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priester/Dropbox/Bachelor/Anhang/"/>
    </mc:Choice>
  </mc:AlternateContent>
  <xr:revisionPtr revIDLastSave="0" documentId="13_ncr:1_{7F12373C-C89A-7B46-BF60-B54BFB20C07F}" xr6:coauthVersionLast="45" xr6:coauthVersionMax="45" xr10:uidLastSave="{00000000-0000-0000-0000-000000000000}"/>
  <bookViews>
    <workbookView xWindow="1100" yWindow="460" windowWidth="27700" windowHeight="16740" activeTab="2" xr2:uid="{00000000-000D-0000-FFFF-FFFF00000000}"/>
  </bookViews>
  <sheets>
    <sheet name="Measurement" sheetId="1" r:id="rId1"/>
    <sheet name="Average absolute deviation" sheetId="3" r:id="rId2"/>
    <sheet name="Results" sheetId="2" r:id="rId3"/>
  </sheets>
  <definedNames>
    <definedName name="_xlchart.v1.0" hidden="1">Measurement!$H$8:$H$318</definedName>
    <definedName name="_xlchart.v1.1" hidden="1">Measurement!$E$6:$E$315</definedName>
    <definedName name="_xlchart.v1.2" hidden="1">Measurement!$B$6:$B$316</definedName>
    <definedName name="_xlchart.v1.3" hidden="1">Measurement!$Q$6:$Q$300</definedName>
    <definedName name="_xlchart.v1.4" hidden="1">Measurement!$K$6:$K$315</definedName>
    <definedName name="_xlchart.v1.5" hidden="1">Measurement!$N$6:$N$314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19" i="3" l="1"/>
  <c r="W300" i="3"/>
  <c r="W319" i="3" s="1"/>
  <c r="K316" i="3"/>
  <c r="G31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6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6" i="3"/>
  <c r="C315" i="3"/>
  <c r="C11" i="2"/>
  <c r="G319" i="3" l="1"/>
  <c r="K304" i="3"/>
  <c r="O301" i="3"/>
  <c r="S295" i="3"/>
  <c r="W256" i="3"/>
  <c r="O315" i="3"/>
  <c r="W297" i="3"/>
  <c r="W275" i="3"/>
  <c r="W266" i="3"/>
  <c r="W257" i="3"/>
  <c r="W224" i="3"/>
  <c r="W219" i="3"/>
  <c r="W176" i="3"/>
  <c r="W171" i="3"/>
  <c r="W145" i="3"/>
  <c r="W139" i="3"/>
  <c r="W130" i="3"/>
  <c r="W113" i="3"/>
  <c r="W95" i="3"/>
  <c r="W91" i="3"/>
  <c r="W89" i="3"/>
  <c r="W81" i="3"/>
  <c r="W79" i="3"/>
  <c r="W77" i="3"/>
  <c r="W66" i="3"/>
  <c r="W58" i="3"/>
  <c r="W57" i="3"/>
  <c r="W56" i="3"/>
  <c r="W48" i="3"/>
  <c r="W47" i="3"/>
  <c r="W36" i="3"/>
  <c r="W35" i="3"/>
  <c r="W27" i="3"/>
  <c r="W26" i="3"/>
  <c r="W25" i="3"/>
  <c r="W18" i="3"/>
  <c r="W9" i="3"/>
  <c r="W8" i="3"/>
  <c r="W7" i="3"/>
  <c r="S314" i="3"/>
  <c r="S311" i="3"/>
  <c r="S310" i="3"/>
  <c r="S278" i="3"/>
  <c r="S266" i="3"/>
  <c r="S263" i="3"/>
  <c r="S262" i="3"/>
  <c r="S247" i="3"/>
  <c r="S246" i="3"/>
  <c r="S238" i="3"/>
  <c r="S232" i="3"/>
  <c r="S231" i="3"/>
  <c r="S224" i="3"/>
  <c r="S223" i="3"/>
  <c r="S222" i="3"/>
  <c r="S214" i="3"/>
  <c r="S208" i="3"/>
  <c r="S206" i="3"/>
  <c r="S200" i="3"/>
  <c r="S199" i="3"/>
  <c r="S198" i="3"/>
  <c r="S190" i="3"/>
  <c r="S183" i="3"/>
  <c r="S182" i="3"/>
  <c r="S176" i="3"/>
  <c r="S175" i="3"/>
  <c r="S174" i="3"/>
  <c r="S160" i="3"/>
  <c r="S159" i="3"/>
  <c r="S158" i="3"/>
  <c r="S152" i="3"/>
  <c r="S151" i="3"/>
  <c r="S150" i="3"/>
  <c r="S136" i="3"/>
  <c r="S135" i="3"/>
  <c r="S134" i="3"/>
  <c r="S128" i="3"/>
  <c r="S127" i="3"/>
  <c r="S126" i="3"/>
  <c r="S112" i="3"/>
  <c r="S111" i="3"/>
  <c r="S110" i="3"/>
  <c r="S104" i="3"/>
  <c r="S103" i="3"/>
  <c r="S102" i="3"/>
  <c r="S94" i="3"/>
  <c r="S88" i="3"/>
  <c r="S87" i="3"/>
  <c r="S86" i="3"/>
  <c r="S80" i="3"/>
  <c r="S79" i="3"/>
  <c r="S78" i="3"/>
  <c r="S71" i="3"/>
  <c r="S70" i="3"/>
  <c r="S64" i="3"/>
  <c r="S63" i="3"/>
  <c r="S62" i="3"/>
  <c r="S56" i="3"/>
  <c r="S55" i="3"/>
  <c r="S48" i="3"/>
  <c r="S47" i="3"/>
  <c r="S46" i="3"/>
  <c r="S40" i="3"/>
  <c r="S39" i="3"/>
  <c r="S38" i="3"/>
  <c r="S32" i="3"/>
  <c r="S30" i="3"/>
  <c r="S24" i="3"/>
  <c r="S23" i="3"/>
  <c r="S22" i="3"/>
  <c r="S16" i="3"/>
  <c r="S15" i="3"/>
  <c r="S14" i="3"/>
  <c r="S7" i="3"/>
  <c r="S6" i="3"/>
  <c r="O308" i="3"/>
  <c r="O307" i="3"/>
  <c r="O306" i="3"/>
  <c r="O290" i="3"/>
  <c r="O285" i="3"/>
  <c r="O268" i="3"/>
  <c r="O261" i="3"/>
  <c r="O260" i="3"/>
  <c r="O244" i="3"/>
  <c r="O243" i="3"/>
  <c r="O242" i="3"/>
  <c r="O226" i="3"/>
  <c r="O220" i="3"/>
  <c r="O204" i="3"/>
  <c r="O197" i="3"/>
  <c r="O196" i="3"/>
  <c r="O195" i="3"/>
  <c r="O180" i="3"/>
  <c r="O179" i="3"/>
  <c r="O173" i="3"/>
  <c r="O162" i="3"/>
  <c r="O157" i="3"/>
  <c r="O156" i="3"/>
  <c r="O149" i="3"/>
  <c r="O140" i="3"/>
  <c r="O133" i="3"/>
  <c r="O131" i="3"/>
  <c r="O116" i="3"/>
  <c r="O115" i="3"/>
  <c r="O114" i="3"/>
  <c r="O109" i="3"/>
  <c r="O102" i="3"/>
  <c r="O101" i="3"/>
  <c r="O97" i="3"/>
  <c r="O96" i="3"/>
  <c r="O95" i="3"/>
  <c r="O94" i="3"/>
  <c r="O93" i="3"/>
  <c r="O92" i="3"/>
  <c r="O89" i="3"/>
  <c r="O87" i="3"/>
  <c r="O86" i="3"/>
  <c r="O85" i="3"/>
  <c r="O84" i="3"/>
  <c r="O83" i="3"/>
  <c r="O82" i="3"/>
  <c r="O81" i="3"/>
  <c r="O79" i="3"/>
  <c r="O78" i="3"/>
  <c r="O77" i="3"/>
  <c r="O76" i="3"/>
  <c r="O75" i="3"/>
  <c r="O74" i="3"/>
  <c r="O73" i="3"/>
  <c r="O71" i="3"/>
  <c r="O70" i="3"/>
  <c r="O69" i="3"/>
  <c r="O68" i="3"/>
  <c r="O67" i="3"/>
  <c r="O66" i="3"/>
  <c r="O65" i="3"/>
  <c r="O63" i="3"/>
  <c r="O62" i="3"/>
  <c r="O61" i="3"/>
  <c r="O60" i="3"/>
  <c r="O59" i="3"/>
  <c r="O58" i="3"/>
  <c r="O57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K312" i="3"/>
  <c r="K305" i="3"/>
  <c r="K303" i="3"/>
  <c r="K296" i="3"/>
  <c r="K289" i="3"/>
  <c r="K288" i="3"/>
  <c r="K287" i="3"/>
  <c r="K280" i="3"/>
  <c r="K279" i="3"/>
  <c r="K273" i="3"/>
  <c r="K272" i="3"/>
  <c r="K271" i="3"/>
  <c r="K265" i="3"/>
  <c r="K264" i="3"/>
  <c r="K263" i="3"/>
  <c r="K257" i="3"/>
  <c r="K256" i="3"/>
  <c r="K255" i="3"/>
  <c r="K249" i="3"/>
  <c r="K248" i="3"/>
  <c r="K247" i="3"/>
  <c r="K241" i="3"/>
  <c r="K240" i="3"/>
  <c r="K239" i="3"/>
  <c r="K233" i="3"/>
  <c r="K232" i="3"/>
  <c r="K231" i="3"/>
  <c r="K225" i="3"/>
  <c r="K224" i="3"/>
  <c r="K223" i="3"/>
  <c r="K217" i="3"/>
  <c r="K216" i="3"/>
  <c r="K215" i="3"/>
  <c r="K209" i="3"/>
  <c r="K208" i="3"/>
  <c r="K207" i="3"/>
  <c r="K201" i="3"/>
  <c r="K200" i="3"/>
  <c r="K199" i="3"/>
  <c r="K193" i="3"/>
  <c r="K192" i="3"/>
  <c r="K191" i="3"/>
  <c r="K185" i="3"/>
  <c r="K184" i="3"/>
  <c r="K183" i="3"/>
  <c r="K177" i="3"/>
  <c r="K176" i="3"/>
  <c r="K175" i="3"/>
  <c r="K169" i="3"/>
  <c r="K168" i="3"/>
  <c r="K167" i="3"/>
  <c r="K161" i="3"/>
  <c r="K160" i="3"/>
  <c r="K159" i="3"/>
  <c r="K153" i="3"/>
  <c r="K152" i="3"/>
  <c r="K151" i="3"/>
  <c r="K145" i="3"/>
  <c r="K144" i="3"/>
  <c r="K143" i="3"/>
  <c r="K137" i="3"/>
  <c r="K136" i="3"/>
  <c r="K135" i="3"/>
  <c r="K129" i="3"/>
  <c r="K128" i="3"/>
  <c r="K127" i="3"/>
  <c r="K124" i="3"/>
  <c r="K121" i="3"/>
  <c r="K120" i="3"/>
  <c r="K119" i="3"/>
  <c r="K116" i="3"/>
  <c r="K113" i="3"/>
  <c r="K112" i="3"/>
  <c r="K111" i="3"/>
  <c r="K108" i="3"/>
  <c r="K105" i="3"/>
  <c r="K104" i="3"/>
  <c r="K103" i="3"/>
  <c r="K100" i="3"/>
  <c r="K97" i="3"/>
  <c r="K96" i="3"/>
  <c r="K95" i="3"/>
  <c r="K92" i="3"/>
  <c r="K89" i="3"/>
  <c r="K88" i="3"/>
  <c r="K87" i="3"/>
  <c r="K84" i="3"/>
  <c r="K81" i="3"/>
  <c r="K80" i="3"/>
  <c r="K79" i="3"/>
  <c r="K76" i="3"/>
  <c r="K73" i="3"/>
  <c r="K72" i="3"/>
  <c r="K71" i="3"/>
  <c r="K68" i="3"/>
  <c r="K65" i="3"/>
  <c r="K64" i="3"/>
  <c r="K63" i="3"/>
  <c r="K60" i="3"/>
  <c r="K57" i="3"/>
  <c r="K56" i="3"/>
  <c r="K55" i="3"/>
  <c r="K52" i="3"/>
  <c r="K49" i="3"/>
  <c r="K48" i="3"/>
  <c r="K47" i="3"/>
  <c r="K44" i="3"/>
  <c r="K41" i="3"/>
  <c r="K40" i="3"/>
  <c r="K39" i="3"/>
  <c r="K36" i="3"/>
  <c r="K34" i="3"/>
  <c r="K33" i="3"/>
  <c r="K32" i="3"/>
  <c r="K31" i="3"/>
  <c r="K28" i="3"/>
  <c r="K26" i="3"/>
  <c r="K25" i="3"/>
  <c r="K24" i="3"/>
  <c r="K23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R12" i="2"/>
  <c r="R11" i="2"/>
  <c r="O12" i="2"/>
  <c r="O11" i="2"/>
  <c r="L12" i="2"/>
  <c r="L11" i="2"/>
  <c r="I12" i="2"/>
  <c r="I11" i="2"/>
  <c r="F12" i="2"/>
  <c r="F11" i="2"/>
  <c r="R10" i="2"/>
  <c r="R9" i="2"/>
  <c r="R8" i="2"/>
  <c r="R6" i="2"/>
  <c r="R5" i="2"/>
  <c r="O10" i="2"/>
  <c r="O9" i="2"/>
  <c r="O8" i="2"/>
  <c r="O6" i="2"/>
  <c r="O5" i="2"/>
  <c r="L10" i="2"/>
  <c r="L9" i="2"/>
  <c r="L8" i="2"/>
  <c r="L6" i="2"/>
  <c r="L5" i="2"/>
  <c r="C10" i="2"/>
  <c r="C9" i="2"/>
  <c r="C8" i="2"/>
  <c r="C12" i="2" s="1"/>
  <c r="I10" i="2"/>
  <c r="I9" i="2"/>
  <c r="I8" i="2"/>
  <c r="I6" i="2"/>
  <c r="I5" i="2"/>
  <c r="C6" i="2"/>
  <c r="C5" i="2"/>
  <c r="O56" i="3" l="1"/>
  <c r="O64" i="3"/>
  <c r="O72" i="3"/>
  <c r="O80" i="3"/>
  <c r="O88" i="3"/>
  <c r="O100" i="3"/>
  <c r="O132" i="3"/>
  <c r="O178" i="3"/>
  <c r="O221" i="3"/>
  <c r="O284" i="3"/>
  <c r="S8" i="3"/>
  <c r="S31" i="3"/>
  <c r="S54" i="3"/>
  <c r="S72" i="3"/>
  <c r="S95" i="3"/>
  <c r="S118" i="3"/>
  <c r="S142" i="3"/>
  <c r="S167" i="3"/>
  <c r="S191" i="3"/>
  <c r="S215" i="3"/>
  <c r="S239" i="3"/>
  <c r="S282" i="3"/>
  <c r="W16" i="3"/>
  <c r="W37" i="3"/>
  <c r="W67" i="3"/>
  <c r="W106" i="3"/>
  <c r="W177" i="3"/>
  <c r="W282" i="3"/>
  <c r="S96" i="3"/>
  <c r="S119" i="3"/>
  <c r="S144" i="3"/>
  <c r="S168" i="3"/>
  <c r="S192" i="3"/>
  <c r="S216" i="3"/>
  <c r="S240" i="3"/>
  <c r="S298" i="3"/>
  <c r="W17" i="3"/>
  <c r="W45" i="3"/>
  <c r="W68" i="3"/>
  <c r="W112" i="3"/>
  <c r="W211" i="3"/>
  <c r="S309" i="3"/>
  <c r="K311" i="3"/>
  <c r="K295" i="3"/>
  <c r="K313" i="3"/>
  <c r="K310" i="3"/>
  <c r="K297" i="3"/>
  <c r="K281" i="3"/>
  <c r="O103" i="3"/>
  <c r="O117" i="3"/>
  <c r="O141" i="3"/>
  <c r="O163" i="3"/>
  <c r="O181" i="3"/>
  <c r="O205" i="3"/>
  <c r="O227" i="3"/>
  <c r="O245" i="3"/>
  <c r="O269" i="3"/>
  <c r="O291" i="3"/>
  <c r="O309" i="3"/>
  <c r="O104" i="3"/>
  <c r="O124" i="3"/>
  <c r="O146" i="3"/>
  <c r="O164" i="3"/>
  <c r="O188" i="3"/>
  <c r="O210" i="3"/>
  <c r="O228" i="3"/>
  <c r="O252" i="3"/>
  <c r="O274" i="3"/>
  <c r="O292" i="3"/>
  <c r="O105" i="3"/>
  <c r="O125" i="3"/>
  <c r="O147" i="3"/>
  <c r="O165" i="3"/>
  <c r="O189" i="3"/>
  <c r="O211" i="3"/>
  <c r="O229" i="3"/>
  <c r="O253" i="3"/>
  <c r="O275" i="3"/>
  <c r="O293" i="3"/>
  <c r="O108" i="3"/>
  <c r="O130" i="3"/>
  <c r="O148" i="3"/>
  <c r="O172" i="3"/>
  <c r="O194" i="3"/>
  <c r="O212" i="3"/>
  <c r="O236" i="3"/>
  <c r="O258" i="3"/>
  <c r="O276" i="3"/>
  <c r="O300" i="3"/>
  <c r="O313" i="3"/>
  <c r="O213" i="3"/>
  <c r="O237" i="3"/>
  <c r="O259" i="3"/>
  <c r="O277" i="3"/>
  <c r="S279" i="3"/>
  <c r="S294" i="3"/>
  <c r="S120" i="3"/>
  <c r="S143" i="3"/>
  <c r="S166" i="3"/>
  <c r="S184" i="3"/>
  <c r="S207" i="3"/>
  <c r="S230" i="3"/>
  <c r="S250" i="3"/>
  <c r="W10" i="3"/>
  <c r="W19" i="3"/>
  <c r="W28" i="3"/>
  <c r="W39" i="3"/>
  <c r="W49" i="3"/>
  <c r="W59" i="3"/>
  <c r="W71" i="3"/>
  <c r="W82" i="3"/>
  <c r="W96" i="3"/>
  <c r="W114" i="3"/>
  <c r="W146" i="3"/>
  <c r="W187" i="3"/>
  <c r="W225" i="3"/>
  <c r="W283" i="3"/>
  <c r="W11" i="3"/>
  <c r="W20" i="3"/>
  <c r="W29" i="3"/>
  <c r="W40" i="3"/>
  <c r="W50" i="3"/>
  <c r="W61" i="3"/>
  <c r="W72" i="3"/>
  <c r="W83" i="3"/>
  <c r="W97" i="3"/>
  <c r="W120" i="3"/>
  <c r="W147" i="3"/>
  <c r="W193" i="3"/>
  <c r="W227" i="3"/>
  <c r="W289" i="3"/>
  <c r="W12" i="3"/>
  <c r="W21" i="3"/>
  <c r="W31" i="3"/>
  <c r="W41" i="3"/>
  <c r="W52" i="3"/>
  <c r="W63" i="3"/>
  <c r="W73" i="3"/>
  <c r="W85" i="3"/>
  <c r="W98" i="3"/>
  <c r="W127" i="3"/>
  <c r="W154" i="3"/>
  <c r="W195" i="3"/>
  <c r="W243" i="3"/>
  <c r="W298" i="3"/>
  <c r="W13" i="3"/>
  <c r="W23" i="3"/>
  <c r="W32" i="3"/>
  <c r="W43" i="3"/>
  <c r="W53" i="3"/>
  <c r="W64" i="3"/>
  <c r="W74" i="3"/>
  <c r="W87" i="3"/>
  <c r="W99" i="3"/>
  <c r="W128" i="3"/>
  <c r="W161" i="3"/>
  <c r="W202" i="3"/>
  <c r="W251" i="3"/>
  <c r="W299" i="3"/>
  <c r="W15" i="3"/>
  <c r="W24" i="3"/>
  <c r="W34" i="3"/>
  <c r="W44" i="3"/>
  <c r="W55" i="3"/>
  <c r="W65" i="3"/>
  <c r="W75" i="3"/>
  <c r="W88" i="3"/>
  <c r="W104" i="3"/>
  <c r="W129" i="3"/>
  <c r="W170" i="3"/>
  <c r="W203" i="3"/>
  <c r="O90" i="3"/>
  <c r="O98" i="3"/>
  <c r="O106" i="3"/>
  <c r="O122" i="3"/>
  <c r="O138" i="3"/>
  <c r="O154" i="3"/>
  <c r="O170" i="3"/>
  <c r="O186" i="3"/>
  <c r="O202" i="3"/>
  <c r="O218" i="3"/>
  <c r="O234" i="3"/>
  <c r="O250" i="3"/>
  <c r="O266" i="3"/>
  <c r="O282" i="3"/>
  <c r="O298" i="3"/>
  <c r="O314" i="3"/>
  <c r="O91" i="3"/>
  <c r="O99" i="3"/>
  <c r="O107" i="3"/>
  <c r="O123" i="3"/>
  <c r="O139" i="3"/>
  <c r="O155" i="3"/>
  <c r="O171" i="3"/>
  <c r="O187" i="3"/>
  <c r="O203" i="3"/>
  <c r="O219" i="3"/>
  <c r="O235" i="3"/>
  <c r="O251" i="3"/>
  <c r="O267" i="3"/>
  <c r="O283" i="3"/>
  <c r="O299" i="3"/>
  <c r="S9" i="3"/>
  <c r="S17" i="3"/>
  <c r="S25" i="3"/>
  <c r="S33" i="3"/>
  <c r="S41" i="3"/>
  <c r="S49" i="3"/>
  <c r="S57" i="3"/>
  <c r="S65" i="3"/>
  <c r="S73" i="3"/>
  <c r="S81" i="3"/>
  <c r="S89" i="3"/>
  <c r="S97" i="3"/>
  <c r="S105" i="3"/>
  <c r="S113" i="3"/>
  <c r="S121" i="3"/>
  <c r="S129" i="3"/>
  <c r="S137" i="3"/>
  <c r="S145" i="3"/>
  <c r="S153" i="3"/>
  <c r="S161" i="3"/>
  <c r="S169" i="3"/>
  <c r="S177" i="3"/>
  <c r="S185" i="3"/>
  <c r="S193" i="3"/>
  <c r="S201" i="3"/>
  <c r="S209" i="3"/>
  <c r="S217" i="3"/>
  <c r="S225" i="3"/>
  <c r="S233" i="3"/>
  <c r="S241" i="3"/>
  <c r="S253" i="3"/>
  <c r="S269" i="3"/>
  <c r="S285" i="3"/>
  <c r="S301" i="3"/>
  <c r="S10" i="3"/>
  <c r="S18" i="3"/>
  <c r="S26" i="3"/>
  <c r="S34" i="3"/>
  <c r="S42" i="3"/>
  <c r="S50" i="3"/>
  <c r="S58" i="3"/>
  <c r="S66" i="3"/>
  <c r="S74" i="3"/>
  <c r="S82" i="3"/>
  <c r="S90" i="3"/>
  <c r="S98" i="3"/>
  <c r="S106" i="3"/>
  <c r="S114" i="3"/>
  <c r="S122" i="3"/>
  <c r="S130" i="3"/>
  <c r="S138" i="3"/>
  <c r="S146" i="3"/>
  <c r="S154" i="3"/>
  <c r="S162" i="3"/>
  <c r="S170" i="3"/>
  <c r="S178" i="3"/>
  <c r="S186" i="3"/>
  <c r="S194" i="3"/>
  <c r="S202" i="3"/>
  <c r="S210" i="3"/>
  <c r="S218" i="3"/>
  <c r="S226" i="3"/>
  <c r="S234" i="3"/>
  <c r="S242" i="3"/>
  <c r="S254" i="3"/>
  <c r="S270" i="3"/>
  <c r="S286" i="3"/>
  <c r="S302" i="3"/>
  <c r="S11" i="3"/>
  <c r="S19" i="3"/>
  <c r="S27" i="3"/>
  <c r="S35" i="3"/>
  <c r="S43" i="3"/>
  <c r="S51" i="3"/>
  <c r="S59" i="3"/>
  <c r="S67" i="3"/>
  <c r="S75" i="3"/>
  <c r="S83" i="3"/>
  <c r="S91" i="3"/>
  <c r="S99" i="3"/>
  <c r="S107" i="3"/>
  <c r="S115" i="3"/>
  <c r="S123" i="3"/>
  <c r="S131" i="3"/>
  <c r="S139" i="3"/>
  <c r="S147" i="3"/>
  <c r="S155" i="3"/>
  <c r="S163" i="3"/>
  <c r="S171" i="3"/>
  <c r="S179" i="3"/>
  <c r="S187" i="3"/>
  <c r="S195" i="3"/>
  <c r="S203" i="3"/>
  <c r="S211" i="3"/>
  <c r="S219" i="3"/>
  <c r="S227" i="3"/>
  <c r="S235" i="3"/>
  <c r="S243" i="3"/>
  <c r="S255" i="3"/>
  <c r="S271" i="3"/>
  <c r="S287" i="3"/>
  <c r="S303" i="3"/>
  <c r="S308" i="3"/>
  <c r="S12" i="3"/>
  <c r="S20" i="3"/>
  <c r="S28" i="3"/>
  <c r="S36" i="3"/>
  <c r="S44" i="3"/>
  <c r="S52" i="3"/>
  <c r="S60" i="3"/>
  <c r="S68" i="3"/>
  <c r="S76" i="3"/>
  <c r="S84" i="3"/>
  <c r="S92" i="3"/>
  <c r="S100" i="3"/>
  <c r="S108" i="3"/>
  <c r="S116" i="3"/>
  <c r="S124" i="3"/>
  <c r="S132" i="3"/>
  <c r="S140" i="3"/>
  <c r="S148" i="3"/>
  <c r="S156" i="3"/>
  <c r="S164" i="3"/>
  <c r="S172" i="3"/>
  <c r="S180" i="3"/>
  <c r="S188" i="3"/>
  <c r="S196" i="3"/>
  <c r="S204" i="3"/>
  <c r="S212" i="3"/>
  <c r="S220" i="3"/>
  <c r="S228" i="3"/>
  <c r="S236" i="3"/>
  <c r="S244" i="3"/>
  <c r="S258" i="3"/>
  <c r="S274" i="3"/>
  <c r="S290" i="3"/>
  <c r="S306" i="3"/>
  <c r="S13" i="3"/>
  <c r="S21" i="3"/>
  <c r="S29" i="3"/>
  <c r="S37" i="3"/>
  <c r="S45" i="3"/>
  <c r="S53" i="3"/>
  <c r="S61" i="3"/>
  <c r="S69" i="3"/>
  <c r="S77" i="3"/>
  <c r="S85" i="3"/>
  <c r="S93" i="3"/>
  <c r="S101" i="3"/>
  <c r="S109" i="3"/>
  <c r="S117" i="3"/>
  <c r="S125" i="3"/>
  <c r="S133" i="3"/>
  <c r="S141" i="3"/>
  <c r="S149" i="3"/>
  <c r="S157" i="3"/>
  <c r="S165" i="3"/>
  <c r="S173" i="3"/>
  <c r="S181" i="3"/>
  <c r="S189" i="3"/>
  <c r="S197" i="3"/>
  <c r="S205" i="3"/>
  <c r="S213" i="3"/>
  <c r="S221" i="3"/>
  <c r="S229" i="3"/>
  <c r="S237" i="3"/>
  <c r="S245" i="3"/>
  <c r="S261" i="3"/>
  <c r="S277" i="3"/>
  <c r="S293" i="3"/>
  <c r="W115" i="3"/>
  <c r="W131" i="3"/>
  <c r="W155" i="3"/>
  <c r="W179" i="3"/>
  <c r="W208" i="3"/>
  <c r="W234" i="3"/>
  <c r="W272" i="3"/>
  <c r="W33" i="3"/>
  <c r="W42" i="3"/>
  <c r="W51" i="3"/>
  <c r="W60" i="3"/>
  <c r="W69" i="3"/>
  <c r="W80" i="3"/>
  <c r="W90" i="3"/>
  <c r="W103" i="3"/>
  <c r="W119" i="3"/>
  <c r="W138" i="3"/>
  <c r="W160" i="3"/>
  <c r="W186" i="3"/>
  <c r="W209" i="3"/>
  <c r="W240" i="3"/>
  <c r="W273" i="3"/>
  <c r="W93" i="3"/>
  <c r="W105" i="3"/>
  <c r="W123" i="3"/>
  <c r="W144" i="3"/>
  <c r="W163" i="3"/>
  <c r="W192" i="3"/>
  <c r="W218" i="3"/>
  <c r="W250" i="3"/>
  <c r="W235" i="3"/>
  <c r="W259" i="3"/>
  <c r="W288" i="3"/>
  <c r="W241" i="3"/>
  <c r="W267" i="3"/>
  <c r="W291" i="3"/>
  <c r="W162" i="3"/>
  <c r="W178" i="3"/>
  <c r="W194" i="3"/>
  <c r="W210" i="3"/>
  <c r="W226" i="3"/>
  <c r="W242" i="3"/>
  <c r="W258" i="3"/>
  <c r="W274" i="3"/>
  <c r="W290" i="3"/>
  <c r="W107" i="3"/>
  <c r="W121" i="3"/>
  <c r="W136" i="3"/>
  <c r="W152" i="3"/>
  <c r="W168" i="3"/>
  <c r="W184" i="3"/>
  <c r="W200" i="3"/>
  <c r="W216" i="3"/>
  <c r="W232" i="3"/>
  <c r="W248" i="3"/>
  <c r="W264" i="3"/>
  <c r="W280" i="3"/>
  <c r="W296" i="3"/>
  <c r="W111" i="3"/>
  <c r="W122" i="3"/>
  <c r="W137" i="3"/>
  <c r="W153" i="3"/>
  <c r="W169" i="3"/>
  <c r="W185" i="3"/>
  <c r="W201" i="3"/>
  <c r="W217" i="3"/>
  <c r="W233" i="3"/>
  <c r="W249" i="3"/>
  <c r="W265" i="3"/>
  <c r="W281" i="3"/>
  <c r="W76" i="3"/>
  <c r="W84" i="3"/>
  <c r="W92" i="3"/>
  <c r="W100" i="3"/>
  <c r="W108" i="3"/>
  <c r="W116" i="3"/>
  <c r="W124" i="3"/>
  <c r="W132" i="3"/>
  <c r="W140" i="3"/>
  <c r="W148" i="3"/>
  <c r="W156" i="3"/>
  <c r="W164" i="3"/>
  <c r="W172" i="3"/>
  <c r="W180" i="3"/>
  <c r="W188" i="3"/>
  <c r="W196" i="3"/>
  <c r="W204" i="3"/>
  <c r="W212" i="3"/>
  <c r="W220" i="3"/>
  <c r="W228" i="3"/>
  <c r="W236" i="3"/>
  <c r="W244" i="3"/>
  <c r="W252" i="3"/>
  <c r="W260" i="3"/>
  <c r="W268" i="3"/>
  <c r="W276" i="3"/>
  <c r="W284" i="3"/>
  <c r="W292" i="3"/>
  <c r="W101" i="3"/>
  <c r="W109" i="3"/>
  <c r="W117" i="3"/>
  <c r="W125" i="3"/>
  <c r="W133" i="3"/>
  <c r="W141" i="3"/>
  <c r="W149" i="3"/>
  <c r="W157" i="3"/>
  <c r="W165" i="3"/>
  <c r="W173" i="3"/>
  <c r="W181" i="3"/>
  <c r="W189" i="3"/>
  <c r="W197" i="3"/>
  <c r="W205" i="3"/>
  <c r="W213" i="3"/>
  <c r="W221" i="3"/>
  <c r="W229" i="3"/>
  <c r="W237" i="3"/>
  <c r="W245" i="3"/>
  <c r="W253" i="3"/>
  <c r="W261" i="3"/>
  <c r="W269" i="3"/>
  <c r="W277" i="3"/>
  <c r="W285" i="3"/>
  <c r="W293" i="3"/>
  <c r="W6" i="3"/>
  <c r="W14" i="3"/>
  <c r="W22" i="3"/>
  <c r="W30" i="3"/>
  <c r="W38" i="3"/>
  <c r="W46" i="3"/>
  <c r="W54" i="3"/>
  <c r="W62" i="3"/>
  <c r="W70" i="3"/>
  <c r="W78" i="3"/>
  <c r="W86" i="3"/>
  <c r="W94" i="3"/>
  <c r="W102" i="3"/>
  <c r="W110" i="3"/>
  <c r="W118" i="3"/>
  <c r="W126" i="3"/>
  <c r="W134" i="3"/>
  <c r="W142" i="3"/>
  <c r="W150" i="3"/>
  <c r="W158" i="3"/>
  <c r="W166" i="3"/>
  <c r="W174" i="3"/>
  <c r="W182" i="3"/>
  <c r="W190" i="3"/>
  <c r="W198" i="3"/>
  <c r="W206" i="3"/>
  <c r="W214" i="3"/>
  <c r="W222" i="3"/>
  <c r="W230" i="3"/>
  <c r="W238" i="3"/>
  <c r="W246" i="3"/>
  <c r="W254" i="3"/>
  <c r="W262" i="3"/>
  <c r="W270" i="3"/>
  <c r="W278" i="3"/>
  <c r="W286" i="3"/>
  <c r="W294" i="3"/>
  <c r="W135" i="3"/>
  <c r="W143" i="3"/>
  <c r="W151" i="3"/>
  <c r="W159" i="3"/>
  <c r="W167" i="3"/>
  <c r="W175" i="3"/>
  <c r="W183" i="3"/>
  <c r="W191" i="3"/>
  <c r="W199" i="3"/>
  <c r="W207" i="3"/>
  <c r="W215" i="3"/>
  <c r="W223" i="3"/>
  <c r="W231" i="3"/>
  <c r="W239" i="3"/>
  <c r="W247" i="3"/>
  <c r="W255" i="3"/>
  <c r="W263" i="3"/>
  <c r="W271" i="3"/>
  <c r="W279" i="3"/>
  <c r="W287" i="3"/>
  <c r="W295" i="3"/>
  <c r="S248" i="3"/>
  <c r="S256" i="3"/>
  <c r="S264" i="3"/>
  <c r="S272" i="3"/>
  <c r="S280" i="3"/>
  <c r="S288" i="3"/>
  <c r="S296" i="3"/>
  <c r="S304" i="3"/>
  <c r="S312" i="3"/>
  <c r="S249" i="3"/>
  <c r="S257" i="3"/>
  <c r="S265" i="3"/>
  <c r="S273" i="3"/>
  <c r="S281" i="3"/>
  <c r="S289" i="3"/>
  <c r="S297" i="3"/>
  <c r="S305" i="3"/>
  <c r="S313" i="3"/>
  <c r="S251" i="3"/>
  <c r="S259" i="3"/>
  <c r="S267" i="3"/>
  <c r="S275" i="3"/>
  <c r="S283" i="3"/>
  <c r="S291" i="3"/>
  <c r="S299" i="3"/>
  <c r="S307" i="3"/>
  <c r="S252" i="3"/>
  <c r="S260" i="3"/>
  <c r="S268" i="3"/>
  <c r="S276" i="3"/>
  <c r="S284" i="3"/>
  <c r="S292" i="3"/>
  <c r="S300" i="3"/>
  <c r="O110" i="3"/>
  <c r="O118" i="3"/>
  <c r="O126" i="3"/>
  <c r="O134" i="3"/>
  <c r="O142" i="3"/>
  <c r="O150" i="3"/>
  <c r="O158" i="3"/>
  <c r="O166" i="3"/>
  <c r="O174" i="3"/>
  <c r="O182" i="3"/>
  <c r="O190" i="3"/>
  <c r="O198" i="3"/>
  <c r="O206" i="3"/>
  <c r="O214" i="3"/>
  <c r="O222" i="3"/>
  <c r="O230" i="3"/>
  <c r="O238" i="3"/>
  <c r="O246" i="3"/>
  <c r="O254" i="3"/>
  <c r="O262" i="3"/>
  <c r="O270" i="3"/>
  <c r="O278" i="3"/>
  <c r="O286" i="3"/>
  <c r="O294" i="3"/>
  <c r="O302" i="3"/>
  <c r="O310" i="3"/>
  <c r="O111" i="3"/>
  <c r="O119" i="3"/>
  <c r="O127" i="3"/>
  <c r="O135" i="3"/>
  <c r="O143" i="3"/>
  <c r="O151" i="3"/>
  <c r="O159" i="3"/>
  <c r="O167" i="3"/>
  <c r="O175" i="3"/>
  <c r="O183" i="3"/>
  <c r="O191" i="3"/>
  <c r="O199" i="3"/>
  <c r="O207" i="3"/>
  <c r="O215" i="3"/>
  <c r="O223" i="3"/>
  <c r="O231" i="3"/>
  <c r="O239" i="3"/>
  <c r="O247" i="3"/>
  <c r="O255" i="3"/>
  <c r="O263" i="3"/>
  <c r="O271" i="3"/>
  <c r="O279" i="3"/>
  <c r="O287" i="3"/>
  <c r="O295" i="3"/>
  <c r="O303" i="3"/>
  <c r="O311" i="3"/>
  <c r="O112" i="3"/>
  <c r="O120" i="3"/>
  <c r="O128" i="3"/>
  <c r="O136" i="3"/>
  <c r="O144" i="3"/>
  <c r="O152" i="3"/>
  <c r="O160" i="3"/>
  <c r="O168" i="3"/>
  <c r="O176" i="3"/>
  <c r="O184" i="3"/>
  <c r="O192" i="3"/>
  <c r="O200" i="3"/>
  <c r="O208" i="3"/>
  <c r="O216" i="3"/>
  <c r="O224" i="3"/>
  <c r="O232" i="3"/>
  <c r="O240" i="3"/>
  <c r="O248" i="3"/>
  <c r="O256" i="3"/>
  <c r="O264" i="3"/>
  <c r="O272" i="3"/>
  <c r="O280" i="3"/>
  <c r="O288" i="3"/>
  <c r="O296" i="3"/>
  <c r="O304" i="3"/>
  <c r="O312" i="3"/>
  <c r="O113" i="3"/>
  <c r="O121" i="3"/>
  <c r="O129" i="3"/>
  <c r="O137" i="3"/>
  <c r="O145" i="3"/>
  <c r="O153" i="3"/>
  <c r="O161" i="3"/>
  <c r="O169" i="3"/>
  <c r="O177" i="3"/>
  <c r="O185" i="3"/>
  <c r="O193" i="3"/>
  <c r="O201" i="3"/>
  <c r="O209" i="3"/>
  <c r="O217" i="3"/>
  <c r="O225" i="3"/>
  <c r="O233" i="3"/>
  <c r="O241" i="3"/>
  <c r="O249" i="3"/>
  <c r="O257" i="3"/>
  <c r="O265" i="3"/>
  <c r="O273" i="3"/>
  <c r="O281" i="3"/>
  <c r="O289" i="3"/>
  <c r="O297" i="3"/>
  <c r="O305" i="3"/>
  <c r="K42" i="3"/>
  <c r="K50" i="3"/>
  <c r="K58" i="3"/>
  <c r="K66" i="3"/>
  <c r="K74" i="3"/>
  <c r="K82" i="3"/>
  <c r="K90" i="3"/>
  <c r="K98" i="3"/>
  <c r="K106" i="3"/>
  <c r="K114" i="3"/>
  <c r="K122" i="3"/>
  <c r="K130" i="3"/>
  <c r="K138" i="3"/>
  <c r="K146" i="3"/>
  <c r="K154" i="3"/>
  <c r="K162" i="3"/>
  <c r="K170" i="3"/>
  <c r="K178" i="3"/>
  <c r="K186" i="3"/>
  <c r="K194" i="3"/>
  <c r="K202" i="3"/>
  <c r="K210" i="3"/>
  <c r="K218" i="3"/>
  <c r="K226" i="3"/>
  <c r="K234" i="3"/>
  <c r="K242" i="3"/>
  <c r="K250" i="3"/>
  <c r="K258" i="3"/>
  <c r="K266" i="3"/>
  <c r="K274" i="3"/>
  <c r="K282" i="3"/>
  <c r="K290" i="3"/>
  <c r="K298" i="3"/>
  <c r="K306" i="3"/>
  <c r="K314" i="3"/>
  <c r="K27" i="3"/>
  <c r="K35" i="3"/>
  <c r="K43" i="3"/>
  <c r="K51" i="3"/>
  <c r="K59" i="3"/>
  <c r="K67" i="3"/>
  <c r="K75" i="3"/>
  <c r="K83" i="3"/>
  <c r="K91" i="3"/>
  <c r="K99" i="3"/>
  <c r="K107" i="3"/>
  <c r="K115" i="3"/>
  <c r="K123" i="3"/>
  <c r="K131" i="3"/>
  <c r="K139" i="3"/>
  <c r="K147" i="3"/>
  <c r="K155" i="3"/>
  <c r="K163" i="3"/>
  <c r="K171" i="3"/>
  <c r="K179" i="3"/>
  <c r="K187" i="3"/>
  <c r="K195" i="3"/>
  <c r="K203" i="3"/>
  <c r="K211" i="3"/>
  <c r="K219" i="3"/>
  <c r="K227" i="3"/>
  <c r="K235" i="3"/>
  <c r="K243" i="3"/>
  <c r="K251" i="3"/>
  <c r="K259" i="3"/>
  <c r="K267" i="3"/>
  <c r="K275" i="3"/>
  <c r="K283" i="3"/>
  <c r="K291" i="3"/>
  <c r="K299" i="3"/>
  <c r="K307" i="3"/>
  <c r="K315" i="3"/>
  <c r="K132" i="3"/>
  <c r="K140" i="3"/>
  <c r="K148" i="3"/>
  <c r="K156" i="3"/>
  <c r="K164" i="3"/>
  <c r="K172" i="3"/>
  <c r="K180" i="3"/>
  <c r="K188" i="3"/>
  <c r="K196" i="3"/>
  <c r="K204" i="3"/>
  <c r="K212" i="3"/>
  <c r="K220" i="3"/>
  <c r="K228" i="3"/>
  <c r="K236" i="3"/>
  <c r="K244" i="3"/>
  <c r="K252" i="3"/>
  <c r="K260" i="3"/>
  <c r="K268" i="3"/>
  <c r="K276" i="3"/>
  <c r="K284" i="3"/>
  <c r="K292" i="3"/>
  <c r="K300" i="3"/>
  <c r="K308" i="3"/>
  <c r="K29" i="3"/>
  <c r="K37" i="3"/>
  <c r="K45" i="3"/>
  <c r="K53" i="3"/>
  <c r="K61" i="3"/>
  <c r="K69" i="3"/>
  <c r="K77" i="3"/>
  <c r="K85" i="3"/>
  <c r="K93" i="3"/>
  <c r="K101" i="3"/>
  <c r="K109" i="3"/>
  <c r="K117" i="3"/>
  <c r="K125" i="3"/>
  <c r="K133" i="3"/>
  <c r="K141" i="3"/>
  <c r="K149" i="3"/>
  <c r="K157" i="3"/>
  <c r="K165" i="3"/>
  <c r="K173" i="3"/>
  <c r="K181" i="3"/>
  <c r="K189" i="3"/>
  <c r="K197" i="3"/>
  <c r="K205" i="3"/>
  <c r="K213" i="3"/>
  <c r="K221" i="3"/>
  <c r="K229" i="3"/>
  <c r="K237" i="3"/>
  <c r="K245" i="3"/>
  <c r="K253" i="3"/>
  <c r="K261" i="3"/>
  <c r="K269" i="3"/>
  <c r="K277" i="3"/>
  <c r="K285" i="3"/>
  <c r="K293" i="3"/>
  <c r="K301" i="3"/>
  <c r="K309" i="3"/>
  <c r="K22" i="3"/>
  <c r="K30" i="3"/>
  <c r="K38" i="3"/>
  <c r="K46" i="3"/>
  <c r="K54" i="3"/>
  <c r="K62" i="3"/>
  <c r="K70" i="3"/>
  <c r="K78" i="3"/>
  <c r="K86" i="3"/>
  <c r="K94" i="3"/>
  <c r="K102" i="3"/>
  <c r="K110" i="3"/>
  <c r="K118" i="3"/>
  <c r="K126" i="3"/>
  <c r="K134" i="3"/>
  <c r="K142" i="3"/>
  <c r="K150" i="3"/>
  <c r="K158" i="3"/>
  <c r="K166" i="3"/>
  <c r="K174" i="3"/>
  <c r="K182" i="3"/>
  <c r="K190" i="3"/>
  <c r="K198" i="3"/>
  <c r="K206" i="3"/>
  <c r="K214" i="3"/>
  <c r="K222" i="3"/>
  <c r="K230" i="3"/>
  <c r="K238" i="3"/>
  <c r="K246" i="3"/>
  <c r="K254" i="3"/>
  <c r="K262" i="3"/>
  <c r="K270" i="3"/>
  <c r="K278" i="3"/>
  <c r="K286" i="3"/>
  <c r="K294" i="3"/>
  <c r="K302" i="3"/>
  <c r="F5" i="2"/>
  <c r="F10" i="2"/>
  <c r="F9" i="2"/>
  <c r="F8" i="2"/>
  <c r="F6" i="2"/>
  <c r="K319" i="3" l="1"/>
  <c r="S319" i="3"/>
  <c r="O319" i="3"/>
  <c r="C7" i="2"/>
  <c r="L7" i="2"/>
  <c r="I7" i="2"/>
  <c r="O7" i="2"/>
  <c r="F7" i="2"/>
  <c r="R7" i="2"/>
  <c r="F13" i="2" l="1"/>
  <c r="R13" i="2"/>
  <c r="L13" i="2"/>
  <c r="O13" i="2"/>
  <c r="I13" i="2"/>
  <c r="C319" i="3"/>
  <c r="C13" i="2" l="1"/>
</calcChain>
</file>

<file path=xl/sharedStrings.xml><?xml version="1.0" encoding="utf-8"?>
<sst xmlns="http://schemas.openxmlformats.org/spreadsheetml/2006/main" count="116" uniqueCount="23">
  <si>
    <t>round</t>
  </si>
  <si>
    <t>weightScale</t>
  </si>
  <si>
    <t>10 Gram</t>
  </si>
  <si>
    <t>20 Gram</t>
  </si>
  <si>
    <t>50 Gram</t>
  </si>
  <si>
    <t>100 Gram</t>
  </si>
  <si>
    <t>200 Gram</t>
  </si>
  <si>
    <t>500 Gram</t>
  </si>
  <si>
    <t>Min</t>
  </si>
  <si>
    <t>Max</t>
  </si>
  <si>
    <t>±</t>
  </si>
  <si>
    <t>Quartil 1</t>
  </si>
  <si>
    <t>Median</t>
  </si>
  <si>
    <t>Quartil 3</t>
  </si>
  <si>
    <t>Gram</t>
  </si>
  <si>
    <t>Quartil 0,25</t>
  </si>
  <si>
    <t>Quartil 0,75</t>
  </si>
  <si>
    <t>Whisker (1,5)</t>
  </si>
  <si>
    <t>Whisker (-1,5)</t>
  </si>
  <si>
    <t>Average absolute deviation</t>
  </si>
  <si>
    <t>calculation for average</t>
  </si>
  <si>
    <t>Average</t>
  </si>
  <si>
    <t>Weight on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</si>
</sst>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474747"/>
      <name val="Calibri"/>
      <family val="2"/>
    </font>
    <font>
      <sz val="12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4" fontId="16" fillId="33" borderId="12" xfId="0" applyNumberFormat="1" applyFont="1" applyFill="1" applyBorder="1"/>
    <xf numFmtId="164" fontId="16" fillId="33" borderId="13" xfId="0" applyNumberFormat="1" applyFont="1" applyFill="1" applyBorder="1"/>
    <xf numFmtId="164" fontId="0" fillId="0" borderId="0" xfId="0" applyNumberFormat="1"/>
    <xf numFmtId="0" fontId="18" fillId="0" borderId="0" xfId="0" applyFont="1"/>
    <xf numFmtId="10" fontId="0" fillId="0" borderId="0" xfId="1" applyNumberFormat="1" applyFont="1"/>
    <xf numFmtId="165" fontId="0" fillId="0" borderId="0" xfId="1" applyNumberFormat="1" applyFont="1"/>
    <xf numFmtId="0" fontId="16" fillId="33" borderId="14" xfId="0" applyNumberFormat="1" applyFont="1" applyFill="1" applyBorder="1" applyAlignment="1"/>
    <xf numFmtId="0" fontId="16" fillId="33" borderId="15" xfId="0" applyNumberFormat="1" applyFont="1" applyFill="1" applyBorder="1" applyAlignment="1"/>
    <xf numFmtId="0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9" fillId="0" borderId="0" xfId="0" applyFont="1"/>
    <xf numFmtId="164" fontId="16" fillId="33" borderId="17" xfId="0" applyNumberFormat="1" applyFont="1" applyFill="1" applyBorder="1"/>
    <xf numFmtId="164" fontId="16" fillId="33" borderId="12" xfId="0" applyNumberFormat="1" applyFont="1" applyFill="1" applyBorder="1" applyAlignment="1"/>
    <xf numFmtId="164" fontId="16" fillId="33" borderId="17" xfId="0" applyNumberFormat="1" applyFont="1" applyFill="1" applyBorder="1" applyAlignment="1"/>
    <xf numFmtId="164" fontId="16" fillId="33" borderId="13" xfId="0" applyNumberFormat="1" applyFont="1" applyFill="1" applyBorder="1" applyAlignment="1"/>
    <xf numFmtId="0" fontId="0" fillId="0" borderId="10" xfId="0" applyBorder="1"/>
    <xf numFmtId="0" fontId="0" fillId="0" borderId="11" xfId="0" applyBorder="1"/>
    <xf numFmtId="164" fontId="0" fillId="0" borderId="13" xfId="0" applyNumberFormat="1" applyBorder="1"/>
    <xf numFmtId="1" fontId="0" fillId="0" borderId="0" xfId="0" applyNumberFormat="1"/>
    <xf numFmtId="1" fontId="0" fillId="0" borderId="12" xfId="0" applyNumberFormat="1" applyBorder="1"/>
    <xf numFmtId="0" fontId="0" fillId="0" borderId="14" xfId="0" applyBorder="1"/>
    <xf numFmtId="0" fontId="0" fillId="0" borderId="15" xfId="0" applyBorder="1"/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4" fontId="16" fillId="33" borderId="16" xfId="0" applyNumberFormat="1" applyFont="1" applyFill="1" applyBorder="1" applyAlignment="1">
      <alignment horizont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20 grams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 grams</a:t>
          </a:r>
        </a:p>
      </cx:txPr>
    </cx:title>
    <cx:plotArea>
      <cx:plotAreaRegion>
        <cx:series layoutId="boxWhisker" uniqueId="{A88B19A1-3597-9A46-A7A1-786972DA4E86}">
          <cx:dataId val="0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numFmt formatCode="#.##0,0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50 grams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50 grams</a:t>
          </a:r>
        </a:p>
      </cx:txPr>
    </cx:title>
    <cx:plotArea>
      <cx:plotAreaRegion>
        <cx:series layoutId="boxWhisker" uniqueId="{60638FC8-F75D-A045-B562-044792CDD5AE}">
          <cx:dataId val="0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numFmt formatCode="#.##0,0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500 grams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500 grams</a:t>
          </a:r>
        </a:p>
      </cx:txPr>
    </cx:title>
    <cx:plotArea>
      <cx:plotAreaRegion>
        <cx:series layoutId="boxWhisker" uniqueId="{BB683D52-AB3A-A942-BDD0-0B10D50B49B9}">
          <cx:dataId val="0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numFmt formatCode="#.##0,0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10 grams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10 grams</a:t>
          </a:r>
        </a:p>
      </cx:txPr>
    </cx:title>
    <cx:plotArea>
      <cx:plotAreaRegion>
        <cx:series layoutId="boxWhisker" uniqueId="{46242493-B25D-9441-9A92-1FF0F1111E75}">
          <cx:dataId val="0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numFmt formatCode="#.##0,00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100 grams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100 grams</a:t>
          </a:r>
        </a:p>
      </cx:txPr>
    </cx:title>
    <cx:plotArea>
      <cx:plotAreaRegion>
        <cx:series layoutId="boxWhisker" uniqueId="{A4D1A437-79E4-3B43-9361-CD5057B019E9}">
          <cx:dataId val="0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numFmt formatCode="#.##0,00" sourceLinked="0"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200 grams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200 grams</a:t>
          </a:r>
        </a:p>
      </cx:txPr>
    </cx:title>
    <cx:plotArea>
      <cx:plotAreaRegion>
        <cx:series layoutId="boxWhisker" uniqueId="{3327C764-C69D-1847-9337-677EE66EC74A}">
          <cx:dataId val="0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numFmt formatCode="#.##0,0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19</xdr:row>
      <xdr:rowOff>122739</xdr:rowOff>
    </xdr:from>
    <xdr:to>
      <xdr:col>5</xdr:col>
      <xdr:colOff>1397000</xdr:colOff>
      <xdr:row>33</xdr:row>
      <xdr:rowOff>17596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517B2272-A8A1-C24D-90B9-08BE5B75D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3550" y="4008939"/>
              <a:ext cx="3143250" cy="2739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19</xdr:row>
      <xdr:rowOff>122739</xdr:rowOff>
    </xdr:from>
    <xdr:to>
      <xdr:col>8</xdr:col>
      <xdr:colOff>1352550</xdr:colOff>
      <xdr:row>33</xdr:row>
      <xdr:rowOff>17596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4ABAEF4B-AB03-394D-BE02-93C9CACE7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4600" y="4008939"/>
              <a:ext cx="3143250" cy="2739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57150</xdr:colOff>
      <xdr:row>19</xdr:row>
      <xdr:rowOff>135439</xdr:rowOff>
    </xdr:from>
    <xdr:to>
      <xdr:col>17</xdr:col>
      <xdr:colOff>1397000</xdr:colOff>
      <xdr:row>33</xdr:row>
      <xdr:rowOff>30296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2628C08C-3918-9C4B-AD11-0B2F224DC4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87950" y="4021639"/>
              <a:ext cx="3143250" cy="2739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122739</xdr:rowOff>
    </xdr:from>
    <xdr:to>
      <xdr:col>2</xdr:col>
      <xdr:colOff>1321035</xdr:colOff>
      <xdr:row>33</xdr:row>
      <xdr:rowOff>17596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CDA8067F-9779-C24A-BE4F-8FC9641F0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4008939"/>
              <a:ext cx="3124435" cy="2739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10</xdr:col>
      <xdr:colOff>86458</xdr:colOff>
      <xdr:row>19</xdr:row>
      <xdr:rowOff>122739</xdr:rowOff>
    </xdr:from>
    <xdr:to>
      <xdr:col>11</xdr:col>
      <xdr:colOff>1426309</xdr:colOff>
      <xdr:row>33</xdr:row>
      <xdr:rowOff>17596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492DFE6E-2E8C-4944-90B1-412F02FE6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3858" y="4008939"/>
              <a:ext cx="3143251" cy="2739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78152</xdr:colOff>
      <xdr:row>19</xdr:row>
      <xdr:rowOff>151990</xdr:rowOff>
    </xdr:from>
    <xdr:to>
      <xdr:col>14</xdr:col>
      <xdr:colOff>1418003</xdr:colOff>
      <xdr:row>33</xdr:row>
      <xdr:rowOff>46847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FE772B4A-BA26-C044-83DB-4CEEF942F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67252" y="4038190"/>
              <a:ext cx="3143251" cy="2739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316"/>
  <sheetViews>
    <sheetView zoomScale="116" workbookViewId="0">
      <selection activeCell="T7" sqref="T7"/>
    </sheetView>
  </sheetViews>
  <sheetFormatPr baseColWidth="10" defaultRowHeight="16" x14ac:dyDescent="0.2"/>
  <cols>
    <col min="2" max="2" width="18.83203125" style="3" bestFit="1" customWidth="1"/>
    <col min="5" max="5" width="18.83203125" style="3" bestFit="1" customWidth="1"/>
    <col min="8" max="8" width="18.83203125" style="3" bestFit="1" customWidth="1"/>
    <col min="11" max="11" width="19.83203125" style="3" bestFit="1" customWidth="1"/>
    <col min="14" max="14" width="19.83203125" style="3" bestFit="1" customWidth="1"/>
    <col min="17" max="17" width="19.83203125" style="3" bestFit="1" customWidth="1"/>
  </cols>
  <sheetData>
    <row r="3" spans="1:17" ht="17" thickBot="1" x14ac:dyDescent="0.25"/>
    <row r="4" spans="1:17" x14ac:dyDescent="0.2">
      <c r="A4" s="24" t="s">
        <v>2</v>
      </c>
      <c r="B4" s="25"/>
      <c r="D4" s="24" t="s">
        <v>3</v>
      </c>
      <c r="E4" s="25"/>
      <c r="G4" s="24" t="s">
        <v>4</v>
      </c>
      <c r="H4" s="25"/>
      <c r="J4" s="24" t="s">
        <v>5</v>
      </c>
      <c r="K4" s="25"/>
      <c r="M4" s="24" t="s">
        <v>6</v>
      </c>
      <c r="N4" s="25"/>
      <c r="P4" s="24" t="s">
        <v>7</v>
      </c>
      <c r="Q4" s="25"/>
    </row>
    <row r="5" spans="1:17" ht="17" thickBot="1" x14ac:dyDescent="0.25">
      <c r="A5" s="1" t="s">
        <v>0</v>
      </c>
      <c r="B5" s="2" t="s">
        <v>1</v>
      </c>
      <c r="D5" s="1" t="s">
        <v>0</v>
      </c>
      <c r="E5" s="2" t="s">
        <v>1</v>
      </c>
      <c r="G5" s="1" t="s">
        <v>0</v>
      </c>
      <c r="H5" s="2" t="s">
        <v>1</v>
      </c>
      <c r="J5" s="1" t="s">
        <v>0</v>
      </c>
      <c r="K5" s="2" t="s">
        <v>1</v>
      </c>
      <c r="M5" s="1" t="s">
        <v>0</v>
      </c>
      <c r="N5" s="2" t="s">
        <v>1</v>
      </c>
      <c r="P5" s="1" t="s">
        <v>0</v>
      </c>
      <c r="Q5" s="2" t="s">
        <v>1</v>
      </c>
    </row>
    <row r="6" spans="1:17" x14ac:dyDescent="0.2">
      <c r="A6" s="10">
        <v>16</v>
      </c>
      <c r="B6" s="11">
        <v>9.8673493134745165</v>
      </c>
      <c r="C6" s="10"/>
      <c r="D6" s="10">
        <v>312</v>
      </c>
      <c r="E6" s="11">
        <v>20.077674473343532</v>
      </c>
      <c r="F6" s="10"/>
      <c r="G6" s="10">
        <v>629</v>
      </c>
      <c r="H6" s="11">
        <v>49.859306851756322</v>
      </c>
      <c r="I6" s="10"/>
      <c r="J6" s="10">
        <v>936</v>
      </c>
      <c r="K6" s="11">
        <v>99.934139342334291</v>
      </c>
      <c r="L6" s="10"/>
      <c r="M6" s="10">
        <v>1329</v>
      </c>
      <c r="N6" s="11">
        <v>199.83777111620526</v>
      </c>
      <c r="O6" s="10"/>
      <c r="P6" s="10">
        <v>1795</v>
      </c>
      <c r="Q6" s="11">
        <v>499.5271967708245</v>
      </c>
    </row>
    <row r="7" spans="1:17" x14ac:dyDescent="0.2">
      <c r="A7" s="10">
        <v>8</v>
      </c>
      <c r="B7" s="11">
        <v>9.8976029788224338</v>
      </c>
      <c r="C7" s="10"/>
      <c r="D7" s="10">
        <v>313</v>
      </c>
      <c r="E7" s="11">
        <v>19.910556667058962</v>
      </c>
      <c r="F7" s="10"/>
      <c r="G7" s="10">
        <v>624</v>
      </c>
      <c r="H7" s="11">
        <v>49.866341509168507</v>
      </c>
      <c r="I7" s="10"/>
      <c r="J7" s="10">
        <v>937</v>
      </c>
      <c r="K7" s="11">
        <v>99.941195841369904</v>
      </c>
      <c r="L7" s="10"/>
      <c r="M7" s="10">
        <v>1441</v>
      </c>
      <c r="N7" s="11">
        <v>199.84247340269206</v>
      </c>
      <c r="O7" s="10"/>
      <c r="P7" s="10">
        <v>1791</v>
      </c>
      <c r="Q7" s="11">
        <v>499.54131030005362</v>
      </c>
    </row>
    <row r="8" spans="1:17" x14ac:dyDescent="0.2">
      <c r="A8">
        <v>22</v>
      </c>
      <c r="B8" s="3">
        <v>9.8976029788224338</v>
      </c>
      <c r="D8">
        <v>314</v>
      </c>
      <c r="E8" s="3">
        <v>20.054136754148523</v>
      </c>
      <c r="G8">
        <v>636</v>
      </c>
      <c r="H8" s="3">
        <v>49.880410823992875</v>
      </c>
      <c r="J8">
        <v>934</v>
      </c>
      <c r="K8" s="3">
        <v>99.945900174060313</v>
      </c>
      <c r="M8">
        <v>1252</v>
      </c>
      <c r="N8" s="3">
        <v>199.84717568917887</v>
      </c>
      <c r="P8">
        <v>1771</v>
      </c>
      <c r="Q8" s="3">
        <v>499.55307157441121</v>
      </c>
    </row>
    <row r="9" spans="1:17" x14ac:dyDescent="0.2">
      <c r="A9">
        <v>15</v>
      </c>
      <c r="B9" s="3">
        <v>9.9185478240632996</v>
      </c>
      <c r="D9">
        <v>315</v>
      </c>
      <c r="E9" s="3">
        <v>19.924679298575967</v>
      </c>
      <c r="G9">
        <v>632</v>
      </c>
      <c r="H9" s="3">
        <v>49.899169910425364</v>
      </c>
      <c r="J9">
        <v>946</v>
      </c>
      <c r="K9" s="3">
        <v>99.97647833654797</v>
      </c>
      <c r="M9">
        <v>1439</v>
      </c>
      <c r="N9" s="3">
        <v>199.86598483512608</v>
      </c>
      <c r="P9">
        <v>1796</v>
      </c>
      <c r="Q9" s="3">
        <v>499.55542382928274</v>
      </c>
    </row>
    <row r="10" spans="1:17" x14ac:dyDescent="0.2">
      <c r="A10">
        <v>2</v>
      </c>
      <c r="B10" s="3">
        <v>9.9255294391435882</v>
      </c>
      <c r="D10">
        <v>316</v>
      </c>
      <c r="E10" s="3">
        <v>19.995292456160996</v>
      </c>
      <c r="G10">
        <v>639</v>
      </c>
      <c r="H10" s="3">
        <v>49.913239225249733</v>
      </c>
      <c r="J10">
        <v>965</v>
      </c>
      <c r="K10" s="3">
        <v>99.985887001928774</v>
      </c>
      <c r="M10">
        <v>1443</v>
      </c>
      <c r="N10" s="3">
        <v>199.87068712161289</v>
      </c>
      <c r="P10">
        <v>1781</v>
      </c>
      <c r="Q10" s="3">
        <v>499.56248059389731</v>
      </c>
    </row>
    <row r="11" spans="1:17" x14ac:dyDescent="0.2">
      <c r="A11">
        <v>39</v>
      </c>
      <c r="B11" s="3">
        <v>9.9348382592506397</v>
      </c>
      <c r="D11">
        <v>317</v>
      </c>
      <c r="E11" s="3">
        <v>20.009415087678004</v>
      </c>
      <c r="G11">
        <v>623</v>
      </c>
      <c r="H11" s="3">
        <v>49.922618768465981</v>
      </c>
      <c r="J11">
        <v>944</v>
      </c>
      <c r="K11" s="3">
        <v>99.995295667309591</v>
      </c>
      <c r="M11">
        <v>1433</v>
      </c>
      <c r="N11" s="3">
        <v>199.87303826485629</v>
      </c>
      <c r="P11">
        <v>1836</v>
      </c>
      <c r="Q11" s="3">
        <v>499.56248059389731</v>
      </c>
    </row>
    <row r="12" spans="1:17" x14ac:dyDescent="0.2">
      <c r="A12">
        <v>19</v>
      </c>
      <c r="B12" s="3">
        <v>9.9371654642774025</v>
      </c>
      <c r="D12">
        <v>318</v>
      </c>
      <c r="E12" s="3">
        <v>19.938801930092971</v>
      </c>
      <c r="G12">
        <v>669</v>
      </c>
      <c r="H12" s="3">
        <v>49.927308540074101</v>
      </c>
      <c r="J12">
        <v>939</v>
      </c>
      <c r="K12" s="3">
        <v>100.00470433269041</v>
      </c>
      <c r="M12">
        <v>1340</v>
      </c>
      <c r="N12" s="3">
        <v>199.8800916945865</v>
      </c>
      <c r="P12">
        <v>1754</v>
      </c>
      <c r="Q12" s="3">
        <v>499.56718510364033</v>
      </c>
    </row>
    <row r="13" spans="1:17" x14ac:dyDescent="0.2">
      <c r="A13">
        <v>4</v>
      </c>
      <c r="B13" s="3">
        <v>9.9418198743309283</v>
      </c>
      <c r="D13">
        <v>319</v>
      </c>
      <c r="E13" s="3">
        <v>19.936448158173473</v>
      </c>
      <c r="G13">
        <v>637</v>
      </c>
      <c r="H13" s="3">
        <v>49.934343197486285</v>
      </c>
      <c r="J13">
        <v>975</v>
      </c>
      <c r="K13" s="3">
        <v>100.00705649903561</v>
      </c>
      <c r="M13">
        <v>1449</v>
      </c>
      <c r="N13" s="3">
        <v>199.8800916945865</v>
      </c>
      <c r="P13">
        <v>1775</v>
      </c>
      <c r="Q13" s="3">
        <v>499.56953735851187</v>
      </c>
    </row>
    <row r="14" spans="1:17" x14ac:dyDescent="0.2">
      <c r="A14">
        <v>13</v>
      </c>
      <c r="B14" s="3">
        <v>9.946474284384454</v>
      </c>
      <c r="D14">
        <v>320</v>
      </c>
      <c r="E14" s="3">
        <v>19.955278333529481</v>
      </c>
      <c r="G14">
        <v>622</v>
      </c>
      <c r="H14" s="3">
        <v>49.941377854898469</v>
      </c>
      <c r="J14">
        <v>938</v>
      </c>
      <c r="K14" s="3">
        <v>100.00940866538082</v>
      </c>
      <c r="M14">
        <v>1358</v>
      </c>
      <c r="N14" s="3">
        <v>199.8847939810733</v>
      </c>
      <c r="P14">
        <v>1779</v>
      </c>
      <c r="Q14" s="3">
        <v>499.57188961338335</v>
      </c>
    </row>
    <row r="15" spans="1:17" x14ac:dyDescent="0.2">
      <c r="A15">
        <v>10</v>
      </c>
      <c r="B15" s="3">
        <v>9.9534558994647426</v>
      </c>
      <c r="D15">
        <v>321</v>
      </c>
      <c r="E15" s="3">
        <v>19.974108508885489</v>
      </c>
      <c r="G15">
        <v>720</v>
      </c>
      <c r="H15" s="3">
        <v>49.943722740702533</v>
      </c>
      <c r="J15">
        <v>957</v>
      </c>
      <c r="K15" s="3">
        <v>100.01176083172602</v>
      </c>
      <c r="M15">
        <v>1359</v>
      </c>
      <c r="N15" s="3">
        <v>199.8871451243167</v>
      </c>
      <c r="P15">
        <v>1842</v>
      </c>
      <c r="Q15" s="3">
        <v>499.57659412312643</v>
      </c>
    </row>
    <row r="16" spans="1:17" x14ac:dyDescent="0.2">
      <c r="A16">
        <v>9</v>
      </c>
      <c r="B16" s="3">
        <v>9.965091924598557</v>
      </c>
      <c r="D16">
        <v>322</v>
      </c>
      <c r="E16" s="3">
        <v>20.054136754148523</v>
      </c>
      <c r="G16">
        <v>630</v>
      </c>
      <c r="H16" s="3">
        <v>49.948412512310654</v>
      </c>
      <c r="J16">
        <v>933</v>
      </c>
      <c r="K16" s="3">
        <v>100.01646516441643</v>
      </c>
      <c r="M16">
        <v>1259</v>
      </c>
      <c r="N16" s="3">
        <v>199.88949626756011</v>
      </c>
      <c r="P16">
        <v>1745</v>
      </c>
      <c r="Q16" s="3">
        <v>499.57894637799791</v>
      </c>
    </row>
    <row r="17" spans="1:17" x14ac:dyDescent="0.2">
      <c r="A17">
        <v>17</v>
      </c>
      <c r="B17" s="3">
        <v>9.965091924598557</v>
      </c>
      <c r="D17">
        <v>323</v>
      </c>
      <c r="E17" s="3">
        <v>19.936448158173473</v>
      </c>
      <c r="G17">
        <v>660</v>
      </c>
      <c r="H17" s="3">
        <v>49.948412512310654</v>
      </c>
      <c r="J17">
        <v>941</v>
      </c>
      <c r="K17" s="3">
        <v>100.02352166345204</v>
      </c>
      <c r="M17">
        <v>1511</v>
      </c>
      <c r="N17" s="3">
        <v>199.88949626756011</v>
      </c>
      <c r="P17">
        <v>1788</v>
      </c>
      <c r="Q17" s="3">
        <v>499.58129863286945</v>
      </c>
    </row>
    <row r="18" spans="1:17" x14ac:dyDescent="0.2">
      <c r="A18">
        <v>3</v>
      </c>
      <c r="B18" s="3">
        <v>9.9674191296253198</v>
      </c>
      <c r="D18">
        <v>324</v>
      </c>
      <c r="E18" s="3">
        <v>19.938801930092971</v>
      </c>
      <c r="G18">
        <v>628</v>
      </c>
      <c r="H18" s="3">
        <v>49.957792055526902</v>
      </c>
      <c r="J18">
        <v>942</v>
      </c>
      <c r="K18" s="3">
        <v>100.02587382979725</v>
      </c>
      <c r="M18">
        <v>1265</v>
      </c>
      <c r="N18" s="3">
        <v>199.89184741080351</v>
      </c>
      <c r="P18">
        <v>1797</v>
      </c>
      <c r="Q18" s="3">
        <v>499.58129863286945</v>
      </c>
    </row>
    <row r="19" spans="1:17" x14ac:dyDescent="0.2">
      <c r="A19">
        <v>24</v>
      </c>
      <c r="B19" s="3">
        <v>9.9674191296253198</v>
      </c>
      <c r="D19">
        <v>325</v>
      </c>
      <c r="E19" s="3">
        <v>19.952924561609979</v>
      </c>
      <c r="G19">
        <v>635</v>
      </c>
      <c r="H19" s="3">
        <v>49.957792055526902</v>
      </c>
      <c r="J19">
        <v>947</v>
      </c>
      <c r="K19" s="3">
        <v>100.02587382979725</v>
      </c>
      <c r="M19">
        <v>1450</v>
      </c>
      <c r="N19" s="3">
        <v>199.89184741080351</v>
      </c>
      <c r="P19">
        <v>1826</v>
      </c>
      <c r="Q19" s="3">
        <v>499.58365088774099</v>
      </c>
    </row>
    <row r="20" spans="1:17" x14ac:dyDescent="0.2">
      <c r="A20">
        <v>50</v>
      </c>
      <c r="B20" s="3">
        <v>9.9720735396788456</v>
      </c>
      <c r="D20">
        <v>326</v>
      </c>
      <c r="E20" s="3">
        <v>20.021183947275507</v>
      </c>
      <c r="G20">
        <v>627</v>
      </c>
      <c r="H20" s="3">
        <v>49.964826712939079</v>
      </c>
      <c r="J20">
        <v>951</v>
      </c>
      <c r="K20" s="3">
        <v>100.02587382979725</v>
      </c>
      <c r="M20">
        <v>1432</v>
      </c>
      <c r="N20" s="3">
        <v>199.89419855404691</v>
      </c>
      <c r="P20">
        <v>1783</v>
      </c>
      <c r="Q20" s="3">
        <v>499.58600314261247</v>
      </c>
    </row>
    <row r="21" spans="1:17" x14ac:dyDescent="0.2">
      <c r="A21">
        <v>68</v>
      </c>
      <c r="B21" s="3">
        <v>9.9767279497323713</v>
      </c>
      <c r="D21">
        <v>327</v>
      </c>
      <c r="E21" s="3">
        <v>19.997646228080498</v>
      </c>
      <c r="G21">
        <v>640</v>
      </c>
      <c r="H21" s="3">
        <v>49.964826712939079</v>
      </c>
      <c r="J21">
        <v>956</v>
      </c>
      <c r="K21" s="3">
        <v>100.02587382979725</v>
      </c>
      <c r="M21">
        <v>1468</v>
      </c>
      <c r="N21" s="3">
        <v>199.89890084053371</v>
      </c>
      <c r="P21">
        <v>1793</v>
      </c>
      <c r="Q21" s="3">
        <v>499.58835539748401</v>
      </c>
    </row>
    <row r="22" spans="1:17" x14ac:dyDescent="0.2">
      <c r="A22">
        <v>37</v>
      </c>
      <c r="B22" s="3">
        <v>9.9790551547591342</v>
      </c>
      <c r="D22">
        <v>328</v>
      </c>
      <c r="E22" s="3">
        <v>19.945863245851477</v>
      </c>
      <c r="G22">
        <v>634</v>
      </c>
      <c r="H22" s="3">
        <v>49.967171598743143</v>
      </c>
      <c r="J22">
        <v>984</v>
      </c>
      <c r="K22" s="3">
        <v>100.02587382979725</v>
      </c>
      <c r="M22">
        <v>1455</v>
      </c>
      <c r="N22" s="3">
        <v>199.90125198377712</v>
      </c>
      <c r="P22">
        <v>1813</v>
      </c>
      <c r="Q22" s="3">
        <v>499.59305990722703</v>
      </c>
    </row>
    <row r="23" spans="1:17" x14ac:dyDescent="0.2">
      <c r="A23">
        <v>48</v>
      </c>
      <c r="B23" s="3">
        <v>9.9837095648126599</v>
      </c>
      <c r="D23">
        <v>329</v>
      </c>
      <c r="E23" s="3">
        <v>20.009415087678004</v>
      </c>
      <c r="G23">
        <v>633</v>
      </c>
      <c r="H23" s="3">
        <v>49.969516484547206</v>
      </c>
      <c r="J23">
        <v>961</v>
      </c>
      <c r="K23" s="3">
        <v>100.02822599614245</v>
      </c>
      <c r="M23">
        <v>1276</v>
      </c>
      <c r="N23" s="3">
        <v>199.90360312702052</v>
      </c>
      <c r="P23">
        <v>1762</v>
      </c>
      <c r="Q23" s="3">
        <v>499.59541216209857</v>
      </c>
    </row>
    <row r="24" spans="1:17" x14ac:dyDescent="0.2">
      <c r="A24">
        <v>31</v>
      </c>
      <c r="B24" s="3">
        <v>9.9860367698394228</v>
      </c>
      <c r="D24">
        <v>330</v>
      </c>
      <c r="E24" s="3">
        <v>19.976462280804988</v>
      </c>
      <c r="G24">
        <v>638</v>
      </c>
      <c r="H24" s="3">
        <v>49.969516484547206</v>
      </c>
      <c r="J24">
        <v>959</v>
      </c>
      <c r="K24" s="3">
        <v>100.03528249517807</v>
      </c>
      <c r="M24">
        <v>1288</v>
      </c>
      <c r="N24" s="3">
        <v>199.90360312702052</v>
      </c>
      <c r="P24">
        <v>1751</v>
      </c>
      <c r="Q24" s="3">
        <v>499.59776441697011</v>
      </c>
    </row>
    <row r="25" spans="1:17" x14ac:dyDescent="0.2">
      <c r="A25">
        <v>59</v>
      </c>
      <c r="B25" s="3">
        <v>9.9860367698394228</v>
      </c>
      <c r="D25">
        <v>331</v>
      </c>
      <c r="E25" s="3">
        <v>19.969400965046486</v>
      </c>
      <c r="G25">
        <v>645</v>
      </c>
      <c r="H25" s="3">
        <v>49.969516484547206</v>
      </c>
      <c r="J25">
        <v>943</v>
      </c>
      <c r="K25" s="3">
        <v>100.04233899421368</v>
      </c>
      <c r="M25">
        <v>1380</v>
      </c>
      <c r="N25" s="3">
        <v>199.90360312702052</v>
      </c>
      <c r="P25">
        <v>1786</v>
      </c>
      <c r="Q25" s="3">
        <v>499.59776441697011</v>
      </c>
    </row>
    <row r="26" spans="1:17" x14ac:dyDescent="0.2">
      <c r="A26">
        <v>25</v>
      </c>
      <c r="B26" s="3">
        <v>9.9883639748661857</v>
      </c>
      <c r="D26">
        <v>332</v>
      </c>
      <c r="E26" s="3">
        <v>19.922325526656465</v>
      </c>
      <c r="G26">
        <v>671</v>
      </c>
      <c r="H26" s="3">
        <v>49.969516484547206</v>
      </c>
      <c r="J26">
        <v>993</v>
      </c>
      <c r="K26" s="3">
        <v>100.04233899421368</v>
      </c>
      <c r="M26">
        <v>1456</v>
      </c>
      <c r="N26" s="3">
        <v>199.90360312702052</v>
      </c>
      <c r="P26">
        <v>1763</v>
      </c>
      <c r="Q26" s="3">
        <v>499.60011667184159</v>
      </c>
    </row>
    <row r="27" spans="1:17" x14ac:dyDescent="0.2">
      <c r="A27">
        <v>30</v>
      </c>
      <c r="B27" s="3">
        <v>9.9883639748661857</v>
      </c>
      <c r="D27">
        <v>333</v>
      </c>
      <c r="E27" s="3">
        <v>19.969400965046486</v>
      </c>
      <c r="G27">
        <v>665</v>
      </c>
      <c r="H27" s="3">
        <v>49.971861370351263</v>
      </c>
      <c r="J27">
        <v>987</v>
      </c>
      <c r="K27" s="3">
        <v>100.04704332690409</v>
      </c>
      <c r="M27">
        <v>1266</v>
      </c>
      <c r="N27" s="3">
        <v>199.90595427026392</v>
      </c>
      <c r="P27">
        <v>1782</v>
      </c>
      <c r="Q27" s="3">
        <v>499.60011667184159</v>
      </c>
    </row>
    <row r="28" spans="1:17" x14ac:dyDescent="0.2">
      <c r="A28">
        <v>35</v>
      </c>
      <c r="B28" s="3">
        <v>9.9883639748661857</v>
      </c>
      <c r="D28">
        <v>334</v>
      </c>
      <c r="E28" s="3">
        <v>19.950570789690477</v>
      </c>
      <c r="G28">
        <v>631</v>
      </c>
      <c r="H28" s="3">
        <v>49.978896027763447</v>
      </c>
      <c r="J28">
        <v>945</v>
      </c>
      <c r="K28" s="3">
        <v>100.04939549324929</v>
      </c>
      <c r="M28">
        <v>1419</v>
      </c>
      <c r="N28" s="3">
        <v>199.90595427026392</v>
      </c>
      <c r="P28">
        <v>1815</v>
      </c>
      <c r="Q28" s="3">
        <v>499.60482118158461</v>
      </c>
    </row>
    <row r="29" spans="1:17" x14ac:dyDescent="0.2">
      <c r="A29">
        <v>44</v>
      </c>
      <c r="B29" s="3">
        <v>9.9883639748661857</v>
      </c>
      <c r="D29">
        <v>335</v>
      </c>
      <c r="E29" s="3">
        <v>19.967047193126984</v>
      </c>
      <c r="G29">
        <v>642</v>
      </c>
      <c r="H29" s="3">
        <v>49.978896027763447</v>
      </c>
      <c r="J29">
        <v>950</v>
      </c>
      <c r="K29" s="3">
        <v>100.05174765959448</v>
      </c>
      <c r="M29">
        <v>1436</v>
      </c>
      <c r="N29" s="3">
        <v>199.90595427026392</v>
      </c>
      <c r="P29">
        <v>1817</v>
      </c>
      <c r="Q29" s="3">
        <v>499.60482118158461</v>
      </c>
    </row>
    <row r="30" spans="1:17" x14ac:dyDescent="0.2">
      <c r="A30">
        <v>53</v>
      </c>
      <c r="B30" s="3">
        <v>9.9906911798929485</v>
      </c>
      <c r="D30">
        <v>336</v>
      </c>
      <c r="E30" s="3">
        <v>19.917617982817465</v>
      </c>
      <c r="G30">
        <v>650</v>
      </c>
      <c r="H30" s="3">
        <v>49.981240913567511</v>
      </c>
      <c r="J30">
        <v>948</v>
      </c>
      <c r="K30" s="3">
        <v>100.05409982593969</v>
      </c>
      <c r="M30">
        <v>1434</v>
      </c>
      <c r="N30" s="3">
        <v>199.90830541350732</v>
      </c>
      <c r="P30">
        <v>1833</v>
      </c>
      <c r="Q30" s="3">
        <v>499.60717343645615</v>
      </c>
    </row>
    <row r="31" spans="1:17" x14ac:dyDescent="0.2">
      <c r="A31">
        <v>6</v>
      </c>
      <c r="B31" s="3">
        <v>9.9953455899464743</v>
      </c>
      <c r="D31">
        <v>337</v>
      </c>
      <c r="E31" s="3">
        <v>20.007061315758502</v>
      </c>
      <c r="G31">
        <v>647</v>
      </c>
      <c r="H31" s="3">
        <v>49.983585799371575</v>
      </c>
      <c r="J31">
        <v>954</v>
      </c>
      <c r="K31" s="3">
        <v>100.05409982593969</v>
      </c>
      <c r="M31">
        <v>1453</v>
      </c>
      <c r="N31" s="3">
        <v>199.90830541350732</v>
      </c>
      <c r="P31">
        <v>1748</v>
      </c>
      <c r="Q31" s="3">
        <v>499.61187794619917</v>
      </c>
    </row>
    <row r="32" spans="1:17" x14ac:dyDescent="0.2">
      <c r="A32">
        <v>42</v>
      </c>
      <c r="B32" s="3">
        <v>9.9953455899464743</v>
      </c>
      <c r="D32">
        <v>338</v>
      </c>
      <c r="E32" s="3">
        <v>19.943509473931975</v>
      </c>
      <c r="G32">
        <v>661</v>
      </c>
      <c r="H32" s="3">
        <v>49.983585799371575</v>
      </c>
      <c r="J32">
        <v>955</v>
      </c>
      <c r="K32" s="3">
        <v>100.05409982593969</v>
      </c>
      <c r="M32">
        <v>1337</v>
      </c>
      <c r="N32" s="3">
        <v>199.91065655675072</v>
      </c>
      <c r="P32">
        <v>1749</v>
      </c>
      <c r="Q32" s="3">
        <v>499.61187794619917</v>
      </c>
    </row>
    <row r="33" spans="1:17" x14ac:dyDescent="0.2">
      <c r="A33">
        <v>11</v>
      </c>
      <c r="B33" s="3">
        <v>10</v>
      </c>
      <c r="D33">
        <v>339</v>
      </c>
      <c r="E33" s="3">
        <v>19.981169824643992</v>
      </c>
      <c r="G33">
        <v>653</v>
      </c>
      <c r="H33" s="3">
        <v>49.985930685175632</v>
      </c>
      <c r="J33">
        <v>960</v>
      </c>
      <c r="K33" s="3">
        <v>100.05409982593969</v>
      </c>
      <c r="M33">
        <v>1366</v>
      </c>
      <c r="N33" s="3">
        <v>199.91065655675072</v>
      </c>
      <c r="P33">
        <v>1801</v>
      </c>
      <c r="Q33" s="3">
        <v>499.61187794619917</v>
      </c>
    </row>
    <row r="34" spans="1:17" x14ac:dyDescent="0.2">
      <c r="A34">
        <v>75</v>
      </c>
      <c r="B34" s="3">
        <v>10.002327205026763</v>
      </c>
      <c r="D34">
        <v>340</v>
      </c>
      <c r="E34" s="3">
        <v>19.981169824643992</v>
      </c>
      <c r="G34">
        <v>655</v>
      </c>
      <c r="H34" s="3">
        <v>49.985930685175632</v>
      </c>
      <c r="J34">
        <v>976</v>
      </c>
      <c r="K34" s="3">
        <v>100.05645199228489</v>
      </c>
      <c r="M34">
        <v>1403</v>
      </c>
      <c r="N34" s="3">
        <v>199.91300769999413</v>
      </c>
      <c r="P34">
        <v>1825</v>
      </c>
      <c r="Q34" s="3">
        <v>499.61187794619917</v>
      </c>
    </row>
    <row r="35" spans="1:17" x14ac:dyDescent="0.2">
      <c r="A35">
        <v>5</v>
      </c>
      <c r="B35" s="3">
        <v>10.004654410053526</v>
      </c>
      <c r="D35">
        <v>341</v>
      </c>
      <c r="E35" s="3">
        <v>19.943509473931975</v>
      </c>
      <c r="G35">
        <v>699</v>
      </c>
      <c r="H35" s="3">
        <v>49.985930685175632</v>
      </c>
      <c r="J35">
        <v>964</v>
      </c>
      <c r="K35" s="3">
        <v>100.0611563249753</v>
      </c>
      <c r="M35">
        <v>1244</v>
      </c>
      <c r="N35" s="3">
        <v>199.91535884323753</v>
      </c>
      <c r="P35">
        <v>1807</v>
      </c>
      <c r="Q35" s="3">
        <v>499.61423020107071</v>
      </c>
    </row>
    <row r="36" spans="1:17" x14ac:dyDescent="0.2">
      <c r="A36">
        <v>33</v>
      </c>
      <c r="B36" s="3">
        <v>10.004654410053526</v>
      </c>
      <c r="D36">
        <v>342</v>
      </c>
      <c r="E36" s="3">
        <v>20.002353771919498</v>
      </c>
      <c r="G36">
        <v>663</v>
      </c>
      <c r="H36" s="3">
        <v>49.992965342587816</v>
      </c>
      <c r="J36">
        <v>992</v>
      </c>
      <c r="K36" s="3">
        <v>100.0611563249753</v>
      </c>
      <c r="M36">
        <v>1250</v>
      </c>
      <c r="N36" s="3">
        <v>199.91535884323753</v>
      </c>
      <c r="P36">
        <v>1837</v>
      </c>
      <c r="Q36" s="3">
        <v>499.61423020107071</v>
      </c>
    </row>
    <row r="37" spans="1:17" x14ac:dyDescent="0.2">
      <c r="A37">
        <v>43</v>
      </c>
      <c r="B37" s="3">
        <v>10.004654410053526</v>
      </c>
      <c r="D37">
        <v>343</v>
      </c>
      <c r="E37" s="3">
        <v>19.971754736965988</v>
      </c>
      <c r="G37">
        <v>714</v>
      </c>
      <c r="H37" s="3">
        <v>49.992965342587816</v>
      </c>
      <c r="J37">
        <v>1008</v>
      </c>
      <c r="K37" s="3">
        <v>100.0611563249753</v>
      </c>
      <c r="M37">
        <v>1365</v>
      </c>
      <c r="N37" s="3">
        <v>199.91535884323753</v>
      </c>
      <c r="P37">
        <v>1758</v>
      </c>
      <c r="Q37" s="3">
        <v>499.61658245594225</v>
      </c>
    </row>
    <row r="38" spans="1:17" x14ac:dyDescent="0.2">
      <c r="A38">
        <v>26</v>
      </c>
      <c r="B38" s="3">
        <v>10.006981615080289</v>
      </c>
      <c r="D38">
        <v>344</v>
      </c>
      <c r="E38" s="3">
        <v>19.992938684241494</v>
      </c>
      <c r="G38">
        <v>625</v>
      </c>
      <c r="H38" s="3">
        <v>49.99531022839188</v>
      </c>
      <c r="J38">
        <v>974</v>
      </c>
      <c r="K38" s="3">
        <v>100.06586065766571</v>
      </c>
      <c r="M38">
        <v>1437</v>
      </c>
      <c r="N38" s="3">
        <v>199.91770998648093</v>
      </c>
      <c r="P38">
        <v>1761</v>
      </c>
      <c r="Q38" s="3">
        <v>499.61658245594225</v>
      </c>
    </row>
    <row r="39" spans="1:17" x14ac:dyDescent="0.2">
      <c r="A39">
        <v>12</v>
      </c>
      <c r="B39" s="3">
        <v>10.009308820107051</v>
      </c>
      <c r="D39">
        <v>345</v>
      </c>
      <c r="E39" s="3">
        <v>19.922325526656465</v>
      </c>
      <c r="G39">
        <v>646</v>
      </c>
      <c r="H39" s="3">
        <v>49.99531022839188</v>
      </c>
      <c r="J39">
        <v>979</v>
      </c>
      <c r="K39" s="3">
        <v>100.06821282401091</v>
      </c>
      <c r="M39">
        <v>1462</v>
      </c>
      <c r="N39" s="3">
        <v>199.91770998648093</v>
      </c>
      <c r="P39">
        <v>1798</v>
      </c>
      <c r="Q39" s="3">
        <v>499.61893471081373</v>
      </c>
    </row>
    <row r="40" spans="1:17" x14ac:dyDescent="0.2">
      <c r="A40">
        <v>20</v>
      </c>
      <c r="B40" s="3">
        <v>10.011636025133814</v>
      </c>
      <c r="D40">
        <v>346</v>
      </c>
      <c r="E40" s="3">
        <v>19.959985877368482</v>
      </c>
      <c r="G40">
        <v>626</v>
      </c>
      <c r="H40" s="3">
        <v>50.002344885804064</v>
      </c>
      <c r="J40">
        <v>986</v>
      </c>
      <c r="K40" s="3">
        <v>100.06821282401091</v>
      </c>
      <c r="M40">
        <v>1517</v>
      </c>
      <c r="N40" s="3">
        <v>199.91770998648093</v>
      </c>
      <c r="P40">
        <v>1790</v>
      </c>
      <c r="Q40" s="3">
        <v>499.62128696568527</v>
      </c>
    </row>
    <row r="41" spans="1:17" x14ac:dyDescent="0.2">
      <c r="A41">
        <v>14</v>
      </c>
      <c r="B41" s="3">
        <v>10.013963230160577</v>
      </c>
      <c r="D41">
        <v>347</v>
      </c>
      <c r="E41" s="3">
        <v>19.988231140402494</v>
      </c>
      <c r="G41">
        <v>656</v>
      </c>
      <c r="H41" s="3">
        <v>50.009379543216248</v>
      </c>
      <c r="J41">
        <v>1005</v>
      </c>
      <c r="K41" s="3">
        <v>100.06821282401091</v>
      </c>
      <c r="M41">
        <v>1246</v>
      </c>
      <c r="N41" s="3">
        <v>199.92006112972433</v>
      </c>
      <c r="P41">
        <v>1792</v>
      </c>
      <c r="Q41" s="3">
        <v>499.62128696568527</v>
      </c>
    </row>
    <row r="42" spans="1:17" x14ac:dyDescent="0.2">
      <c r="A42">
        <v>36</v>
      </c>
      <c r="B42" s="3">
        <v>10.013963230160577</v>
      </c>
      <c r="D42">
        <v>348</v>
      </c>
      <c r="E42" s="3">
        <v>20.018830175356008</v>
      </c>
      <c r="G42">
        <v>641</v>
      </c>
      <c r="H42" s="3">
        <v>50.011724429020312</v>
      </c>
      <c r="J42">
        <v>970</v>
      </c>
      <c r="K42" s="3">
        <v>100.07056499035612</v>
      </c>
      <c r="M42">
        <v>1247</v>
      </c>
      <c r="N42" s="3">
        <v>199.92006112972433</v>
      </c>
      <c r="P42">
        <v>1787</v>
      </c>
      <c r="Q42" s="3">
        <v>499.62363922055681</v>
      </c>
    </row>
    <row r="43" spans="1:17" x14ac:dyDescent="0.2">
      <c r="A43">
        <v>64</v>
      </c>
      <c r="B43" s="3">
        <v>10.013963230160577</v>
      </c>
      <c r="D43">
        <v>349</v>
      </c>
      <c r="E43" s="3">
        <v>19.950570789690477</v>
      </c>
      <c r="G43">
        <v>643</v>
      </c>
      <c r="H43" s="3">
        <v>50.011724429020312</v>
      </c>
      <c r="J43">
        <v>935</v>
      </c>
      <c r="K43" s="3">
        <v>100.07291715670132</v>
      </c>
      <c r="M43">
        <v>1311</v>
      </c>
      <c r="N43" s="3">
        <v>199.92006112972433</v>
      </c>
      <c r="P43">
        <v>1759</v>
      </c>
      <c r="Q43" s="3">
        <v>499.62599147542829</v>
      </c>
    </row>
    <row r="44" spans="1:17" x14ac:dyDescent="0.2">
      <c r="A44">
        <v>18</v>
      </c>
      <c r="B44" s="3">
        <v>10.01629043518734</v>
      </c>
      <c r="D44">
        <v>350</v>
      </c>
      <c r="E44" s="3">
        <v>19.959985877368482</v>
      </c>
      <c r="G44">
        <v>664</v>
      </c>
      <c r="H44" s="3">
        <v>50.014069314824368</v>
      </c>
      <c r="J44">
        <v>952</v>
      </c>
      <c r="K44" s="3">
        <v>100.07291715670132</v>
      </c>
      <c r="M44">
        <v>1317</v>
      </c>
      <c r="N44" s="3">
        <v>199.92006112972433</v>
      </c>
      <c r="P44">
        <v>1774</v>
      </c>
      <c r="Q44" s="3">
        <v>499.62599147542829</v>
      </c>
    </row>
    <row r="45" spans="1:17" x14ac:dyDescent="0.2">
      <c r="A45">
        <v>1</v>
      </c>
      <c r="B45" s="3">
        <v>10.018617640214103</v>
      </c>
      <c r="D45">
        <v>351</v>
      </c>
      <c r="E45" s="3">
        <v>19.905849123219959</v>
      </c>
      <c r="G45">
        <v>702</v>
      </c>
      <c r="H45" s="3">
        <v>50.016414200628432</v>
      </c>
      <c r="J45">
        <v>958</v>
      </c>
      <c r="K45" s="3">
        <v>100.07526932304653</v>
      </c>
      <c r="M45">
        <v>1312</v>
      </c>
      <c r="N45" s="3">
        <v>199.92241227296773</v>
      </c>
      <c r="P45">
        <v>1785</v>
      </c>
      <c r="Q45" s="3">
        <v>499.62599147542829</v>
      </c>
    </row>
    <row r="46" spans="1:17" x14ac:dyDescent="0.2">
      <c r="A46">
        <v>28</v>
      </c>
      <c r="B46" s="3">
        <v>10.018617640214103</v>
      </c>
      <c r="D46">
        <v>352</v>
      </c>
      <c r="E46" s="3">
        <v>19.931740614334469</v>
      </c>
      <c r="G46">
        <v>651</v>
      </c>
      <c r="H46" s="3">
        <v>50.018759086432496</v>
      </c>
      <c r="J46">
        <v>1004</v>
      </c>
      <c r="K46" s="3">
        <v>100.07762148939173</v>
      </c>
      <c r="M46">
        <v>1326</v>
      </c>
      <c r="N46" s="3">
        <v>199.92241227296773</v>
      </c>
      <c r="P46">
        <v>1841</v>
      </c>
      <c r="Q46" s="3">
        <v>499.62599147542829</v>
      </c>
    </row>
    <row r="47" spans="1:17" x14ac:dyDescent="0.2">
      <c r="A47">
        <v>54</v>
      </c>
      <c r="B47" s="3">
        <v>10.018617640214103</v>
      </c>
      <c r="D47">
        <v>353</v>
      </c>
      <c r="E47" s="3">
        <v>19.995292456160996</v>
      </c>
      <c r="G47">
        <v>666</v>
      </c>
      <c r="H47" s="3">
        <v>50.018759086432496</v>
      </c>
      <c r="J47">
        <v>1007</v>
      </c>
      <c r="K47" s="3">
        <v>100.07762148939173</v>
      </c>
      <c r="M47">
        <v>1447</v>
      </c>
      <c r="N47" s="3">
        <v>199.92241227296773</v>
      </c>
      <c r="P47">
        <v>1740</v>
      </c>
      <c r="Q47" s="3">
        <v>499.62834373029983</v>
      </c>
    </row>
    <row r="48" spans="1:17" x14ac:dyDescent="0.2">
      <c r="A48">
        <v>47</v>
      </c>
      <c r="B48" s="3">
        <v>10.020944845240866</v>
      </c>
      <c r="D48">
        <v>354</v>
      </c>
      <c r="E48" s="3">
        <v>19.927033070495469</v>
      </c>
      <c r="G48">
        <v>679</v>
      </c>
      <c r="H48" s="3">
        <v>50.018759086432496</v>
      </c>
      <c r="J48">
        <v>949</v>
      </c>
      <c r="K48" s="3">
        <v>100.07997365573694</v>
      </c>
      <c r="M48">
        <v>1454</v>
      </c>
      <c r="N48" s="3">
        <v>199.92241227296773</v>
      </c>
      <c r="P48">
        <v>1764</v>
      </c>
      <c r="Q48" s="3">
        <v>499.62834373029983</v>
      </c>
    </row>
    <row r="49" spans="1:17" x14ac:dyDescent="0.2">
      <c r="A49">
        <v>52</v>
      </c>
      <c r="B49" s="3">
        <v>10.034908075401443</v>
      </c>
      <c r="D49">
        <v>355</v>
      </c>
      <c r="E49" s="3">
        <v>19.927033070495469</v>
      </c>
      <c r="G49">
        <v>652</v>
      </c>
      <c r="H49" s="3">
        <v>50.021103972236553</v>
      </c>
      <c r="J49">
        <v>1020</v>
      </c>
      <c r="K49" s="3">
        <v>100.07997365573694</v>
      </c>
      <c r="M49">
        <v>1332</v>
      </c>
      <c r="N49" s="3">
        <v>199.92476341621114</v>
      </c>
      <c r="P49">
        <v>1768</v>
      </c>
      <c r="Q49" s="3">
        <v>499.62834373029983</v>
      </c>
    </row>
    <row r="50" spans="1:17" x14ac:dyDescent="0.2">
      <c r="A50">
        <v>63</v>
      </c>
      <c r="B50" s="3">
        <v>10.034908075401443</v>
      </c>
      <c r="D50">
        <v>356</v>
      </c>
      <c r="E50" s="3">
        <v>19.905849123219959</v>
      </c>
      <c r="G50">
        <v>670</v>
      </c>
      <c r="H50" s="3">
        <v>50.021103972236553</v>
      </c>
      <c r="J50">
        <v>940</v>
      </c>
      <c r="K50" s="3">
        <v>100.08232582208214</v>
      </c>
      <c r="M50">
        <v>1344</v>
      </c>
      <c r="N50" s="3">
        <v>199.92476341621114</v>
      </c>
      <c r="P50">
        <v>1789</v>
      </c>
      <c r="Q50" s="3">
        <v>499.62834373029983</v>
      </c>
    </row>
    <row r="51" spans="1:17" x14ac:dyDescent="0.2">
      <c r="A51">
        <v>45</v>
      </c>
      <c r="B51" s="3">
        <v>10.037235280428206</v>
      </c>
      <c r="D51">
        <v>357</v>
      </c>
      <c r="E51" s="3">
        <v>19.927033070495469</v>
      </c>
      <c r="G51">
        <v>673</v>
      </c>
      <c r="H51" s="3">
        <v>50.021103972236553</v>
      </c>
      <c r="J51">
        <v>966</v>
      </c>
      <c r="K51" s="3">
        <v>100.08232582208214</v>
      </c>
      <c r="M51">
        <v>1429</v>
      </c>
      <c r="N51" s="3">
        <v>199.92476341621114</v>
      </c>
      <c r="P51">
        <v>1794</v>
      </c>
      <c r="Q51" s="3">
        <v>499.62834373029983</v>
      </c>
    </row>
    <row r="52" spans="1:17" x14ac:dyDescent="0.2">
      <c r="A52">
        <v>70</v>
      </c>
      <c r="B52" s="3">
        <v>10.037235280428206</v>
      </c>
      <c r="D52">
        <v>358</v>
      </c>
      <c r="E52" s="3">
        <v>20.028245263034012</v>
      </c>
      <c r="G52">
        <v>648</v>
      </c>
      <c r="H52" s="3">
        <v>50.023448858040616</v>
      </c>
      <c r="J52">
        <v>981</v>
      </c>
      <c r="K52" s="3">
        <v>100.08232582208214</v>
      </c>
      <c r="M52">
        <v>1438</v>
      </c>
      <c r="N52" s="3">
        <v>199.92476341621114</v>
      </c>
      <c r="P52">
        <v>1737</v>
      </c>
      <c r="Q52" s="3">
        <v>499.63069598517137</v>
      </c>
    </row>
    <row r="53" spans="1:17" x14ac:dyDescent="0.2">
      <c r="A53">
        <v>41</v>
      </c>
      <c r="B53" s="3">
        <v>10.039562485454969</v>
      </c>
      <c r="D53">
        <v>359</v>
      </c>
      <c r="E53" s="3">
        <v>19.95763210544898</v>
      </c>
      <c r="G53">
        <v>668</v>
      </c>
      <c r="H53" s="3">
        <v>50.030483515452801</v>
      </c>
      <c r="J53">
        <v>990</v>
      </c>
      <c r="K53" s="3">
        <v>100.08232582208214</v>
      </c>
      <c r="M53">
        <v>1478</v>
      </c>
      <c r="N53" s="3">
        <v>199.92476341621114</v>
      </c>
      <c r="P53">
        <v>1747</v>
      </c>
      <c r="Q53" s="3">
        <v>499.63069598517137</v>
      </c>
    </row>
    <row r="54" spans="1:17" x14ac:dyDescent="0.2">
      <c r="A54">
        <v>51</v>
      </c>
      <c r="B54" s="3">
        <v>10.041889690481732</v>
      </c>
      <c r="D54">
        <v>360</v>
      </c>
      <c r="E54" s="3">
        <v>19.931740614334469</v>
      </c>
      <c r="G54">
        <v>682</v>
      </c>
      <c r="H54" s="3">
        <v>50.030483515452801</v>
      </c>
      <c r="J54">
        <v>982</v>
      </c>
      <c r="K54" s="3">
        <v>100.08467798842734</v>
      </c>
      <c r="M54">
        <v>1339</v>
      </c>
      <c r="N54" s="3">
        <v>199.92946570269794</v>
      </c>
      <c r="P54">
        <v>1780</v>
      </c>
      <c r="Q54" s="3">
        <v>499.63069598517137</v>
      </c>
    </row>
    <row r="55" spans="1:17" x14ac:dyDescent="0.2">
      <c r="A55">
        <v>71</v>
      </c>
      <c r="B55" s="3">
        <v>10.041889690481732</v>
      </c>
      <c r="D55">
        <v>361</v>
      </c>
      <c r="E55" s="3">
        <v>19.915264210897963</v>
      </c>
      <c r="G55">
        <v>701</v>
      </c>
      <c r="H55" s="3">
        <v>50.032828401256864</v>
      </c>
      <c r="J55">
        <v>989</v>
      </c>
      <c r="K55" s="3">
        <v>100.08467798842734</v>
      </c>
      <c r="M55">
        <v>1336</v>
      </c>
      <c r="N55" s="3">
        <v>199.93181684594134</v>
      </c>
      <c r="P55">
        <v>1755</v>
      </c>
      <c r="Q55" s="3">
        <v>499.63304824004285</v>
      </c>
    </row>
    <row r="56" spans="1:17" x14ac:dyDescent="0.2">
      <c r="A56">
        <v>29</v>
      </c>
      <c r="B56" s="3">
        <v>10.046544100535257</v>
      </c>
      <c r="D56">
        <v>362</v>
      </c>
      <c r="E56" s="3">
        <v>19.929386842414967</v>
      </c>
      <c r="G56">
        <v>644</v>
      </c>
      <c r="H56" s="3">
        <v>50.035173287060921</v>
      </c>
      <c r="J56">
        <v>1012</v>
      </c>
      <c r="K56" s="3">
        <v>100.08467798842734</v>
      </c>
      <c r="M56">
        <v>1411</v>
      </c>
      <c r="N56" s="3">
        <v>199.93181684594134</v>
      </c>
      <c r="P56">
        <v>1778</v>
      </c>
      <c r="Q56" s="3">
        <v>499.63540049491439</v>
      </c>
    </row>
    <row r="57" spans="1:17" x14ac:dyDescent="0.2">
      <c r="A57">
        <v>21</v>
      </c>
      <c r="B57" s="3">
        <v>10.04887130556202</v>
      </c>
      <c r="D57">
        <v>363</v>
      </c>
      <c r="E57" s="3">
        <v>19.908202895139461</v>
      </c>
      <c r="G57">
        <v>681</v>
      </c>
      <c r="H57" s="3">
        <v>50.035173287060921</v>
      </c>
      <c r="J57">
        <v>997</v>
      </c>
      <c r="K57" s="3">
        <v>100.08703015477255</v>
      </c>
      <c r="M57">
        <v>1477</v>
      </c>
      <c r="N57" s="3">
        <v>199.93181684594134</v>
      </c>
      <c r="P57">
        <v>1819</v>
      </c>
      <c r="Q57" s="3">
        <v>499.63540049491439</v>
      </c>
    </row>
    <row r="58" spans="1:17" x14ac:dyDescent="0.2">
      <c r="A58">
        <v>40</v>
      </c>
      <c r="B58" s="3">
        <v>10.04887130556202</v>
      </c>
      <c r="D58">
        <v>364</v>
      </c>
      <c r="E58" s="3">
        <v>19.924679298575967</v>
      </c>
      <c r="G58">
        <v>649</v>
      </c>
      <c r="H58" s="3">
        <v>50.037518172864985</v>
      </c>
      <c r="J58">
        <v>953</v>
      </c>
      <c r="K58" s="3">
        <v>100.09408665380816</v>
      </c>
      <c r="M58">
        <v>1254</v>
      </c>
      <c r="N58" s="3">
        <v>199.93416798918474</v>
      </c>
      <c r="P58">
        <v>1753</v>
      </c>
      <c r="Q58" s="3">
        <v>499.63775274978593</v>
      </c>
    </row>
    <row r="59" spans="1:17" x14ac:dyDescent="0.2">
      <c r="A59">
        <v>49</v>
      </c>
      <c r="B59" s="3">
        <v>10.04887130556202</v>
      </c>
      <c r="D59">
        <v>365</v>
      </c>
      <c r="E59" s="3">
        <v>19.927033070495469</v>
      </c>
      <c r="G59">
        <v>662</v>
      </c>
      <c r="H59" s="3">
        <v>50.037518172864985</v>
      </c>
      <c r="J59">
        <v>967</v>
      </c>
      <c r="K59" s="3">
        <v>100.09408665380816</v>
      </c>
      <c r="M59">
        <v>1363</v>
      </c>
      <c r="N59" s="3">
        <v>199.93416798918474</v>
      </c>
      <c r="P59">
        <v>1760</v>
      </c>
      <c r="Q59" s="3">
        <v>499.63775274978593</v>
      </c>
    </row>
    <row r="60" spans="1:17" x14ac:dyDescent="0.2">
      <c r="A60">
        <v>27</v>
      </c>
      <c r="B60" s="3">
        <v>10.051198510588783</v>
      </c>
      <c r="D60">
        <v>366</v>
      </c>
      <c r="E60" s="3">
        <v>19.924679298575967</v>
      </c>
      <c r="G60">
        <v>667</v>
      </c>
      <c r="H60" s="3">
        <v>50.039863058669049</v>
      </c>
      <c r="J60">
        <v>980</v>
      </c>
      <c r="K60" s="3">
        <v>100.09643882015337</v>
      </c>
      <c r="M60">
        <v>1496</v>
      </c>
      <c r="N60" s="3">
        <v>199.93416798918474</v>
      </c>
      <c r="P60">
        <v>1746</v>
      </c>
      <c r="Q60" s="3">
        <v>499.64010500465741</v>
      </c>
    </row>
    <row r="61" spans="1:17" x14ac:dyDescent="0.2">
      <c r="A61">
        <v>79</v>
      </c>
      <c r="B61" s="3">
        <v>10.051198510588783</v>
      </c>
      <c r="D61">
        <v>367</v>
      </c>
      <c r="E61" s="3">
        <v>19.955278333529481</v>
      </c>
      <c r="G61">
        <v>689</v>
      </c>
      <c r="H61" s="3">
        <v>50.039863058669049</v>
      </c>
      <c r="J61">
        <v>973</v>
      </c>
      <c r="K61" s="3">
        <v>100.09879098649857</v>
      </c>
      <c r="M61">
        <v>1268</v>
      </c>
      <c r="N61" s="3">
        <v>199.93651913242815</v>
      </c>
      <c r="P61">
        <v>1799</v>
      </c>
      <c r="Q61" s="3">
        <v>499.64010500465741</v>
      </c>
    </row>
    <row r="62" spans="1:17" x14ac:dyDescent="0.2">
      <c r="A62">
        <v>76</v>
      </c>
      <c r="B62" s="3">
        <v>10.060507330695835</v>
      </c>
      <c r="D62">
        <v>368</v>
      </c>
      <c r="E62" s="3">
        <v>20.021183947275507</v>
      </c>
      <c r="G62">
        <v>700</v>
      </c>
      <c r="H62" s="3">
        <v>50.039863058669049</v>
      </c>
      <c r="J62">
        <v>1013</v>
      </c>
      <c r="K62" s="3">
        <v>100.09879098649857</v>
      </c>
      <c r="M62">
        <v>1281</v>
      </c>
      <c r="N62" s="3">
        <v>199.93651913242815</v>
      </c>
      <c r="P62">
        <v>1810</v>
      </c>
      <c r="Q62" s="3">
        <v>499.64010500465741</v>
      </c>
    </row>
    <row r="63" spans="1:17" x14ac:dyDescent="0.2">
      <c r="A63">
        <v>91</v>
      </c>
      <c r="B63" s="3">
        <v>10.060507330695835</v>
      </c>
      <c r="D63">
        <v>369</v>
      </c>
      <c r="E63" s="3">
        <v>19.929386842414967</v>
      </c>
      <c r="G63">
        <v>710</v>
      </c>
      <c r="H63" s="3">
        <v>50.039863058669049</v>
      </c>
      <c r="J63">
        <v>1006</v>
      </c>
      <c r="K63" s="3">
        <v>100.10349531918898</v>
      </c>
      <c r="M63">
        <v>1305</v>
      </c>
      <c r="N63" s="3">
        <v>199.93651913242815</v>
      </c>
      <c r="P63">
        <v>1767</v>
      </c>
      <c r="Q63" s="3">
        <v>499.64245725952895</v>
      </c>
    </row>
    <row r="64" spans="1:17" x14ac:dyDescent="0.2">
      <c r="A64">
        <v>55</v>
      </c>
      <c r="B64" s="3">
        <v>10.062834535722597</v>
      </c>
      <c r="D64">
        <v>370</v>
      </c>
      <c r="E64" s="3">
        <v>19.86112745674944</v>
      </c>
      <c r="G64">
        <v>658</v>
      </c>
      <c r="H64" s="3">
        <v>50.042207944473105</v>
      </c>
      <c r="J64">
        <v>978</v>
      </c>
      <c r="K64" s="3">
        <v>100.10819965187939</v>
      </c>
      <c r="M64">
        <v>1310</v>
      </c>
      <c r="N64" s="3">
        <v>199.93651913242815</v>
      </c>
      <c r="P64">
        <v>1770</v>
      </c>
      <c r="Q64" s="3">
        <v>499.64245725952895</v>
      </c>
    </row>
    <row r="65" spans="1:17" x14ac:dyDescent="0.2">
      <c r="A65">
        <v>196</v>
      </c>
      <c r="B65" s="3">
        <v>10.067488945776123</v>
      </c>
      <c r="D65">
        <v>371</v>
      </c>
      <c r="E65" s="3">
        <v>19.85641991291044</v>
      </c>
      <c r="G65">
        <v>704</v>
      </c>
      <c r="H65" s="3">
        <v>50.042207944473105</v>
      </c>
      <c r="J65">
        <v>968</v>
      </c>
      <c r="K65" s="3">
        <v>100.11055181822459</v>
      </c>
      <c r="M65">
        <v>1527</v>
      </c>
      <c r="N65" s="3">
        <v>199.93651913242815</v>
      </c>
      <c r="P65">
        <v>1811</v>
      </c>
      <c r="Q65" s="3">
        <v>499.64245725952895</v>
      </c>
    </row>
    <row r="66" spans="1:17" x14ac:dyDescent="0.2">
      <c r="A66">
        <v>78</v>
      </c>
      <c r="B66" s="3">
        <v>10.069816150802886</v>
      </c>
      <c r="D66">
        <v>372</v>
      </c>
      <c r="E66" s="3">
        <v>19.915264210897963</v>
      </c>
      <c r="G66">
        <v>674</v>
      </c>
      <c r="H66" s="3">
        <v>50.044552830277169</v>
      </c>
      <c r="J66">
        <v>977</v>
      </c>
      <c r="K66" s="3">
        <v>100.1129039845698</v>
      </c>
      <c r="M66">
        <v>1256</v>
      </c>
      <c r="N66" s="3">
        <v>199.93887027567155</v>
      </c>
      <c r="P66">
        <v>1840</v>
      </c>
      <c r="Q66" s="3">
        <v>499.64245725952895</v>
      </c>
    </row>
    <row r="67" spans="1:17" x14ac:dyDescent="0.2">
      <c r="A67">
        <v>58</v>
      </c>
      <c r="B67" s="3">
        <v>10.076797765883175</v>
      </c>
      <c r="D67">
        <v>373</v>
      </c>
      <c r="E67" s="3">
        <v>19.85641991291044</v>
      </c>
      <c r="G67">
        <v>685</v>
      </c>
      <c r="H67" s="3">
        <v>50.046897716081226</v>
      </c>
      <c r="J67">
        <v>969</v>
      </c>
      <c r="K67" s="3">
        <v>100.115256150915</v>
      </c>
      <c r="M67">
        <v>1261</v>
      </c>
      <c r="N67" s="3">
        <v>199.93887027567155</v>
      </c>
      <c r="P67">
        <v>1725</v>
      </c>
      <c r="Q67" s="3">
        <v>499.64716176927197</v>
      </c>
    </row>
    <row r="68" spans="1:17" x14ac:dyDescent="0.2">
      <c r="A68">
        <v>86</v>
      </c>
      <c r="B68" s="3">
        <v>10.076797765883175</v>
      </c>
      <c r="D68">
        <v>374</v>
      </c>
      <c r="E68" s="3">
        <v>19.83994350947393</v>
      </c>
      <c r="G68">
        <v>675</v>
      </c>
      <c r="H68" s="3">
        <v>50.04924260188529</v>
      </c>
      <c r="J68">
        <v>962</v>
      </c>
      <c r="K68" s="3">
        <v>100.11760831726021</v>
      </c>
      <c r="M68">
        <v>1301</v>
      </c>
      <c r="N68" s="3">
        <v>199.93887027567155</v>
      </c>
      <c r="P68">
        <v>1750</v>
      </c>
      <c r="Q68" s="3">
        <v>499.64716176927197</v>
      </c>
    </row>
    <row r="69" spans="1:17" x14ac:dyDescent="0.2">
      <c r="A69">
        <v>66</v>
      </c>
      <c r="B69" s="3">
        <v>10.079124970909938</v>
      </c>
      <c r="D69">
        <v>375</v>
      </c>
      <c r="E69" s="3">
        <v>19.927033070495469</v>
      </c>
      <c r="G69">
        <v>691</v>
      </c>
      <c r="H69" s="3">
        <v>50.04924260188529</v>
      </c>
      <c r="J69">
        <v>1003</v>
      </c>
      <c r="K69" s="3">
        <v>100.11760831726021</v>
      </c>
      <c r="M69">
        <v>1364</v>
      </c>
      <c r="N69" s="3">
        <v>199.93887027567155</v>
      </c>
      <c r="P69">
        <v>1827</v>
      </c>
      <c r="Q69" s="3">
        <v>499.64716176927197</v>
      </c>
    </row>
    <row r="70" spans="1:17" x14ac:dyDescent="0.2">
      <c r="A70">
        <v>60</v>
      </c>
      <c r="B70" s="3">
        <v>10.083779380963463</v>
      </c>
      <c r="D70">
        <v>376</v>
      </c>
      <c r="E70" s="3">
        <v>19.905849123219959</v>
      </c>
      <c r="G70">
        <v>657</v>
      </c>
      <c r="H70" s="3">
        <v>50.05393237349341</v>
      </c>
      <c r="J70">
        <v>1011</v>
      </c>
      <c r="K70" s="3">
        <v>100.11760831726021</v>
      </c>
      <c r="M70">
        <v>1475</v>
      </c>
      <c r="N70" s="3">
        <v>199.93887027567155</v>
      </c>
      <c r="P70">
        <v>1839</v>
      </c>
      <c r="Q70" s="3">
        <v>499.64716176927197</v>
      </c>
    </row>
    <row r="71" spans="1:17" x14ac:dyDescent="0.2">
      <c r="A71">
        <v>7</v>
      </c>
      <c r="B71" s="3">
        <v>10.086106585990226</v>
      </c>
      <c r="D71">
        <v>377</v>
      </c>
      <c r="E71" s="3">
        <v>19.896434035541954</v>
      </c>
      <c r="G71">
        <v>678</v>
      </c>
      <c r="H71" s="3">
        <v>50.05393237349341</v>
      </c>
      <c r="J71">
        <v>1022</v>
      </c>
      <c r="K71" s="3">
        <v>100.11760831726021</v>
      </c>
      <c r="M71">
        <v>1497</v>
      </c>
      <c r="N71" s="3">
        <v>199.93887027567155</v>
      </c>
      <c r="P71">
        <v>1724</v>
      </c>
      <c r="Q71" s="3">
        <v>499.65186627901505</v>
      </c>
    </row>
    <row r="72" spans="1:17" x14ac:dyDescent="0.2">
      <c r="A72">
        <v>32</v>
      </c>
      <c r="B72" s="3">
        <v>10.088433791016989</v>
      </c>
      <c r="D72">
        <v>378</v>
      </c>
      <c r="E72" s="3">
        <v>19.903495351300457</v>
      </c>
      <c r="G72">
        <v>694</v>
      </c>
      <c r="H72" s="3">
        <v>50.05393237349341</v>
      </c>
      <c r="J72">
        <v>996</v>
      </c>
      <c r="K72" s="3">
        <v>100.11996048360541</v>
      </c>
      <c r="M72">
        <v>1291</v>
      </c>
      <c r="N72" s="3">
        <v>199.94122141891495</v>
      </c>
      <c r="P72">
        <v>1757</v>
      </c>
      <c r="Q72" s="3">
        <v>499.65186627901505</v>
      </c>
    </row>
    <row r="73" spans="1:17" x14ac:dyDescent="0.2">
      <c r="A73">
        <v>23</v>
      </c>
      <c r="B73" s="3">
        <v>10.090760996043752</v>
      </c>
      <c r="D73">
        <v>379</v>
      </c>
      <c r="E73" s="3">
        <v>19.910556667058962</v>
      </c>
      <c r="G73">
        <v>739</v>
      </c>
      <c r="H73" s="3">
        <v>50.05393237349341</v>
      </c>
      <c r="J73">
        <v>999</v>
      </c>
      <c r="K73" s="3">
        <v>100.11996048360541</v>
      </c>
      <c r="M73">
        <v>1325</v>
      </c>
      <c r="N73" s="3">
        <v>199.94122141891495</v>
      </c>
      <c r="P73">
        <v>1831</v>
      </c>
      <c r="Q73" s="3">
        <v>499.65186627901505</v>
      </c>
    </row>
    <row r="74" spans="1:17" x14ac:dyDescent="0.2">
      <c r="A74">
        <v>72</v>
      </c>
      <c r="B74" s="3">
        <v>10.090760996043752</v>
      </c>
      <c r="D74">
        <v>380</v>
      </c>
      <c r="E74" s="3">
        <v>19.896434035541954</v>
      </c>
      <c r="G74">
        <v>654</v>
      </c>
      <c r="H74" s="3">
        <v>50.058622145101538</v>
      </c>
      <c r="J74">
        <v>1018</v>
      </c>
      <c r="K74" s="3">
        <v>100.1223126499506</v>
      </c>
      <c r="M74">
        <v>1373</v>
      </c>
      <c r="N74" s="3">
        <v>199.94122141891495</v>
      </c>
      <c r="P74">
        <v>1805</v>
      </c>
      <c r="Q74" s="3">
        <v>499.65657078875807</v>
      </c>
    </row>
    <row r="75" spans="1:17" x14ac:dyDescent="0.2">
      <c r="A75">
        <v>93</v>
      </c>
      <c r="B75" s="3">
        <v>10.090760996043752</v>
      </c>
      <c r="D75">
        <v>381</v>
      </c>
      <c r="E75" s="3">
        <v>19.842297281393432</v>
      </c>
      <c r="G75">
        <v>683</v>
      </c>
      <c r="H75" s="3">
        <v>50.058622145101538</v>
      </c>
      <c r="J75">
        <v>972</v>
      </c>
      <c r="K75" s="3">
        <v>100.12466481629581</v>
      </c>
      <c r="M75">
        <v>1273</v>
      </c>
      <c r="N75" s="3">
        <v>199.94357256215835</v>
      </c>
      <c r="P75">
        <v>1824</v>
      </c>
      <c r="Q75" s="3">
        <v>499.65657078875807</v>
      </c>
    </row>
    <row r="76" spans="1:17" x14ac:dyDescent="0.2">
      <c r="A76">
        <v>34</v>
      </c>
      <c r="B76" s="3">
        <v>10.095415406097278</v>
      </c>
      <c r="D76">
        <v>382</v>
      </c>
      <c r="E76" s="3">
        <v>19.870542544427444</v>
      </c>
      <c r="G76">
        <v>659</v>
      </c>
      <c r="H76" s="3">
        <v>50.060967030905594</v>
      </c>
      <c r="J76">
        <v>994</v>
      </c>
      <c r="K76" s="3">
        <v>100.12466481629581</v>
      </c>
      <c r="M76">
        <v>1285</v>
      </c>
      <c r="N76" s="3">
        <v>199.94357256215835</v>
      </c>
      <c r="P76">
        <v>1704</v>
      </c>
      <c r="Q76" s="3">
        <v>499.65892304362961</v>
      </c>
    </row>
    <row r="77" spans="1:17" x14ac:dyDescent="0.2">
      <c r="A77">
        <v>56</v>
      </c>
      <c r="B77" s="3">
        <v>10.095415406097278</v>
      </c>
      <c r="D77">
        <v>383</v>
      </c>
      <c r="E77" s="3">
        <v>19.990584912321996</v>
      </c>
      <c r="G77">
        <v>758</v>
      </c>
      <c r="H77" s="3">
        <v>50.060967030905594</v>
      </c>
      <c r="J77">
        <v>1010</v>
      </c>
      <c r="K77" s="3">
        <v>100.12466481629581</v>
      </c>
      <c r="M77">
        <v>1416</v>
      </c>
      <c r="N77" s="3">
        <v>199.94357256215835</v>
      </c>
      <c r="P77">
        <v>1765</v>
      </c>
      <c r="Q77" s="3">
        <v>499.65892304362961</v>
      </c>
    </row>
    <row r="78" spans="1:17" x14ac:dyDescent="0.2">
      <c r="A78">
        <v>119</v>
      </c>
      <c r="B78" s="3">
        <v>10.09774261112404</v>
      </c>
      <c r="D78">
        <v>384</v>
      </c>
      <c r="E78" s="3">
        <v>19.875250088266444</v>
      </c>
      <c r="G78">
        <v>695</v>
      </c>
      <c r="H78" s="3">
        <v>50.063311916709658</v>
      </c>
      <c r="J78">
        <v>1025</v>
      </c>
      <c r="K78" s="3">
        <v>100.12466481629581</v>
      </c>
      <c r="M78">
        <v>1460</v>
      </c>
      <c r="N78" s="3">
        <v>199.94357256215835</v>
      </c>
      <c r="P78">
        <v>1776</v>
      </c>
      <c r="Q78" s="3">
        <v>499.65892304362961</v>
      </c>
    </row>
    <row r="79" spans="1:17" x14ac:dyDescent="0.2">
      <c r="A79">
        <v>62</v>
      </c>
      <c r="B79" s="3">
        <v>10.102397021177566</v>
      </c>
      <c r="D79">
        <v>385</v>
      </c>
      <c r="E79" s="3">
        <v>19.868188772507942</v>
      </c>
      <c r="G79">
        <v>707</v>
      </c>
      <c r="H79" s="3">
        <v>50.063311916709658</v>
      </c>
      <c r="J79">
        <v>963</v>
      </c>
      <c r="K79" s="3">
        <v>100.12701698264101</v>
      </c>
      <c r="M79">
        <v>1469</v>
      </c>
      <c r="N79" s="3">
        <v>199.94357256215835</v>
      </c>
      <c r="P79">
        <v>1835</v>
      </c>
      <c r="Q79" s="3">
        <v>499.65892304362961</v>
      </c>
    </row>
    <row r="80" spans="1:17" x14ac:dyDescent="0.2">
      <c r="A80">
        <v>74</v>
      </c>
      <c r="B80" s="3">
        <v>10.102397021177566</v>
      </c>
      <c r="D80">
        <v>386</v>
      </c>
      <c r="E80" s="3">
        <v>19.849358597151934</v>
      </c>
      <c r="G80">
        <v>709</v>
      </c>
      <c r="H80" s="3">
        <v>50.063311916709658</v>
      </c>
      <c r="J80">
        <v>1001</v>
      </c>
      <c r="K80" s="3">
        <v>100.13172131533142</v>
      </c>
      <c r="M80">
        <v>1243</v>
      </c>
      <c r="N80" s="3">
        <v>199.94592370540175</v>
      </c>
      <c r="P80">
        <v>1821</v>
      </c>
      <c r="Q80" s="3">
        <v>499.6612752985011</v>
      </c>
    </row>
    <row r="81" spans="1:17" x14ac:dyDescent="0.2">
      <c r="A81">
        <v>81</v>
      </c>
      <c r="B81" s="3">
        <v>10.102397021177566</v>
      </c>
      <c r="D81">
        <v>387</v>
      </c>
      <c r="E81" s="3">
        <v>19.891726491702954</v>
      </c>
      <c r="G81">
        <v>736</v>
      </c>
      <c r="H81" s="3">
        <v>50.065656802513722</v>
      </c>
      <c r="J81">
        <v>1014</v>
      </c>
      <c r="K81" s="3">
        <v>100.13172131533142</v>
      </c>
      <c r="M81">
        <v>1269</v>
      </c>
      <c r="N81" s="3">
        <v>199.94592370540175</v>
      </c>
      <c r="P81">
        <v>1721</v>
      </c>
      <c r="Q81" s="3">
        <v>499.66362755337263</v>
      </c>
    </row>
    <row r="82" spans="1:17" x14ac:dyDescent="0.2">
      <c r="A82">
        <v>46</v>
      </c>
      <c r="B82" s="3">
        <v>10.104724226204329</v>
      </c>
      <c r="D82">
        <v>388</v>
      </c>
      <c r="E82" s="3">
        <v>19.88231140402495</v>
      </c>
      <c r="G82">
        <v>676</v>
      </c>
      <c r="H82" s="3">
        <v>50.068001688317779</v>
      </c>
      <c r="J82">
        <v>1035</v>
      </c>
      <c r="K82" s="3">
        <v>100.13172131533142</v>
      </c>
      <c r="M82">
        <v>1297</v>
      </c>
      <c r="N82" s="3">
        <v>199.94592370540175</v>
      </c>
      <c r="P82">
        <v>1766</v>
      </c>
      <c r="Q82" s="3">
        <v>499.66362755337263</v>
      </c>
    </row>
    <row r="83" spans="1:17" x14ac:dyDescent="0.2">
      <c r="A83">
        <v>73</v>
      </c>
      <c r="B83" s="3">
        <v>10.114033046311381</v>
      </c>
      <c r="D83">
        <v>389</v>
      </c>
      <c r="E83" s="3">
        <v>19.844651053312933</v>
      </c>
      <c r="G83">
        <v>690</v>
      </c>
      <c r="H83" s="3">
        <v>50.068001688317779</v>
      </c>
      <c r="J83">
        <v>998</v>
      </c>
      <c r="K83" s="3">
        <v>100.13407348167662</v>
      </c>
      <c r="M83">
        <v>1302</v>
      </c>
      <c r="N83" s="3">
        <v>199.94592370540175</v>
      </c>
      <c r="P83">
        <v>1804</v>
      </c>
      <c r="Q83" s="3">
        <v>499.66362755337263</v>
      </c>
    </row>
    <row r="84" spans="1:17" x14ac:dyDescent="0.2">
      <c r="A84">
        <v>89</v>
      </c>
      <c r="B84" s="3">
        <v>10.114033046311381</v>
      </c>
      <c r="D84">
        <v>390</v>
      </c>
      <c r="E84" s="3">
        <v>19.825820877956925</v>
      </c>
      <c r="G84">
        <v>813</v>
      </c>
      <c r="H84" s="3">
        <v>50.070346574121842</v>
      </c>
      <c r="J84">
        <v>1000</v>
      </c>
      <c r="K84" s="3">
        <v>100.13407348167662</v>
      </c>
      <c r="M84">
        <v>1398</v>
      </c>
      <c r="N84" s="3">
        <v>199.94592370540175</v>
      </c>
      <c r="P84">
        <v>1812</v>
      </c>
      <c r="Q84" s="3">
        <v>499.66362755337263</v>
      </c>
    </row>
    <row r="85" spans="1:17" x14ac:dyDescent="0.2">
      <c r="A85">
        <v>67</v>
      </c>
      <c r="B85" s="3">
        <v>10.116360251338143</v>
      </c>
      <c r="D85">
        <v>391</v>
      </c>
      <c r="E85" s="3">
        <v>19.945863245851477</v>
      </c>
      <c r="G85">
        <v>692</v>
      </c>
      <c r="H85" s="3">
        <v>50.072691459925906</v>
      </c>
      <c r="J85">
        <v>971</v>
      </c>
      <c r="K85" s="3">
        <v>100.13642564802183</v>
      </c>
      <c r="M85">
        <v>1430</v>
      </c>
      <c r="N85" s="3">
        <v>199.94592370540175</v>
      </c>
      <c r="P85">
        <v>1830</v>
      </c>
      <c r="Q85" s="3">
        <v>499.66362755337263</v>
      </c>
    </row>
    <row r="86" spans="1:17" x14ac:dyDescent="0.2">
      <c r="A86">
        <v>57</v>
      </c>
      <c r="B86" s="3">
        <v>10.118687456364906</v>
      </c>
      <c r="D86">
        <v>392</v>
      </c>
      <c r="E86" s="3">
        <v>19.88231140402495</v>
      </c>
      <c r="G86">
        <v>697</v>
      </c>
      <c r="H86" s="3">
        <v>50.075036345729963</v>
      </c>
      <c r="J86">
        <v>988</v>
      </c>
      <c r="K86" s="3">
        <v>100.13877781436703</v>
      </c>
      <c r="M86">
        <v>1290</v>
      </c>
      <c r="N86" s="3">
        <v>199.94827484864516</v>
      </c>
      <c r="P86">
        <v>1784</v>
      </c>
      <c r="Q86" s="3">
        <v>499.66597980824417</v>
      </c>
    </row>
    <row r="87" spans="1:17" x14ac:dyDescent="0.2">
      <c r="A87">
        <v>65</v>
      </c>
      <c r="B87" s="3">
        <v>10.118687456364906</v>
      </c>
      <c r="D87">
        <v>393</v>
      </c>
      <c r="E87" s="3">
        <v>19.912910438978461</v>
      </c>
      <c r="G87">
        <v>722</v>
      </c>
      <c r="H87" s="3">
        <v>50.075036345729963</v>
      </c>
      <c r="J87">
        <v>991</v>
      </c>
      <c r="K87" s="3">
        <v>100.13877781436703</v>
      </c>
      <c r="M87">
        <v>1383</v>
      </c>
      <c r="N87" s="3">
        <v>199.94827484864516</v>
      </c>
      <c r="P87">
        <v>1802</v>
      </c>
      <c r="Q87" s="3">
        <v>499.66833206311566</v>
      </c>
    </row>
    <row r="88" spans="1:17" x14ac:dyDescent="0.2">
      <c r="A88">
        <v>77</v>
      </c>
      <c r="B88" s="3">
        <v>10.123341866418432</v>
      </c>
      <c r="D88">
        <v>394</v>
      </c>
      <c r="E88" s="3">
        <v>19.912910438978461</v>
      </c>
      <c r="G88">
        <v>672</v>
      </c>
      <c r="H88" s="3">
        <v>50.07972611733809</v>
      </c>
      <c r="J88">
        <v>1023</v>
      </c>
      <c r="K88" s="3">
        <v>100.14583431340264</v>
      </c>
      <c r="M88">
        <v>1452</v>
      </c>
      <c r="N88" s="3">
        <v>199.94827484864516</v>
      </c>
      <c r="P88">
        <v>1823</v>
      </c>
      <c r="Q88" s="3">
        <v>499.66833206311566</v>
      </c>
    </row>
    <row r="89" spans="1:17" x14ac:dyDescent="0.2">
      <c r="A89">
        <v>129</v>
      </c>
      <c r="B89" s="3">
        <v>10.123341866418432</v>
      </c>
      <c r="D89">
        <v>395</v>
      </c>
      <c r="E89" s="3">
        <v>19.879957632105448</v>
      </c>
      <c r="G89">
        <v>688</v>
      </c>
      <c r="H89" s="3">
        <v>50.082071003142147</v>
      </c>
      <c r="J89">
        <v>1030</v>
      </c>
      <c r="K89" s="3">
        <v>100.14583431340264</v>
      </c>
      <c r="M89">
        <v>1466</v>
      </c>
      <c r="N89" s="3">
        <v>199.94827484864516</v>
      </c>
      <c r="P89">
        <v>1843</v>
      </c>
      <c r="Q89" s="3">
        <v>499.66833206311566</v>
      </c>
    </row>
    <row r="90" spans="1:17" x14ac:dyDescent="0.2">
      <c r="A90">
        <v>69</v>
      </c>
      <c r="B90" s="3">
        <v>10.125669071445195</v>
      </c>
      <c r="D90">
        <v>396</v>
      </c>
      <c r="E90" s="3">
        <v>19.941155702012473</v>
      </c>
      <c r="G90">
        <v>693</v>
      </c>
      <c r="H90" s="3">
        <v>50.084415888946211</v>
      </c>
      <c r="J90">
        <v>1026</v>
      </c>
      <c r="K90" s="3">
        <v>100.14818647974785</v>
      </c>
      <c r="M90">
        <v>1270</v>
      </c>
      <c r="N90" s="3">
        <v>199.95062599188856</v>
      </c>
      <c r="P90">
        <v>1708</v>
      </c>
      <c r="Q90" s="3">
        <v>499.6706843179872</v>
      </c>
    </row>
    <row r="91" spans="1:17" x14ac:dyDescent="0.2">
      <c r="A91">
        <v>80</v>
      </c>
      <c r="B91" s="3">
        <v>10.125669071445195</v>
      </c>
      <c r="D91">
        <v>397</v>
      </c>
      <c r="E91" s="3">
        <v>19.922325526656465</v>
      </c>
      <c r="G91">
        <v>711</v>
      </c>
      <c r="H91" s="3">
        <v>50.084415888946211</v>
      </c>
      <c r="J91">
        <v>983</v>
      </c>
      <c r="K91" s="3">
        <v>100.15524297878346</v>
      </c>
      <c r="M91">
        <v>1535</v>
      </c>
      <c r="N91" s="3">
        <v>199.95062599188856</v>
      </c>
      <c r="P91">
        <v>1720</v>
      </c>
      <c r="Q91" s="3">
        <v>499.6706843179872</v>
      </c>
    </row>
    <row r="92" spans="1:17" x14ac:dyDescent="0.2">
      <c r="A92">
        <v>144</v>
      </c>
      <c r="B92" s="3">
        <v>10.125669071445195</v>
      </c>
      <c r="D92">
        <v>398</v>
      </c>
      <c r="E92" s="3">
        <v>19.905849123219959</v>
      </c>
      <c r="G92">
        <v>716</v>
      </c>
      <c r="H92" s="3">
        <v>50.084415888946211</v>
      </c>
      <c r="J92">
        <v>1015</v>
      </c>
      <c r="K92" s="3">
        <v>100.15524297878346</v>
      </c>
      <c r="M92">
        <v>1370</v>
      </c>
      <c r="N92" s="3">
        <v>199.95297713513196</v>
      </c>
      <c r="P92">
        <v>1727</v>
      </c>
      <c r="Q92" s="3">
        <v>499.6706843179872</v>
      </c>
    </row>
    <row r="93" spans="1:17" x14ac:dyDescent="0.2">
      <c r="A93">
        <v>96</v>
      </c>
      <c r="B93" s="3">
        <v>10.127996276471958</v>
      </c>
      <c r="D93">
        <v>399</v>
      </c>
      <c r="E93" s="3">
        <v>19.903495351300457</v>
      </c>
      <c r="G93">
        <v>696</v>
      </c>
      <c r="H93" s="3">
        <v>50.086760774750275</v>
      </c>
      <c r="J93">
        <v>995</v>
      </c>
      <c r="K93" s="3">
        <v>100.15759514512867</v>
      </c>
      <c r="M93">
        <v>1377</v>
      </c>
      <c r="N93" s="3">
        <v>199.95297713513196</v>
      </c>
      <c r="P93">
        <v>1769</v>
      </c>
      <c r="Q93" s="3">
        <v>499.6706843179872</v>
      </c>
    </row>
    <row r="94" spans="1:17" x14ac:dyDescent="0.2">
      <c r="A94">
        <v>189</v>
      </c>
      <c r="B94" s="3">
        <v>10.130323481498721</v>
      </c>
      <c r="D94">
        <v>400</v>
      </c>
      <c r="E94" s="3">
        <v>19.832882193715427</v>
      </c>
      <c r="G94">
        <v>737</v>
      </c>
      <c r="H94" s="3">
        <v>50.086760774750275</v>
      </c>
      <c r="J94">
        <v>1065</v>
      </c>
      <c r="K94" s="3">
        <v>100.15759514512867</v>
      </c>
      <c r="M94">
        <v>1472</v>
      </c>
      <c r="N94" s="3">
        <v>199.95297713513196</v>
      </c>
      <c r="P94">
        <v>1777</v>
      </c>
      <c r="Q94" s="3">
        <v>499.6706843179872</v>
      </c>
    </row>
    <row r="95" spans="1:17" x14ac:dyDescent="0.2">
      <c r="A95">
        <v>87</v>
      </c>
      <c r="B95" s="3">
        <v>10.134977891552246</v>
      </c>
      <c r="D95">
        <v>401</v>
      </c>
      <c r="E95" s="3">
        <v>19.854066140990938</v>
      </c>
      <c r="G95">
        <v>687</v>
      </c>
      <c r="H95" s="3">
        <v>50.089105660554331</v>
      </c>
      <c r="J95">
        <v>1016</v>
      </c>
      <c r="K95" s="3">
        <v>100.16229947781908</v>
      </c>
      <c r="M95">
        <v>1257</v>
      </c>
      <c r="N95" s="3">
        <v>199.95532827837536</v>
      </c>
      <c r="P95">
        <v>1711</v>
      </c>
      <c r="Q95" s="3">
        <v>499.67303657285873</v>
      </c>
    </row>
    <row r="96" spans="1:17" x14ac:dyDescent="0.2">
      <c r="A96">
        <v>38</v>
      </c>
      <c r="B96" s="3">
        <v>10.139632301605772</v>
      </c>
      <c r="D96">
        <v>402</v>
      </c>
      <c r="E96" s="3">
        <v>19.894080263622453</v>
      </c>
      <c r="G96">
        <v>721</v>
      </c>
      <c r="H96" s="3">
        <v>50.089105660554331</v>
      </c>
      <c r="J96">
        <v>1043</v>
      </c>
      <c r="K96" s="3">
        <v>100.16229947781908</v>
      </c>
      <c r="M96">
        <v>1267</v>
      </c>
      <c r="N96" s="3">
        <v>199.95532827837536</v>
      </c>
      <c r="P96">
        <v>1733</v>
      </c>
      <c r="Q96" s="3">
        <v>499.67303657285873</v>
      </c>
    </row>
    <row r="97" spans="1:17" x14ac:dyDescent="0.2">
      <c r="A97">
        <v>101</v>
      </c>
      <c r="B97" s="3">
        <v>10.139632301605772</v>
      </c>
      <c r="D97">
        <v>403</v>
      </c>
      <c r="E97" s="3">
        <v>19.868188772507942</v>
      </c>
      <c r="G97">
        <v>677</v>
      </c>
      <c r="H97" s="3">
        <v>50.091450546358395</v>
      </c>
      <c r="J97">
        <v>1028</v>
      </c>
      <c r="K97" s="3">
        <v>100.16700381050948</v>
      </c>
      <c r="M97">
        <v>1293</v>
      </c>
      <c r="N97" s="3">
        <v>199.95532827837536</v>
      </c>
      <c r="P97">
        <v>1818</v>
      </c>
      <c r="Q97" s="3">
        <v>499.67303657285873</v>
      </c>
    </row>
    <row r="98" spans="1:17" x14ac:dyDescent="0.2">
      <c r="A98">
        <v>127</v>
      </c>
      <c r="B98" s="3">
        <v>10.139632301605772</v>
      </c>
      <c r="D98">
        <v>404</v>
      </c>
      <c r="E98" s="3">
        <v>19.872896316346946</v>
      </c>
      <c r="G98">
        <v>680</v>
      </c>
      <c r="H98" s="3">
        <v>50.091450546358395</v>
      </c>
      <c r="J98">
        <v>1009</v>
      </c>
      <c r="K98" s="3">
        <v>100.17170814319989</v>
      </c>
      <c r="M98">
        <v>1308</v>
      </c>
      <c r="N98" s="3">
        <v>199.95532827837536</v>
      </c>
      <c r="P98">
        <v>1701</v>
      </c>
      <c r="Q98" s="3">
        <v>499.67538882773022</v>
      </c>
    </row>
    <row r="99" spans="1:17" x14ac:dyDescent="0.2">
      <c r="A99">
        <v>88</v>
      </c>
      <c r="B99" s="3">
        <v>10.141959506632535</v>
      </c>
      <c r="D99">
        <v>405</v>
      </c>
      <c r="E99" s="3">
        <v>19.995292456160996</v>
      </c>
      <c r="G99">
        <v>715</v>
      </c>
      <c r="H99" s="3">
        <v>50.091450546358395</v>
      </c>
      <c r="J99">
        <v>1019</v>
      </c>
      <c r="K99" s="3">
        <v>100.17170814319989</v>
      </c>
      <c r="M99">
        <v>1327</v>
      </c>
      <c r="N99" s="3">
        <v>199.95532827837536</v>
      </c>
      <c r="P99">
        <v>1800</v>
      </c>
      <c r="Q99" s="3">
        <v>499.67538882773022</v>
      </c>
    </row>
    <row r="100" spans="1:17" x14ac:dyDescent="0.2">
      <c r="A100">
        <v>115</v>
      </c>
      <c r="B100" s="3">
        <v>10.141959506632535</v>
      </c>
      <c r="D100">
        <v>406</v>
      </c>
      <c r="E100" s="3">
        <v>19.88231140402495</v>
      </c>
      <c r="G100">
        <v>684</v>
      </c>
      <c r="H100" s="3">
        <v>50.098485203770579</v>
      </c>
      <c r="J100">
        <v>1038</v>
      </c>
      <c r="K100" s="3">
        <v>100.1740603095451</v>
      </c>
      <c r="M100">
        <v>1333</v>
      </c>
      <c r="N100" s="3">
        <v>199.95532827837536</v>
      </c>
      <c r="P100">
        <v>1752</v>
      </c>
      <c r="Q100" s="3">
        <v>499.67774108260176</v>
      </c>
    </row>
    <row r="101" spans="1:17" x14ac:dyDescent="0.2">
      <c r="A101">
        <v>82</v>
      </c>
      <c r="B101" s="3">
        <v>10.144286711659298</v>
      </c>
      <c r="D101">
        <v>407</v>
      </c>
      <c r="E101" s="3">
        <v>19.811698246439917</v>
      </c>
      <c r="G101">
        <v>725</v>
      </c>
      <c r="H101" s="3">
        <v>50.098485203770579</v>
      </c>
      <c r="J101">
        <v>985</v>
      </c>
      <c r="K101" s="3">
        <v>100.1764124758903</v>
      </c>
      <c r="M101">
        <v>1346</v>
      </c>
      <c r="N101" s="3">
        <v>199.95532827837536</v>
      </c>
      <c r="P101">
        <v>1773</v>
      </c>
      <c r="Q101" s="3">
        <v>499.67774108260176</v>
      </c>
    </row>
    <row r="102" spans="1:17" x14ac:dyDescent="0.2">
      <c r="A102">
        <v>124</v>
      </c>
      <c r="B102" s="3">
        <v>10.144286711659298</v>
      </c>
      <c r="D102">
        <v>408</v>
      </c>
      <c r="E102" s="3">
        <v>19.781099211486406</v>
      </c>
      <c r="G102">
        <v>763</v>
      </c>
      <c r="H102" s="3">
        <v>50.1031749753787</v>
      </c>
      <c r="J102">
        <v>1059</v>
      </c>
      <c r="K102" s="3">
        <v>100.1764124758903</v>
      </c>
      <c r="M102">
        <v>1357</v>
      </c>
      <c r="N102" s="3">
        <v>199.95532827837536</v>
      </c>
      <c r="P102">
        <v>1814</v>
      </c>
      <c r="Q102" s="3">
        <v>499.68009333747329</v>
      </c>
    </row>
    <row r="103" spans="1:17" x14ac:dyDescent="0.2">
      <c r="A103">
        <v>200</v>
      </c>
      <c r="B103" s="3">
        <v>10.144286711659298</v>
      </c>
      <c r="D103">
        <v>409</v>
      </c>
      <c r="E103" s="3">
        <v>19.830528421795925</v>
      </c>
      <c r="G103">
        <v>698</v>
      </c>
      <c r="H103" s="3">
        <v>50.105519861182763</v>
      </c>
      <c r="J103">
        <v>1042</v>
      </c>
      <c r="K103" s="3">
        <v>100.17876464223551</v>
      </c>
      <c r="M103">
        <v>1385</v>
      </c>
      <c r="N103" s="3">
        <v>199.95532827837536</v>
      </c>
      <c r="P103">
        <v>1838</v>
      </c>
      <c r="Q103" s="3">
        <v>499.68009333747329</v>
      </c>
    </row>
    <row r="104" spans="1:17" x14ac:dyDescent="0.2">
      <c r="A104">
        <v>110</v>
      </c>
      <c r="B104" s="3">
        <v>10.146613916686061</v>
      </c>
      <c r="D104">
        <v>410</v>
      </c>
      <c r="E104" s="3">
        <v>19.823467106037423</v>
      </c>
      <c r="G104">
        <v>708</v>
      </c>
      <c r="H104" s="3">
        <v>50.105519861182763</v>
      </c>
      <c r="J104">
        <v>1021</v>
      </c>
      <c r="K104" s="3">
        <v>100.18111680858071</v>
      </c>
      <c r="M104">
        <v>1457</v>
      </c>
      <c r="N104" s="3">
        <v>199.95532827837536</v>
      </c>
      <c r="P104">
        <v>1732</v>
      </c>
      <c r="Q104" s="3">
        <v>499.68244559234478</v>
      </c>
    </row>
    <row r="105" spans="1:17" x14ac:dyDescent="0.2">
      <c r="A105">
        <v>61</v>
      </c>
      <c r="B105" s="3">
        <v>10.153595531766349</v>
      </c>
      <c r="D105">
        <v>411</v>
      </c>
      <c r="E105" s="3">
        <v>19.847004825232435</v>
      </c>
      <c r="G105">
        <v>686</v>
      </c>
      <c r="H105" s="3">
        <v>50.107864746986827</v>
      </c>
      <c r="J105">
        <v>1054</v>
      </c>
      <c r="K105" s="3">
        <v>100.18111680858071</v>
      </c>
      <c r="M105">
        <v>1458</v>
      </c>
      <c r="N105" s="3">
        <v>199.95532827837536</v>
      </c>
      <c r="P105">
        <v>1707</v>
      </c>
      <c r="Q105" s="3">
        <v>499.68479784721632</v>
      </c>
    </row>
    <row r="106" spans="1:17" x14ac:dyDescent="0.2">
      <c r="A106">
        <v>84</v>
      </c>
      <c r="B106" s="3">
        <v>10.155922736793112</v>
      </c>
      <c r="D106">
        <v>412</v>
      </c>
      <c r="E106" s="3">
        <v>19.875250088266444</v>
      </c>
      <c r="G106">
        <v>705</v>
      </c>
      <c r="H106" s="3">
        <v>50.107864746986827</v>
      </c>
      <c r="J106">
        <v>1002</v>
      </c>
      <c r="K106" s="3">
        <v>100.18346897492592</v>
      </c>
      <c r="M106">
        <v>1508</v>
      </c>
      <c r="N106" s="3">
        <v>199.95532827837536</v>
      </c>
      <c r="P106">
        <v>1803</v>
      </c>
      <c r="Q106" s="3">
        <v>499.68715010208786</v>
      </c>
    </row>
    <row r="107" spans="1:17" x14ac:dyDescent="0.2">
      <c r="A107">
        <v>105</v>
      </c>
      <c r="B107" s="3">
        <v>10.155922736793112</v>
      </c>
      <c r="D107">
        <v>413</v>
      </c>
      <c r="E107" s="3">
        <v>19.884665175944448</v>
      </c>
      <c r="G107">
        <v>752</v>
      </c>
      <c r="H107" s="3">
        <v>50.110209632790884</v>
      </c>
      <c r="J107">
        <v>1027</v>
      </c>
      <c r="K107" s="3">
        <v>100.18582114127112</v>
      </c>
      <c r="M107">
        <v>1516</v>
      </c>
      <c r="N107" s="3">
        <v>199.95532827837536</v>
      </c>
      <c r="P107">
        <v>1845</v>
      </c>
      <c r="Q107" s="3">
        <v>499.68950235695934</v>
      </c>
    </row>
    <row r="108" spans="1:17" x14ac:dyDescent="0.2">
      <c r="A108">
        <v>242</v>
      </c>
      <c r="B108" s="3">
        <v>10.155922736793112</v>
      </c>
      <c r="D108">
        <v>414</v>
      </c>
      <c r="E108" s="3">
        <v>19.847004825232435</v>
      </c>
      <c r="G108">
        <v>730</v>
      </c>
      <c r="H108" s="3">
        <v>50.112554518594948</v>
      </c>
      <c r="J108">
        <v>1031</v>
      </c>
      <c r="K108" s="3">
        <v>100.18817330761632</v>
      </c>
      <c r="M108">
        <v>1248</v>
      </c>
      <c r="N108" s="3">
        <v>199.95767942161876</v>
      </c>
      <c r="P108">
        <v>1645</v>
      </c>
      <c r="Q108" s="3">
        <v>499.69185461183088</v>
      </c>
    </row>
    <row r="109" spans="1:17" x14ac:dyDescent="0.2">
      <c r="A109">
        <v>116</v>
      </c>
      <c r="B109" s="3">
        <v>10.158249941819875</v>
      </c>
      <c r="D109">
        <v>415</v>
      </c>
      <c r="E109" s="3">
        <v>19.781099211486406</v>
      </c>
      <c r="G109">
        <v>839</v>
      </c>
      <c r="H109" s="3">
        <v>50.112554518594948</v>
      </c>
      <c r="J109">
        <v>1032</v>
      </c>
      <c r="K109" s="3">
        <v>100.18817330761632</v>
      </c>
      <c r="M109">
        <v>1249</v>
      </c>
      <c r="N109" s="3">
        <v>199.95767942161876</v>
      </c>
      <c r="P109">
        <v>1715</v>
      </c>
      <c r="Q109" s="3">
        <v>499.69420686670242</v>
      </c>
    </row>
    <row r="110" spans="1:17" x14ac:dyDescent="0.2">
      <c r="A110">
        <v>146</v>
      </c>
      <c r="B110" s="3">
        <v>10.158249941819875</v>
      </c>
      <c r="D110">
        <v>416</v>
      </c>
      <c r="E110" s="3">
        <v>19.832882193715427</v>
      </c>
      <c r="G110">
        <v>734</v>
      </c>
      <c r="H110" s="3">
        <v>50.114899404399011</v>
      </c>
      <c r="J110">
        <v>1066</v>
      </c>
      <c r="K110" s="3">
        <v>100.18817330761632</v>
      </c>
      <c r="M110">
        <v>1251</v>
      </c>
      <c r="N110" s="3">
        <v>199.95767942161876</v>
      </c>
      <c r="P110">
        <v>1822</v>
      </c>
      <c r="Q110" s="3">
        <v>499.69420686670242</v>
      </c>
    </row>
    <row r="111" spans="1:17" x14ac:dyDescent="0.2">
      <c r="A111">
        <v>117</v>
      </c>
      <c r="B111" s="3">
        <v>10.160577146846638</v>
      </c>
      <c r="D111">
        <v>417</v>
      </c>
      <c r="E111" s="3">
        <v>19.837589737554431</v>
      </c>
      <c r="G111">
        <v>744</v>
      </c>
      <c r="H111" s="3">
        <v>50.117244290203068</v>
      </c>
      <c r="J111">
        <v>1084</v>
      </c>
      <c r="K111" s="3">
        <v>100.19993413934233</v>
      </c>
      <c r="M111">
        <v>1253</v>
      </c>
      <c r="N111" s="3">
        <v>199.95767942161876</v>
      </c>
      <c r="P111">
        <v>1716</v>
      </c>
      <c r="Q111" s="3">
        <v>499.6965591215739</v>
      </c>
    </row>
    <row r="112" spans="1:17" x14ac:dyDescent="0.2">
      <c r="A112">
        <v>163</v>
      </c>
      <c r="B112" s="3">
        <v>10.160577146846638</v>
      </c>
      <c r="D112">
        <v>418</v>
      </c>
      <c r="E112" s="3">
        <v>19.818759562198423</v>
      </c>
      <c r="G112">
        <v>706</v>
      </c>
      <c r="H112" s="3">
        <v>50.119589176007132</v>
      </c>
      <c r="J112">
        <v>1047</v>
      </c>
      <c r="K112" s="3">
        <v>100.20463847203274</v>
      </c>
      <c r="M112">
        <v>1294</v>
      </c>
      <c r="N112" s="3">
        <v>199.95767942161876</v>
      </c>
      <c r="P112">
        <v>1756</v>
      </c>
      <c r="Q112" s="3">
        <v>499.6965591215739</v>
      </c>
    </row>
    <row r="113" spans="1:17" x14ac:dyDescent="0.2">
      <c r="A113">
        <v>192</v>
      </c>
      <c r="B113" s="3">
        <v>10.160577146846638</v>
      </c>
      <c r="D113">
        <v>419</v>
      </c>
      <c r="E113" s="3">
        <v>19.832882193715427</v>
      </c>
      <c r="G113">
        <v>765</v>
      </c>
      <c r="H113" s="3">
        <v>50.121934061811196</v>
      </c>
      <c r="J113">
        <v>1048</v>
      </c>
      <c r="K113" s="3">
        <v>100.20463847203274</v>
      </c>
      <c r="M113">
        <v>1341</v>
      </c>
      <c r="N113" s="3">
        <v>199.95767942161876</v>
      </c>
      <c r="P113">
        <v>1806</v>
      </c>
      <c r="Q113" s="3">
        <v>499.6965591215739</v>
      </c>
    </row>
    <row r="114" spans="1:17" x14ac:dyDescent="0.2">
      <c r="A114">
        <v>83</v>
      </c>
      <c r="B114" s="3">
        <v>10.162904351873401</v>
      </c>
      <c r="D114">
        <v>420</v>
      </c>
      <c r="E114" s="3">
        <v>19.86112745674944</v>
      </c>
      <c r="G114">
        <v>719</v>
      </c>
      <c r="H114" s="3">
        <v>50.124278947615252</v>
      </c>
      <c r="J114">
        <v>1029</v>
      </c>
      <c r="K114" s="3">
        <v>100.20699063837795</v>
      </c>
      <c r="M114">
        <v>1374</v>
      </c>
      <c r="N114" s="3">
        <v>199.95767942161876</v>
      </c>
      <c r="P114">
        <v>1820</v>
      </c>
      <c r="Q114" s="3">
        <v>499.6965591215739</v>
      </c>
    </row>
    <row r="115" spans="1:17" x14ac:dyDescent="0.2">
      <c r="A115">
        <v>191</v>
      </c>
      <c r="B115" s="3">
        <v>10.162904351873401</v>
      </c>
      <c r="D115">
        <v>421</v>
      </c>
      <c r="E115" s="3">
        <v>19.86112745674944</v>
      </c>
      <c r="G115">
        <v>724</v>
      </c>
      <c r="H115" s="3">
        <v>50.126623833419316</v>
      </c>
      <c r="J115">
        <v>1049</v>
      </c>
      <c r="K115" s="3">
        <v>100.21169497106835</v>
      </c>
      <c r="M115">
        <v>1415</v>
      </c>
      <c r="N115" s="3">
        <v>199.95767942161876</v>
      </c>
      <c r="P115">
        <v>1829</v>
      </c>
      <c r="Q115" s="3">
        <v>499.6965591215739</v>
      </c>
    </row>
    <row r="116" spans="1:17" x14ac:dyDescent="0.2">
      <c r="A116">
        <v>201</v>
      </c>
      <c r="B116" s="3">
        <v>10.162904351873401</v>
      </c>
      <c r="D116">
        <v>422</v>
      </c>
      <c r="E116" s="3">
        <v>19.774037895727904</v>
      </c>
      <c r="G116">
        <v>842</v>
      </c>
      <c r="H116" s="3">
        <v>50.128968719223373</v>
      </c>
      <c r="J116">
        <v>1057</v>
      </c>
      <c r="K116" s="3">
        <v>100.21169497106835</v>
      </c>
      <c r="M116">
        <v>1278</v>
      </c>
      <c r="N116" s="3">
        <v>199.96003056486217</v>
      </c>
      <c r="P116">
        <v>1832</v>
      </c>
      <c r="Q116" s="3">
        <v>499.69891137644544</v>
      </c>
    </row>
    <row r="117" spans="1:17" x14ac:dyDescent="0.2">
      <c r="A117">
        <v>107</v>
      </c>
      <c r="B117" s="3">
        <v>10.165231556900164</v>
      </c>
      <c r="D117">
        <v>423</v>
      </c>
      <c r="E117" s="3">
        <v>19.842297281393432</v>
      </c>
      <c r="G117">
        <v>768</v>
      </c>
      <c r="H117" s="3">
        <v>50.1336584908315</v>
      </c>
      <c r="J117">
        <v>1033</v>
      </c>
      <c r="K117" s="3">
        <v>100.21875147010397</v>
      </c>
      <c r="M117">
        <v>1306</v>
      </c>
      <c r="N117" s="3">
        <v>199.96003056486217</v>
      </c>
      <c r="P117">
        <v>1705</v>
      </c>
      <c r="Q117" s="3">
        <v>499.70126363131698</v>
      </c>
    </row>
    <row r="118" spans="1:17" x14ac:dyDescent="0.2">
      <c r="A118">
        <v>97</v>
      </c>
      <c r="B118" s="3">
        <v>10.167558761926927</v>
      </c>
      <c r="D118">
        <v>424</v>
      </c>
      <c r="E118" s="3">
        <v>19.912910438978461</v>
      </c>
      <c r="G118">
        <v>844</v>
      </c>
      <c r="H118" s="3">
        <v>50.1336584908315</v>
      </c>
      <c r="J118">
        <v>1046</v>
      </c>
      <c r="K118" s="3">
        <v>100.22110363644917</v>
      </c>
      <c r="M118">
        <v>1389</v>
      </c>
      <c r="N118" s="3">
        <v>199.96003056486217</v>
      </c>
      <c r="P118">
        <v>1702</v>
      </c>
      <c r="Q118" s="3">
        <v>499.70361588618846</v>
      </c>
    </row>
    <row r="119" spans="1:17" x14ac:dyDescent="0.2">
      <c r="A119">
        <v>92</v>
      </c>
      <c r="B119" s="3">
        <v>10.169885966953689</v>
      </c>
      <c r="D119">
        <v>425</v>
      </c>
      <c r="E119" s="3">
        <v>19.844651053312933</v>
      </c>
      <c r="G119">
        <v>717</v>
      </c>
      <c r="H119" s="3">
        <v>50.136003376635557</v>
      </c>
      <c r="J119">
        <v>1052</v>
      </c>
      <c r="K119" s="3">
        <v>100.22110363644917</v>
      </c>
      <c r="M119">
        <v>1417</v>
      </c>
      <c r="N119" s="3">
        <v>199.96003056486217</v>
      </c>
      <c r="P119">
        <v>1744</v>
      </c>
      <c r="Q119" s="3">
        <v>499.70361588618846</v>
      </c>
    </row>
    <row r="120" spans="1:17" x14ac:dyDescent="0.2">
      <c r="A120">
        <v>99</v>
      </c>
      <c r="B120" s="3">
        <v>10.169885966953689</v>
      </c>
      <c r="D120">
        <v>426</v>
      </c>
      <c r="E120" s="3">
        <v>19.818759562198423</v>
      </c>
      <c r="G120">
        <v>746</v>
      </c>
      <c r="H120" s="3">
        <v>50.136003376635557</v>
      </c>
      <c r="J120">
        <v>1051</v>
      </c>
      <c r="K120" s="3">
        <v>100.22345580279438</v>
      </c>
      <c r="M120">
        <v>1465</v>
      </c>
      <c r="N120" s="3">
        <v>199.96003056486217</v>
      </c>
      <c r="P120">
        <v>1834</v>
      </c>
      <c r="Q120" s="3">
        <v>499.70361588618846</v>
      </c>
    </row>
    <row r="121" spans="1:17" x14ac:dyDescent="0.2">
      <c r="A121">
        <v>166</v>
      </c>
      <c r="B121" s="3">
        <v>10.169885966953689</v>
      </c>
      <c r="D121">
        <v>427</v>
      </c>
      <c r="E121" s="3">
        <v>19.788160527244909</v>
      </c>
      <c r="G121">
        <v>816</v>
      </c>
      <c r="H121" s="3">
        <v>50.138348262439621</v>
      </c>
      <c r="J121">
        <v>1053</v>
      </c>
      <c r="K121" s="3">
        <v>100.22580796913958</v>
      </c>
      <c r="M121">
        <v>1481</v>
      </c>
      <c r="N121" s="3">
        <v>199.96003056486217</v>
      </c>
      <c r="P121">
        <v>1809</v>
      </c>
      <c r="Q121" s="3">
        <v>499.70596814106</v>
      </c>
    </row>
    <row r="122" spans="1:17" x14ac:dyDescent="0.2">
      <c r="A122">
        <v>175</v>
      </c>
      <c r="B122" s="3">
        <v>10.169885966953689</v>
      </c>
      <c r="D122">
        <v>428</v>
      </c>
      <c r="E122" s="3">
        <v>19.88701894786395</v>
      </c>
      <c r="G122">
        <v>833</v>
      </c>
      <c r="H122" s="3">
        <v>50.138348262439621</v>
      </c>
      <c r="J122">
        <v>1071</v>
      </c>
      <c r="K122" s="3">
        <v>100.22580796913958</v>
      </c>
      <c r="M122">
        <v>1499</v>
      </c>
      <c r="N122" s="3">
        <v>199.96003056486217</v>
      </c>
      <c r="P122">
        <v>1828</v>
      </c>
      <c r="Q122" s="3">
        <v>499.70596814106</v>
      </c>
    </row>
    <row r="123" spans="1:17" x14ac:dyDescent="0.2">
      <c r="A123">
        <v>204</v>
      </c>
      <c r="B123" s="3">
        <v>10.172213171980452</v>
      </c>
      <c r="D123">
        <v>429</v>
      </c>
      <c r="E123" s="3">
        <v>19.898787807461456</v>
      </c>
      <c r="G123">
        <v>731</v>
      </c>
      <c r="H123" s="3">
        <v>50.143038034047741</v>
      </c>
      <c r="J123">
        <v>1078</v>
      </c>
      <c r="K123" s="3">
        <v>100.22580796913958</v>
      </c>
      <c r="M123">
        <v>1277</v>
      </c>
      <c r="N123" s="3">
        <v>199.96238170810557</v>
      </c>
      <c r="P123">
        <v>1844</v>
      </c>
      <c r="Q123" s="3">
        <v>499.70596814106</v>
      </c>
    </row>
    <row r="124" spans="1:17" x14ac:dyDescent="0.2">
      <c r="A124">
        <v>94</v>
      </c>
      <c r="B124" s="3">
        <v>10.174540377007215</v>
      </c>
      <c r="D124">
        <v>430</v>
      </c>
      <c r="E124" s="3">
        <v>19.870542544427444</v>
      </c>
      <c r="G124">
        <v>772</v>
      </c>
      <c r="H124" s="3">
        <v>50.143038034047741</v>
      </c>
      <c r="J124">
        <v>1060</v>
      </c>
      <c r="K124" s="3">
        <v>100.22816013548479</v>
      </c>
      <c r="M124">
        <v>1289</v>
      </c>
      <c r="N124" s="3">
        <v>199.96238170810557</v>
      </c>
      <c r="P124">
        <v>1694</v>
      </c>
      <c r="Q124" s="3">
        <v>499.70832039593154</v>
      </c>
    </row>
    <row r="125" spans="1:17" x14ac:dyDescent="0.2">
      <c r="A125">
        <v>102</v>
      </c>
      <c r="B125" s="3">
        <v>10.174540377007215</v>
      </c>
      <c r="D125">
        <v>431</v>
      </c>
      <c r="E125" s="3">
        <v>19.927033070495469</v>
      </c>
      <c r="G125">
        <v>819</v>
      </c>
      <c r="H125" s="3">
        <v>50.145382919851805</v>
      </c>
      <c r="J125">
        <v>1037</v>
      </c>
      <c r="K125" s="3">
        <v>100.23051230182999</v>
      </c>
      <c r="M125">
        <v>1300</v>
      </c>
      <c r="N125" s="3">
        <v>199.96238170810557</v>
      </c>
      <c r="P125">
        <v>1714</v>
      </c>
      <c r="Q125" s="3">
        <v>499.70832039593154</v>
      </c>
    </row>
    <row r="126" spans="1:17" x14ac:dyDescent="0.2">
      <c r="A126">
        <v>231</v>
      </c>
      <c r="B126" s="3">
        <v>10.174540377007215</v>
      </c>
      <c r="D126">
        <v>432</v>
      </c>
      <c r="E126" s="3">
        <v>19.825820877956925</v>
      </c>
      <c r="G126">
        <v>718</v>
      </c>
      <c r="H126" s="3">
        <v>50.147727805655869</v>
      </c>
      <c r="J126">
        <v>1044</v>
      </c>
      <c r="K126" s="3">
        <v>100.23051230182999</v>
      </c>
      <c r="M126">
        <v>1303</v>
      </c>
      <c r="N126" s="3">
        <v>199.96238170810557</v>
      </c>
      <c r="P126">
        <v>1846</v>
      </c>
      <c r="Q126" s="3">
        <v>499.71067265080302</v>
      </c>
    </row>
    <row r="127" spans="1:17" x14ac:dyDescent="0.2">
      <c r="A127">
        <v>126</v>
      </c>
      <c r="B127" s="3">
        <v>10.176867582033978</v>
      </c>
      <c r="D127">
        <v>433</v>
      </c>
      <c r="E127" s="3">
        <v>19.830528421795925</v>
      </c>
      <c r="G127">
        <v>703</v>
      </c>
      <c r="H127" s="3">
        <v>50.150072691459926</v>
      </c>
      <c r="J127">
        <v>1064</v>
      </c>
      <c r="K127" s="3">
        <v>100.23286446817519</v>
      </c>
      <c r="M127">
        <v>1406</v>
      </c>
      <c r="N127" s="3">
        <v>199.96238170810557</v>
      </c>
      <c r="P127">
        <v>1816</v>
      </c>
      <c r="Q127" s="3">
        <v>499.71302490567456</v>
      </c>
    </row>
    <row r="128" spans="1:17" x14ac:dyDescent="0.2">
      <c r="A128">
        <v>172</v>
      </c>
      <c r="B128" s="3">
        <v>10.176867582033978</v>
      </c>
      <c r="D128">
        <v>434</v>
      </c>
      <c r="E128" s="3">
        <v>19.847004825232435</v>
      </c>
      <c r="G128">
        <v>712</v>
      </c>
      <c r="H128" s="3">
        <v>50.150072691459926</v>
      </c>
      <c r="J128">
        <v>1088</v>
      </c>
      <c r="K128" s="3">
        <v>100.23286446817519</v>
      </c>
      <c r="M128">
        <v>1255</v>
      </c>
      <c r="N128" s="3">
        <v>199.96473285134897</v>
      </c>
      <c r="P128">
        <v>1743</v>
      </c>
      <c r="Q128" s="3">
        <v>499.71772941541758</v>
      </c>
    </row>
    <row r="129" spans="1:17" x14ac:dyDescent="0.2">
      <c r="A129">
        <v>194</v>
      </c>
      <c r="B129" s="3">
        <v>10.176867582033978</v>
      </c>
      <c r="D129">
        <v>435</v>
      </c>
      <c r="E129" s="3">
        <v>19.847004825232435</v>
      </c>
      <c r="G129">
        <v>745</v>
      </c>
      <c r="H129" s="3">
        <v>50.152417577263989</v>
      </c>
      <c r="J129">
        <v>1041</v>
      </c>
      <c r="K129" s="3">
        <v>100.2352166345204</v>
      </c>
      <c r="M129">
        <v>1361</v>
      </c>
      <c r="N129" s="3">
        <v>199.96473285134897</v>
      </c>
      <c r="P129">
        <v>1682</v>
      </c>
      <c r="Q129" s="3">
        <v>499.72243392516066</v>
      </c>
    </row>
    <row r="130" spans="1:17" x14ac:dyDescent="0.2">
      <c r="A130">
        <v>120</v>
      </c>
      <c r="B130" s="3">
        <v>10.181521992087504</v>
      </c>
      <c r="D130">
        <v>436</v>
      </c>
      <c r="E130" s="3">
        <v>19.821113334117921</v>
      </c>
      <c r="G130">
        <v>754</v>
      </c>
      <c r="H130" s="3">
        <v>50.152417577263989</v>
      </c>
      <c r="J130">
        <v>1058</v>
      </c>
      <c r="K130" s="3">
        <v>100.2352166345204</v>
      </c>
      <c r="M130">
        <v>1440</v>
      </c>
      <c r="N130" s="3">
        <v>199.96473285134897</v>
      </c>
      <c r="P130">
        <v>1703</v>
      </c>
      <c r="Q130" s="3">
        <v>499.72243392516066</v>
      </c>
    </row>
    <row r="131" spans="1:17" x14ac:dyDescent="0.2">
      <c r="A131">
        <v>160</v>
      </c>
      <c r="B131" s="3">
        <v>10.181521992087504</v>
      </c>
      <c r="D131">
        <v>437</v>
      </c>
      <c r="E131" s="3">
        <v>19.858773684829938</v>
      </c>
      <c r="G131">
        <v>747</v>
      </c>
      <c r="H131" s="3">
        <v>50.154762463068053</v>
      </c>
      <c r="J131">
        <v>1062</v>
      </c>
      <c r="K131" s="3">
        <v>100.2352166345204</v>
      </c>
      <c r="M131">
        <v>1484</v>
      </c>
      <c r="N131" s="3">
        <v>199.96473285134897</v>
      </c>
      <c r="P131">
        <v>1719</v>
      </c>
      <c r="Q131" s="3">
        <v>499.72243392516066</v>
      </c>
    </row>
    <row r="132" spans="1:17" x14ac:dyDescent="0.2">
      <c r="A132">
        <v>98</v>
      </c>
      <c r="B132" s="3">
        <v>10.183849197114267</v>
      </c>
      <c r="D132">
        <v>438</v>
      </c>
      <c r="E132" s="3">
        <v>19.828174649876427</v>
      </c>
      <c r="G132">
        <v>780</v>
      </c>
      <c r="H132" s="3">
        <v>50.154762463068053</v>
      </c>
      <c r="J132">
        <v>1034</v>
      </c>
      <c r="K132" s="3">
        <v>100.2375688008656</v>
      </c>
      <c r="M132">
        <v>1260</v>
      </c>
      <c r="N132" s="3">
        <v>199.96708399459237</v>
      </c>
      <c r="P132">
        <v>1808</v>
      </c>
      <c r="Q132" s="3">
        <v>499.72243392516066</v>
      </c>
    </row>
    <row r="133" spans="1:17" x14ac:dyDescent="0.2">
      <c r="A133">
        <v>106</v>
      </c>
      <c r="B133" s="3">
        <v>10.186176402141029</v>
      </c>
      <c r="D133">
        <v>439</v>
      </c>
      <c r="E133" s="3">
        <v>19.851712369071436</v>
      </c>
      <c r="G133">
        <v>726</v>
      </c>
      <c r="H133" s="3">
        <v>50.15710734887211</v>
      </c>
      <c r="J133">
        <v>1040</v>
      </c>
      <c r="K133" s="3">
        <v>100.2375688008656</v>
      </c>
      <c r="M133">
        <v>1314</v>
      </c>
      <c r="N133" s="3">
        <v>199.96708399459237</v>
      </c>
      <c r="P133">
        <v>1728</v>
      </c>
      <c r="Q133" s="3">
        <v>499.72478618003214</v>
      </c>
    </row>
    <row r="134" spans="1:17" x14ac:dyDescent="0.2">
      <c r="A134">
        <v>114</v>
      </c>
      <c r="B134" s="3">
        <v>10.186176402141029</v>
      </c>
      <c r="D134">
        <v>440</v>
      </c>
      <c r="E134" s="3">
        <v>19.844651053312933</v>
      </c>
      <c r="G134">
        <v>751</v>
      </c>
      <c r="H134" s="3">
        <v>50.15710734887211</v>
      </c>
      <c r="J134">
        <v>1069</v>
      </c>
      <c r="K134" s="3">
        <v>100.2375688008656</v>
      </c>
      <c r="M134">
        <v>1320</v>
      </c>
      <c r="N134" s="3">
        <v>199.96708399459237</v>
      </c>
      <c r="P134">
        <v>1772</v>
      </c>
      <c r="Q134" s="3">
        <v>499.72478618003214</v>
      </c>
    </row>
    <row r="135" spans="1:17" x14ac:dyDescent="0.2">
      <c r="A135">
        <v>149</v>
      </c>
      <c r="B135" s="3">
        <v>10.186176402141029</v>
      </c>
      <c r="D135">
        <v>441</v>
      </c>
      <c r="E135" s="3">
        <v>19.896434035541954</v>
      </c>
      <c r="G135">
        <v>740</v>
      </c>
      <c r="H135" s="3">
        <v>50.159452234676174</v>
      </c>
      <c r="J135">
        <v>1024</v>
      </c>
      <c r="K135" s="3">
        <v>100.23992096721081</v>
      </c>
      <c r="M135">
        <v>1322</v>
      </c>
      <c r="N135" s="3">
        <v>199.96708399459237</v>
      </c>
      <c r="P135">
        <v>1661</v>
      </c>
      <c r="Q135" s="3">
        <v>499.72713843490368</v>
      </c>
    </row>
    <row r="136" spans="1:17" x14ac:dyDescent="0.2">
      <c r="A136">
        <v>103</v>
      </c>
      <c r="B136" s="3">
        <v>10.190830812194555</v>
      </c>
      <c r="D136">
        <v>442</v>
      </c>
      <c r="E136" s="3">
        <v>19.884665175944448</v>
      </c>
      <c r="G136">
        <v>741</v>
      </c>
      <c r="H136" s="3">
        <v>50.159452234676174</v>
      </c>
      <c r="J136">
        <v>1092</v>
      </c>
      <c r="K136" s="3">
        <v>100.24227313355601</v>
      </c>
      <c r="M136">
        <v>1392</v>
      </c>
      <c r="N136" s="3">
        <v>199.96708399459237</v>
      </c>
      <c r="P136">
        <v>1646</v>
      </c>
      <c r="Q136" s="3">
        <v>499.72949068977522</v>
      </c>
    </row>
    <row r="137" spans="1:17" x14ac:dyDescent="0.2">
      <c r="A137">
        <v>108</v>
      </c>
      <c r="B137" s="3">
        <v>10.190830812194555</v>
      </c>
      <c r="D137">
        <v>443</v>
      </c>
      <c r="E137" s="3">
        <v>19.962339649287983</v>
      </c>
      <c r="G137">
        <v>750</v>
      </c>
      <c r="H137" s="3">
        <v>50.161797120480237</v>
      </c>
      <c r="J137">
        <v>1017</v>
      </c>
      <c r="K137" s="3">
        <v>100.24462529990122</v>
      </c>
      <c r="M137">
        <v>1448</v>
      </c>
      <c r="N137" s="3">
        <v>199.96708399459237</v>
      </c>
      <c r="P137">
        <v>1709</v>
      </c>
      <c r="Q137" s="3">
        <v>499.73419519951824</v>
      </c>
    </row>
    <row r="138" spans="1:17" x14ac:dyDescent="0.2">
      <c r="A138">
        <v>136</v>
      </c>
      <c r="B138" s="3">
        <v>10.190830812194555</v>
      </c>
      <c r="D138">
        <v>444</v>
      </c>
      <c r="E138" s="3">
        <v>19.891726491702954</v>
      </c>
      <c r="G138">
        <v>852</v>
      </c>
      <c r="H138" s="3">
        <v>50.161797120480237</v>
      </c>
      <c r="J138">
        <v>1055</v>
      </c>
      <c r="K138" s="3">
        <v>100.24462529990122</v>
      </c>
      <c r="M138">
        <v>1271</v>
      </c>
      <c r="N138" s="3">
        <v>199.96943513783577</v>
      </c>
      <c r="P138">
        <v>1730</v>
      </c>
      <c r="Q138" s="3">
        <v>499.73654745438972</v>
      </c>
    </row>
    <row r="139" spans="1:17" x14ac:dyDescent="0.2">
      <c r="A139">
        <v>152</v>
      </c>
      <c r="B139" s="3">
        <v>10.190830812194555</v>
      </c>
      <c r="D139">
        <v>445</v>
      </c>
      <c r="E139" s="3">
        <v>19.889372719783452</v>
      </c>
      <c r="G139">
        <v>854</v>
      </c>
      <c r="H139" s="3">
        <v>50.161797120480237</v>
      </c>
      <c r="J139">
        <v>1045</v>
      </c>
      <c r="K139" s="3">
        <v>100.24697746624642</v>
      </c>
      <c r="M139">
        <v>1279</v>
      </c>
      <c r="N139" s="3">
        <v>199.96943513783577</v>
      </c>
      <c r="P139">
        <v>1706</v>
      </c>
      <c r="Q139" s="3">
        <v>499.73889970926126</v>
      </c>
    </row>
    <row r="140" spans="1:17" x14ac:dyDescent="0.2">
      <c r="A140">
        <v>220</v>
      </c>
      <c r="B140" s="3">
        <v>10.190830812194555</v>
      </c>
      <c r="D140">
        <v>446</v>
      </c>
      <c r="E140" s="3">
        <v>19.837589737554431</v>
      </c>
      <c r="G140">
        <v>749</v>
      </c>
      <c r="H140" s="3">
        <v>50.164142006284294</v>
      </c>
      <c r="J140">
        <v>1056</v>
      </c>
      <c r="K140" s="3">
        <v>100.24932963259162</v>
      </c>
      <c r="M140">
        <v>1282</v>
      </c>
      <c r="N140" s="3">
        <v>199.96943513783577</v>
      </c>
      <c r="P140">
        <v>1710</v>
      </c>
      <c r="Q140" s="3">
        <v>499.73889970926126</v>
      </c>
    </row>
    <row r="141" spans="1:17" x14ac:dyDescent="0.2">
      <c r="A141">
        <v>233</v>
      </c>
      <c r="B141" s="3">
        <v>10.190830812194555</v>
      </c>
      <c r="D141">
        <v>447</v>
      </c>
      <c r="E141" s="3">
        <v>19.823467106037423</v>
      </c>
      <c r="G141">
        <v>771</v>
      </c>
      <c r="H141" s="3">
        <v>50.164142006284294</v>
      </c>
      <c r="J141">
        <v>1073</v>
      </c>
      <c r="K141" s="3">
        <v>100.24932963259162</v>
      </c>
      <c r="M141">
        <v>1379</v>
      </c>
      <c r="N141" s="3">
        <v>199.96943513783577</v>
      </c>
      <c r="P141">
        <v>1718</v>
      </c>
      <c r="Q141" s="3">
        <v>499.73889970926126</v>
      </c>
    </row>
    <row r="142" spans="1:17" x14ac:dyDescent="0.2">
      <c r="A142">
        <v>170</v>
      </c>
      <c r="B142" s="3">
        <v>10.193158017221318</v>
      </c>
      <c r="D142">
        <v>448</v>
      </c>
      <c r="E142" s="3">
        <v>19.835235965634929</v>
      </c>
      <c r="G142">
        <v>856</v>
      </c>
      <c r="H142" s="3">
        <v>50.164142006284294</v>
      </c>
      <c r="J142">
        <v>1070</v>
      </c>
      <c r="K142" s="3">
        <v>100.25403396528203</v>
      </c>
      <c r="M142">
        <v>1413</v>
      </c>
      <c r="N142" s="3">
        <v>199.96943513783577</v>
      </c>
      <c r="P142">
        <v>1742</v>
      </c>
      <c r="Q142" s="3">
        <v>499.7412519641328</v>
      </c>
    </row>
    <row r="143" spans="1:17" x14ac:dyDescent="0.2">
      <c r="A143">
        <v>122</v>
      </c>
      <c r="B143" s="3">
        <v>10.197812427274844</v>
      </c>
      <c r="D143">
        <v>449</v>
      </c>
      <c r="E143" s="3">
        <v>19.924679298575967</v>
      </c>
      <c r="G143">
        <v>723</v>
      </c>
      <c r="H143" s="3">
        <v>50.166486892088358</v>
      </c>
      <c r="J143">
        <v>1072</v>
      </c>
      <c r="K143" s="3">
        <v>100.25403396528203</v>
      </c>
      <c r="M143">
        <v>1495</v>
      </c>
      <c r="N143" s="3">
        <v>199.96943513783577</v>
      </c>
      <c r="P143">
        <v>1652</v>
      </c>
      <c r="Q143" s="3">
        <v>499.74360421900428</v>
      </c>
    </row>
    <row r="144" spans="1:17" x14ac:dyDescent="0.2">
      <c r="A144">
        <v>205</v>
      </c>
      <c r="B144" s="3">
        <v>10.197812427274844</v>
      </c>
      <c r="D144">
        <v>450</v>
      </c>
      <c r="E144" s="3">
        <v>19.858773684829938</v>
      </c>
      <c r="G144">
        <v>782</v>
      </c>
      <c r="H144" s="3">
        <v>50.168831777892422</v>
      </c>
      <c r="J144">
        <v>1036</v>
      </c>
      <c r="K144" s="3">
        <v>100.25638613162724</v>
      </c>
      <c r="M144">
        <v>1354</v>
      </c>
      <c r="N144" s="3">
        <v>199.97178628107918</v>
      </c>
      <c r="P144">
        <v>1738</v>
      </c>
      <c r="Q144" s="3">
        <v>499.74360421900428</v>
      </c>
    </row>
    <row r="145" spans="1:17" x14ac:dyDescent="0.2">
      <c r="A145">
        <v>151</v>
      </c>
      <c r="B145" s="3">
        <v>10.200139632301607</v>
      </c>
      <c r="D145">
        <v>451</v>
      </c>
      <c r="E145" s="3">
        <v>19.854066140990938</v>
      </c>
      <c r="G145">
        <v>713</v>
      </c>
      <c r="H145" s="3">
        <v>50.171176663696478</v>
      </c>
      <c r="J145">
        <v>1050</v>
      </c>
      <c r="K145" s="3">
        <v>100.25638613162724</v>
      </c>
      <c r="M145">
        <v>1362</v>
      </c>
      <c r="N145" s="3">
        <v>199.97178628107918</v>
      </c>
      <c r="P145">
        <v>1638</v>
      </c>
      <c r="Q145" s="3">
        <v>499.74595647387582</v>
      </c>
    </row>
    <row r="146" spans="1:17" x14ac:dyDescent="0.2">
      <c r="A146">
        <v>153</v>
      </c>
      <c r="B146" s="3">
        <v>10.200139632301607</v>
      </c>
      <c r="D146">
        <v>452</v>
      </c>
      <c r="E146" s="3">
        <v>19.88231140402495</v>
      </c>
      <c r="G146">
        <v>848</v>
      </c>
      <c r="H146" s="3">
        <v>50.171176663696478</v>
      </c>
      <c r="J146">
        <v>1083</v>
      </c>
      <c r="K146" s="3">
        <v>100.25873829797244</v>
      </c>
      <c r="M146">
        <v>1367</v>
      </c>
      <c r="N146" s="3">
        <v>199.97178628107918</v>
      </c>
      <c r="P146">
        <v>1700</v>
      </c>
      <c r="Q146" s="3">
        <v>499.74595647387582</v>
      </c>
    </row>
    <row r="147" spans="1:17" x14ac:dyDescent="0.2">
      <c r="A147">
        <v>135</v>
      </c>
      <c r="B147" s="3">
        <v>10.204794042355132</v>
      </c>
      <c r="D147">
        <v>453</v>
      </c>
      <c r="E147" s="3">
        <v>19.88231140402495</v>
      </c>
      <c r="G147">
        <v>728</v>
      </c>
      <c r="H147" s="3">
        <v>50.173521549500542</v>
      </c>
      <c r="J147">
        <v>1068</v>
      </c>
      <c r="K147" s="3">
        <v>100.26109046431765</v>
      </c>
      <c r="M147">
        <v>1408</v>
      </c>
      <c r="N147" s="3">
        <v>199.97178628107918</v>
      </c>
      <c r="P147">
        <v>1741</v>
      </c>
      <c r="Q147" s="3">
        <v>499.74595647387582</v>
      </c>
    </row>
    <row r="148" spans="1:17" x14ac:dyDescent="0.2">
      <c r="A148">
        <v>169</v>
      </c>
      <c r="B148" s="3">
        <v>10.204794042355132</v>
      </c>
      <c r="D148">
        <v>454</v>
      </c>
      <c r="E148" s="3">
        <v>19.894080263622453</v>
      </c>
      <c r="G148">
        <v>811</v>
      </c>
      <c r="H148" s="3">
        <v>50.173521549500542</v>
      </c>
      <c r="J148">
        <v>1165</v>
      </c>
      <c r="K148" s="3">
        <v>100.26344263066284</v>
      </c>
      <c r="M148">
        <v>1410</v>
      </c>
      <c r="N148" s="3">
        <v>199.97178628107918</v>
      </c>
      <c r="P148">
        <v>1722</v>
      </c>
      <c r="Q148" s="3">
        <v>499.74830872874736</v>
      </c>
    </row>
    <row r="149" spans="1:17" x14ac:dyDescent="0.2">
      <c r="A149">
        <v>176</v>
      </c>
      <c r="B149" s="3">
        <v>10.204794042355132</v>
      </c>
      <c r="D149">
        <v>455</v>
      </c>
      <c r="E149" s="3">
        <v>19.847004825232435</v>
      </c>
      <c r="G149">
        <v>831</v>
      </c>
      <c r="H149" s="3">
        <v>50.173521549500542</v>
      </c>
      <c r="J149">
        <v>1080</v>
      </c>
      <c r="K149" s="3">
        <v>100.26579479700804</v>
      </c>
      <c r="M149">
        <v>1412</v>
      </c>
      <c r="N149" s="3">
        <v>199.97178628107918</v>
      </c>
      <c r="P149">
        <v>1735</v>
      </c>
      <c r="Q149" s="3">
        <v>499.74830872874736</v>
      </c>
    </row>
    <row r="150" spans="1:17" x14ac:dyDescent="0.2">
      <c r="A150">
        <v>206</v>
      </c>
      <c r="B150" s="3">
        <v>10.204794042355132</v>
      </c>
      <c r="D150">
        <v>456</v>
      </c>
      <c r="E150" s="3">
        <v>19.929386842414967</v>
      </c>
      <c r="G150">
        <v>735</v>
      </c>
      <c r="H150" s="3">
        <v>50.175866435304606</v>
      </c>
      <c r="J150">
        <v>1067</v>
      </c>
      <c r="K150" s="3">
        <v>100.26814696335325</v>
      </c>
      <c r="M150">
        <v>1459</v>
      </c>
      <c r="N150" s="3">
        <v>199.97178628107918</v>
      </c>
      <c r="P150">
        <v>1713</v>
      </c>
      <c r="Q150" s="3">
        <v>499.75066098361884</v>
      </c>
    </row>
    <row r="151" spans="1:17" x14ac:dyDescent="0.2">
      <c r="A151">
        <v>255</v>
      </c>
      <c r="B151" s="3">
        <v>10.204794042355132</v>
      </c>
      <c r="D151">
        <v>457</v>
      </c>
      <c r="E151" s="3">
        <v>19.908202895139461</v>
      </c>
      <c r="G151">
        <v>776</v>
      </c>
      <c r="H151" s="3">
        <v>50.175866435304606</v>
      </c>
      <c r="J151">
        <v>1091</v>
      </c>
      <c r="K151" s="3">
        <v>100.26814696335325</v>
      </c>
      <c r="M151">
        <v>1292</v>
      </c>
      <c r="N151" s="3">
        <v>199.97413742432258</v>
      </c>
      <c r="P151">
        <v>1729</v>
      </c>
      <c r="Q151" s="3">
        <v>499.75066098361884</v>
      </c>
    </row>
    <row r="152" spans="1:17" x14ac:dyDescent="0.2">
      <c r="A152">
        <v>234</v>
      </c>
      <c r="B152" s="3">
        <v>10.207121247381895</v>
      </c>
      <c r="D152">
        <v>458</v>
      </c>
      <c r="E152" s="3">
        <v>19.879957632105448</v>
      </c>
      <c r="G152">
        <v>822</v>
      </c>
      <c r="H152" s="3">
        <v>50.175866435304606</v>
      </c>
      <c r="J152">
        <v>1127</v>
      </c>
      <c r="K152" s="3">
        <v>100.26814696335325</v>
      </c>
      <c r="M152">
        <v>1304</v>
      </c>
      <c r="N152" s="3">
        <v>199.97413742432258</v>
      </c>
      <c r="P152">
        <v>1723</v>
      </c>
      <c r="Q152" s="3">
        <v>499.75301323849038</v>
      </c>
    </row>
    <row r="153" spans="1:17" x14ac:dyDescent="0.2">
      <c r="A153">
        <v>131</v>
      </c>
      <c r="B153" s="3">
        <v>10.209448452408658</v>
      </c>
      <c r="D153">
        <v>459</v>
      </c>
      <c r="E153" s="3">
        <v>19.879957632105448</v>
      </c>
      <c r="G153">
        <v>738</v>
      </c>
      <c r="H153" s="3">
        <v>50.178211321108662</v>
      </c>
      <c r="J153">
        <v>1061</v>
      </c>
      <c r="K153" s="3">
        <v>100.27049912969845</v>
      </c>
      <c r="M153">
        <v>1307</v>
      </c>
      <c r="N153" s="3">
        <v>199.97413742432258</v>
      </c>
      <c r="P153">
        <v>1634</v>
      </c>
      <c r="Q153" s="3">
        <v>499.75536549336192</v>
      </c>
    </row>
    <row r="154" spans="1:17" x14ac:dyDescent="0.2">
      <c r="A154">
        <v>133</v>
      </c>
      <c r="B154" s="3">
        <v>10.209448452408658</v>
      </c>
      <c r="D154">
        <v>460</v>
      </c>
      <c r="E154" s="3">
        <v>19.950570789690477</v>
      </c>
      <c r="G154">
        <v>766</v>
      </c>
      <c r="H154" s="3">
        <v>50.178211321108662</v>
      </c>
      <c r="J154">
        <v>1077</v>
      </c>
      <c r="K154" s="3">
        <v>100.27049912969845</v>
      </c>
      <c r="M154">
        <v>1353</v>
      </c>
      <c r="N154" s="3">
        <v>199.97413742432258</v>
      </c>
      <c r="P154">
        <v>1673</v>
      </c>
      <c r="Q154" s="3">
        <v>499.75536549336192</v>
      </c>
    </row>
    <row r="155" spans="1:17" x14ac:dyDescent="0.2">
      <c r="A155">
        <v>232</v>
      </c>
      <c r="B155" s="3">
        <v>10.209448452408658</v>
      </c>
      <c r="D155">
        <v>461</v>
      </c>
      <c r="E155" s="3">
        <v>19.835235965634929</v>
      </c>
      <c r="G155">
        <v>757</v>
      </c>
      <c r="H155" s="3">
        <v>50.180556206912726</v>
      </c>
      <c r="J155">
        <v>1126</v>
      </c>
      <c r="K155" s="3">
        <v>100.27049912969845</v>
      </c>
      <c r="M155">
        <v>1334</v>
      </c>
      <c r="N155" s="3">
        <v>199.97648856756598</v>
      </c>
      <c r="P155">
        <v>1712</v>
      </c>
      <c r="Q155" s="3">
        <v>499.75536549336192</v>
      </c>
    </row>
    <row r="156" spans="1:17" x14ac:dyDescent="0.2">
      <c r="A156">
        <v>85</v>
      </c>
      <c r="B156" s="3">
        <v>10.211775657435421</v>
      </c>
      <c r="D156">
        <v>462</v>
      </c>
      <c r="E156" s="3">
        <v>19.851712369071436</v>
      </c>
      <c r="G156">
        <v>828</v>
      </c>
      <c r="H156" s="3">
        <v>50.180556206912726</v>
      </c>
      <c r="J156">
        <v>1130</v>
      </c>
      <c r="K156" s="3">
        <v>100.27049912969845</v>
      </c>
      <c r="M156">
        <v>1343</v>
      </c>
      <c r="N156" s="3">
        <v>199.97648856756598</v>
      </c>
      <c r="P156">
        <v>1736</v>
      </c>
      <c r="Q156" s="3">
        <v>499.75536549336192</v>
      </c>
    </row>
    <row r="157" spans="1:17" x14ac:dyDescent="0.2">
      <c r="A157">
        <v>90</v>
      </c>
      <c r="B157" s="3">
        <v>10.211775657435421</v>
      </c>
      <c r="D157">
        <v>463</v>
      </c>
      <c r="E157" s="3">
        <v>19.884665175944448</v>
      </c>
      <c r="G157">
        <v>840</v>
      </c>
      <c r="H157" s="3">
        <v>50.180556206912726</v>
      </c>
      <c r="J157">
        <v>1063</v>
      </c>
      <c r="K157" s="3">
        <v>100.27755562873406</v>
      </c>
      <c r="M157">
        <v>1360</v>
      </c>
      <c r="N157" s="3">
        <v>199.97648856756598</v>
      </c>
      <c r="P157">
        <v>1696</v>
      </c>
      <c r="Q157" s="3">
        <v>499.7577177482334</v>
      </c>
    </row>
    <row r="158" spans="1:17" x14ac:dyDescent="0.2">
      <c r="A158">
        <v>118</v>
      </c>
      <c r="B158" s="3">
        <v>10.211775657435421</v>
      </c>
      <c r="D158">
        <v>464</v>
      </c>
      <c r="E158" s="3">
        <v>19.816405790278921</v>
      </c>
      <c r="G158">
        <v>729</v>
      </c>
      <c r="H158" s="3">
        <v>50.18290109271679</v>
      </c>
      <c r="J158">
        <v>1098</v>
      </c>
      <c r="K158" s="3">
        <v>100.27755562873406</v>
      </c>
      <c r="M158">
        <v>1393</v>
      </c>
      <c r="N158" s="3">
        <v>199.97648856756598</v>
      </c>
      <c r="P158">
        <v>1640</v>
      </c>
      <c r="Q158" s="3">
        <v>499.76007000310494</v>
      </c>
    </row>
    <row r="159" spans="1:17" x14ac:dyDescent="0.2">
      <c r="A159">
        <v>150</v>
      </c>
      <c r="B159" s="3">
        <v>10.211775657435421</v>
      </c>
      <c r="D159">
        <v>465</v>
      </c>
      <c r="E159" s="3">
        <v>19.851712369071436</v>
      </c>
      <c r="G159">
        <v>755</v>
      </c>
      <c r="H159" s="3">
        <v>50.18290109271679</v>
      </c>
      <c r="J159">
        <v>1108</v>
      </c>
      <c r="K159" s="3">
        <v>100.27755562873406</v>
      </c>
      <c r="M159">
        <v>1445</v>
      </c>
      <c r="N159" s="3">
        <v>199.97883971080938</v>
      </c>
      <c r="P159">
        <v>1648</v>
      </c>
      <c r="Q159" s="3">
        <v>499.76007000310494</v>
      </c>
    </row>
    <row r="160" spans="1:17" x14ac:dyDescent="0.2">
      <c r="A160">
        <v>193</v>
      </c>
      <c r="B160" s="3">
        <v>10.211775657435421</v>
      </c>
      <c r="D160">
        <v>466</v>
      </c>
      <c r="E160" s="3">
        <v>19.818759562198423</v>
      </c>
      <c r="G160">
        <v>832</v>
      </c>
      <c r="H160" s="3">
        <v>50.18290109271679</v>
      </c>
      <c r="J160">
        <v>1154</v>
      </c>
      <c r="K160" s="3">
        <v>100.27755562873406</v>
      </c>
      <c r="M160">
        <v>1503</v>
      </c>
      <c r="N160" s="3">
        <v>199.97883971080938</v>
      </c>
      <c r="P160">
        <v>1734</v>
      </c>
      <c r="Q160" s="3">
        <v>499.76007000310494</v>
      </c>
    </row>
    <row r="161" spans="1:17" x14ac:dyDescent="0.2">
      <c r="A161">
        <v>210</v>
      </c>
      <c r="B161" s="3">
        <v>10.211775657435421</v>
      </c>
      <c r="D161">
        <v>467</v>
      </c>
      <c r="E161" s="3">
        <v>19.809344474520419</v>
      </c>
      <c r="G161">
        <v>764</v>
      </c>
      <c r="H161" s="3">
        <v>50.185245978520847</v>
      </c>
      <c r="J161">
        <v>1164</v>
      </c>
      <c r="K161" s="3">
        <v>100.27755562873406</v>
      </c>
      <c r="M161">
        <v>1264</v>
      </c>
      <c r="N161" s="3">
        <v>199.98119085405278</v>
      </c>
      <c r="P161">
        <v>1663</v>
      </c>
      <c r="Q161" s="3">
        <v>499.76242225797648</v>
      </c>
    </row>
    <row r="162" spans="1:17" x14ac:dyDescent="0.2">
      <c r="A162">
        <v>123</v>
      </c>
      <c r="B162" s="3">
        <v>10.214102862462184</v>
      </c>
      <c r="D162">
        <v>468</v>
      </c>
      <c r="E162" s="3">
        <v>19.847004825232435</v>
      </c>
      <c r="G162">
        <v>789</v>
      </c>
      <c r="H162" s="3">
        <v>50.185245978520847</v>
      </c>
      <c r="J162">
        <v>1039</v>
      </c>
      <c r="K162" s="3">
        <v>100.27990779507927</v>
      </c>
      <c r="M162">
        <v>1349</v>
      </c>
      <c r="N162" s="3">
        <v>199.98119085405278</v>
      </c>
      <c r="P162">
        <v>1698</v>
      </c>
      <c r="Q162" s="3">
        <v>499.76242225797648</v>
      </c>
    </row>
    <row r="163" spans="1:17" x14ac:dyDescent="0.2">
      <c r="A163">
        <v>261</v>
      </c>
      <c r="B163" s="3">
        <v>10.214102862462184</v>
      </c>
      <c r="D163">
        <v>469</v>
      </c>
      <c r="E163" s="3">
        <v>19.847004825232435</v>
      </c>
      <c r="G163">
        <v>795</v>
      </c>
      <c r="H163" s="3">
        <v>50.185245978520847</v>
      </c>
      <c r="J163">
        <v>1132</v>
      </c>
      <c r="K163" s="3">
        <v>100.27990779507927</v>
      </c>
      <c r="M163">
        <v>1351</v>
      </c>
      <c r="N163" s="3">
        <v>199.98119085405278</v>
      </c>
      <c r="P163">
        <v>1677</v>
      </c>
      <c r="Q163" s="3">
        <v>499.76477451284796</v>
      </c>
    </row>
    <row r="164" spans="1:17" x14ac:dyDescent="0.2">
      <c r="A164">
        <v>132</v>
      </c>
      <c r="B164" s="3">
        <v>10.216430067488947</v>
      </c>
      <c r="D164">
        <v>470</v>
      </c>
      <c r="E164" s="3">
        <v>19.844651053312933</v>
      </c>
      <c r="G164">
        <v>818</v>
      </c>
      <c r="H164" s="3">
        <v>50.18759086432491</v>
      </c>
      <c r="J164">
        <v>1141</v>
      </c>
      <c r="K164" s="3">
        <v>100.27990779507927</v>
      </c>
      <c r="M164">
        <v>1487</v>
      </c>
      <c r="N164" s="3">
        <v>199.98354199729619</v>
      </c>
      <c r="P164">
        <v>1692</v>
      </c>
      <c r="Q164" s="3">
        <v>499.7671267677195</v>
      </c>
    </row>
    <row r="165" spans="1:17" x14ac:dyDescent="0.2">
      <c r="A165">
        <v>195</v>
      </c>
      <c r="B165" s="3">
        <v>10.216430067488947</v>
      </c>
      <c r="D165">
        <v>471</v>
      </c>
      <c r="E165" s="3">
        <v>19.854066140990938</v>
      </c>
      <c r="G165">
        <v>733</v>
      </c>
      <c r="H165" s="3">
        <v>50.192280635933031</v>
      </c>
      <c r="J165">
        <v>1076</v>
      </c>
      <c r="K165" s="3">
        <v>100.28461212776968</v>
      </c>
      <c r="M165">
        <v>1391</v>
      </c>
      <c r="N165" s="3">
        <v>199.98589314053959</v>
      </c>
      <c r="P165">
        <v>1726</v>
      </c>
      <c r="Q165" s="3">
        <v>499.7671267677195</v>
      </c>
    </row>
    <row r="166" spans="1:17" x14ac:dyDescent="0.2">
      <c r="A166">
        <v>199</v>
      </c>
      <c r="B166" s="3">
        <v>10.216430067488947</v>
      </c>
      <c r="D166">
        <v>472</v>
      </c>
      <c r="E166" s="3">
        <v>19.917617982817465</v>
      </c>
      <c r="G166">
        <v>827</v>
      </c>
      <c r="H166" s="3">
        <v>50.192280635933031</v>
      </c>
      <c r="J166">
        <v>1079</v>
      </c>
      <c r="K166" s="3">
        <v>100.28461212776968</v>
      </c>
      <c r="M166">
        <v>1470</v>
      </c>
      <c r="N166" s="3">
        <v>199.98589314053959</v>
      </c>
      <c r="P166">
        <v>1731</v>
      </c>
      <c r="Q166" s="3">
        <v>499.7671267677195</v>
      </c>
    </row>
    <row r="167" spans="1:17" x14ac:dyDescent="0.2">
      <c r="A167">
        <v>180</v>
      </c>
      <c r="B167" s="3">
        <v>10.21875727251571</v>
      </c>
      <c r="D167">
        <v>473</v>
      </c>
      <c r="E167" s="3">
        <v>19.891726491702954</v>
      </c>
      <c r="G167">
        <v>778</v>
      </c>
      <c r="H167" s="3">
        <v>50.194625521737095</v>
      </c>
      <c r="J167">
        <v>1134</v>
      </c>
      <c r="K167" s="3">
        <v>100.28696429411488</v>
      </c>
      <c r="M167">
        <v>1501</v>
      </c>
      <c r="N167" s="3">
        <v>199.98589314053959</v>
      </c>
      <c r="P167">
        <v>1644</v>
      </c>
      <c r="Q167" s="3">
        <v>499.77183127746252</v>
      </c>
    </row>
    <row r="168" spans="1:17" x14ac:dyDescent="0.2">
      <c r="A168">
        <v>111</v>
      </c>
      <c r="B168" s="3">
        <v>10.221084477542473</v>
      </c>
      <c r="D168">
        <v>474</v>
      </c>
      <c r="E168" s="3">
        <v>19.858773684829938</v>
      </c>
      <c r="G168">
        <v>779</v>
      </c>
      <c r="H168" s="3">
        <v>50.194625521737095</v>
      </c>
      <c r="J168">
        <v>1124</v>
      </c>
      <c r="K168" s="3">
        <v>100.28931646046009</v>
      </c>
      <c r="M168">
        <v>1504</v>
      </c>
      <c r="N168" s="3">
        <v>199.98589314053959</v>
      </c>
      <c r="P168">
        <v>1697</v>
      </c>
      <c r="Q168" s="3">
        <v>499.77183127746252</v>
      </c>
    </row>
    <row r="169" spans="1:17" x14ac:dyDescent="0.2">
      <c r="A169">
        <v>130</v>
      </c>
      <c r="B169" s="3">
        <v>10.223411682569235</v>
      </c>
      <c r="D169">
        <v>475</v>
      </c>
      <c r="E169" s="3">
        <v>19.88231140402495</v>
      </c>
      <c r="G169">
        <v>850</v>
      </c>
      <c r="H169" s="3">
        <v>50.194625521737095</v>
      </c>
      <c r="J169">
        <v>1095</v>
      </c>
      <c r="K169" s="3">
        <v>100.29166862680529</v>
      </c>
      <c r="M169">
        <v>1309</v>
      </c>
      <c r="N169" s="3">
        <v>199.98824428378299</v>
      </c>
      <c r="P169">
        <v>1676</v>
      </c>
      <c r="Q169" s="3">
        <v>499.77418353233406</v>
      </c>
    </row>
    <row r="170" spans="1:17" x14ac:dyDescent="0.2">
      <c r="A170">
        <v>142</v>
      </c>
      <c r="B170" s="3">
        <v>10.223411682569235</v>
      </c>
      <c r="D170">
        <v>476</v>
      </c>
      <c r="E170" s="3">
        <v>19.962339649287983</v>
      </c>
      <c r="G170">
        <v>773</v>
      </c>
      <c r="H170" s="3">
        <v>50.196970407541158</v>
      </c>
      <c r="J170">
        <v>1099</v>
      </c>
      <c r="K170" s="3">
        <v>100.30107729218611</v>
      </c>
      <c r="M170">
        <v>1315</v>
      </c>
      <c r="N170" s="3">
        <v>199.98824428378299</v>
      </c>
      <c r="P170">
        <v>1739</v>
      </c>
      <c r="Q170" s="3">
        <v>499.7765357872056</v>
      </c>
    </row>
    <row r="171" spans="1:17" x14ac:dyDescent="0.2">
      <c r="A171">
        <v>143</v>
      </c>
      <c r="B171" s="3">
        <v>10.225738887595998</v>
      </c>
      <c r="D171">
        <v>477</v>
      </c>
      <c r="E171" s="3">
        <v>19.898787807461456</v>
      </c>
      <c r="G171">
        <v>814</v>
      </c>
      <c r="H171" s="3">
        <v>50.196970407541158</v>
      </c>
      <c r="J171">
        <v>1129</v>
      </c>
      <c r="K171" s="3">
        <v>100.30107729218611</v>
      </c>
      <c r="M171">
        <v>1352</v>
      </c>
      <c r="N171" s="3">
        <v>199.98824428378299</v>
      </c>
      <c r="P171">
        <v>1619</v>
      </c>
      <c r="Q171" s="3">
        <v>499.77888804207709</v>
      </c>
    </row>
    <row r="172" spans="1:17" x14ac:dyDescent="0.2">
      <c r="A172">
        <v>198</v>
      </c>
      <c r="B172" s="3">
        <v>10.225738887595998</v>
      </c>
      <c r="D172">
        <v>478</v>
      </c>
      <c r="E172" s="3">
        <v>19.818759562198423</v>
      </c>
      <c r="G172">
        <v>770</v>
      </c>
      <c r="H172" s="3">
        <v>50.199315293345215</v>
      </c>
      <c r="J172">
        <v>1103</v>
      </c>
      <c r="K172" s="3">
        <v>100.30342945853131</v>
      </c>
      <c r="M172">
        <v>1355</v>
      </c>
      <c r="N172" s="3">
        <v>199.98824428378299</v>
      </c>
      <c r="P172">
        <v>1671</v>
      </c>
      <c r="Q172" s="3">
        <v>499.77888804207709</v>
      </c>
    </row>
    <row r="173" spans="1:17" x14ac:dyDescent="0.2">
      <c r="A173">
        <v>209</v>
      </c>
      <c r="B173" s="3">
        <v>10.225738887595998</v>
      </c>
      <c r="D173">
        <v>479</v>
      </c>
      <c r="E173" s="3">
        <v>19.922325526656465</v>
      </c>
      <c r="G173">
        <v>838</v>
      </c>
      <c r="H173" s="3">
        <v>50.199315293345215</v>
      </c>
      <c r="J173">
        <v>1087</v>
      </c>
      <c r="K173" s="3">
        <v>100.30578162487652</v>
      </c>
      <c r="M173">
        <v>1356</v>
      </c>
      <c r="N173" s="3">
        <v>199.98824428378299</v>
      </c>
      <c r="P173">
        <v>1675</v>
      </c>
      <c r="Q173" s="3">
        <v>499.78124029694862</v>
      </c>
    </row>
    <row r="174" spans="1:17" x14ac:dyDescent="0.2">
      <c r="A174">
        <v>212</v>
      </c>
      <c r="B174" s="3">
        <v>10.225738887595998</v>
      </c>
      <c r="D174">
        <v>480</v>
      </c>
      <c r="E174" s="3">
        <v>19.903495351300457</v>
      </c>
      <c r="G174">
        <v>863</v>
      </c>
      <c r="H174" s="3">
        <v>50.199315293345215</v>
      </c>
      <c r="J174">
        <v>1089</v>
      </c>
      <c r="K174" s="3">
        <v>100.30578162487652</v>
      </c>
      <c r="M174">
        <v>1382</v>
      </c>
      <c r="N174" s="3">
        <v>199.98824428378299</v>
      </c>
      <c r="P174">
        <v>1690</v>
      </c>
      <c r="Q174" s="3">
        <v>499.78124029694862</v>
      </c>
    </row>
    <row r="175" spans="1:17" x14ac:dyDescent="0.2">
      <c r="A175">
        <v>238</v>
      </c>
      <c r="B175" s="3">
        <v>10.225738887595998</v>
      </c>
      <c r="D175">
        <v>481</v>
      </c>
      <c r="E175" s="3">
        <v>19.943509473931975</v>
      </c>
      <c r="G175">
        <v>756</v>
      </c>
      <c r="H175" s="3">
        <v>50.201660179149279</v>
      </c>
      <c r="J175">
        <v>1137</v>
      </c>
      <c r="K175" s="3">
        <v>100.30578162487652</v>
      </c>
      <c r="M175">
        <v>1446</v>
      </c>
      <c r="N175" s="3">
        <v>199.98824428378299</v>
      </c>
      <c r="P175">
        <v>1660</v>
      </c>
      <c r="Q175" s="3">
        <v>499.78359255182016</v>
      </c>
    </row>
    <row r="176" spans="1:17" x14ac:dyDescent="0.2">
      <c r="A176">
        <v>141</v>
      </c>
      <c r="B176" s="3">
        <v>10.228066092622761</v>
      </c>
      <c r="D176">
        <v>482</v>
      </c>
      <c r="E176" s="3">
        <v>19.858773684829938</v>
      </c>
      <c r="G176">
        <v>760</v>
      </c>
      <c r="H176" s="3">
        <v>50.201660179149279</v>
      </c>
      <c r="J176">
        <v>1143</v>
      </c>
      <c r="K176" s="3">
        <v>100.30578162487652</v>
      </c>
      <c r="M176">
        <v>1299</v>
      </c>
      <c r="N176" s="3">
        <v>199.99059542702639</v>
      </c>
      <c r="P176">
        <v>1717</v>
      </c>
      <c r="Q176" s="3">
        <v>499.78359255182016</v>
      </c>
    </row>
    <row r="177" spans="1:17" x14ac:dyDescent="0.2">
      <c r="A177">
        <v>121</v>
      </c>
      <c r="B177" s="3">
        <v>10.232720502676287</v>
      </c>
      <c r="D177">
        <v>483</v>
      </c>
      <c r="E177" s="3">
        <v>19.825820877956925</v>
      </c>
      <c r="G177">
        <v>732</v>
      </c>
      <c r="H177" s="3">
        <v>50.204005064953343</v>
      </c>
      <c r="J177">
        <v>1148</v>
      </c>
      <c r="K177" s="3">
        <v>100.30578162487652</v>
      </c>
      <c r="M177">
        <v>1345</v>
      </c>
      <c r="N177" s="3">
        <v>199.99059542702639</v>
      </c>
      <c r="P177">
        <v>1684</v>
      </c>
      <c r="Q177" s="3">
        <v>499.78594480669165</v>
      </c>
    </row>
    <row r="178" spans="1:17" x14ac:dyDescent="0.2">
      <c r="A178">
        <v>137</v>
      </c>
      <c r="B178" s="3">
        <v>10.232720502676287</v>
      </c>
      <c r="D178">
        <v>484</v>
      </c>
      <c r="E178" s="3">
        <v>19.884665175944448</v>
      </c>
      <c r="G178">
        <v>753</v>
      </c>
      <c r="H178" s="3">
        <v>50.208694836561463</v>
      </c>
      <c r="J178">
        <v>1085</v>
      </c>
      <c r="K178" s="3">
        <v>100.30813379122172</v>
      </c>
      <c r="M178">
        <v>1421</v>
      </c>
      <c r="N178" s="3">
        <v>199.99059542702639</v>
      </c>
      <c r="P178">
        <v>1686</v>
      </c>
      <c r="Q178" s="3">
        <v>499.78594480669165</v>
      </c>
    </row>
    <row r="179" spans="1:17" x14ac:dyDescent="0.2">
      <c r="A179">
        <v>174</v>
      </c>
      <c r="B179" s="3">
        <v>10.232720502676287</v>
      </c>
      <c r="D179">
        <v>485</v>
      </c>
      <c r="E179" s="3">
        <v>19.915264210897963</v>
      </c>
      <c r="G179">
        <v>787</v>
      </c>
      <c r="H179" s="3">
        <v>50.21103972236552</v>
      </c>
      <c r="J179">
        <v>1170</v>
      </c>
      <c r="K179" s="3">
        <v>100.30813379122172</v>
      </c>
      <c r="M179">
        <v>1263</v>
      </c>
      <c r="N179" s="3">
        <v>199.99294657026979</v>
      </c>
      <c r="P179">
        <v>1643</v>
      </c>
      <c r="Q179" s="3">
        <v>499.78829706156318</v>
      </c>
    </row>
    <row r="180" spans="1:17" x14ac:dyDescent="0.2">
      <c r="A180">
        <v>197</v>
      </c>
      <c r="B180" s="3">
        <v>10.232720502676287</v>
      </c>
      <c r="D180">
        <v>486</v>
      </c>
      <c r="E180" s="3">
        <v>19.844651053312933</v>
      </c>
      <c r="G180">
        <v>788</v>
      </c>
      <c r="H180" s="3">
        <v>50.21103972236552</v>
      </c>
      <c r="J180">
        <v>1178</v>
      </c>
      <c r="K180" s="3">
        <v>100.30813379122172</v>
      </c>
      <c r="M180">
        <v>1274</v>
      </c>
      <c r="N180" s="3">
        <v>199.99294657026979</v>
      </c>
      <c r="P180">
        <v>1662</v>
      </c>
      <c r="Q180" s="3">
        <v>499.78829706156318</v>
      </c>
    </row>
    <row r="181" spans="1:17" x14ac:dyDescent="0.2">
      <c r="A181">
        <v>214</v>
      </c>
      <c r="B181" s="3">
        <v>10.232720502676287</v>
      </c>
      <c r="D181">
        <v>487</v>
      </c>
      <c r="E181" s="3">
        <v>19.889372719783452</v>
      </c>
      <c r="G181">
        <v>817</v>
      </c>
      <c r="H181" s="3">
        <v>50.21103972236552</v>
      </c>
      <c r="J181">
        <v>1135</v>
      </c>
      <c r="K181" s="3">
        <v>100.31048595756693</v>
      </c>
      <c r="M181">
        <v>1295</v>
      </c>
      <c r="N181" s="3">
        <v>199.99294657026979</v>
      </c>
      <c r="P181">
        <v>1679</v>
      </c>
      <c r="Q181" s="3">
        <v>499.78829706156318</v>
      </c>
    </row>
    <row r="182" spans="1:17" x14ac:dyDescent="0.2">
      <c r="A182">
        <v>224</v>
      </c>
      <c r="B182" s="3">
        <v>10.232720502676287</v>
      </c>
      <c r="D182">
        <v>488</v>
      </c>
      <c r="E182" s="3">
        <v>19.905849123219959</v>
      </c>
      <c r="G182">
        <v>851</v>
      </c>
      <c r="H182" s="3">
        <v>50.21103972236552</v>
      </c>
      <c r="J182">
        <v>1153</v>
      </c>
      <c r="K182" s="3">
        <v>100.31048595756693</v>
      </c>
      <c r="M182">
        <v>1335</v>
      </c>
      <c r="N182" s="3">
        <v>199.99294657026979</v>
      </c>
      <c r="P182">
        <v>1689</v>
      </c>
      <c r="Q182" s="3">
        <v>499.78829706156318</v>
      </c>
    </row>
    <row r="183" spans="1:17" x14ac:dyDescent="0.2">
      <c r="A183">
        <v>235</v>
      </c>
      <c r="B183" s="3">
        <v>10.232720502676287</v>
      </c>
      <c r="D183">
        <v>489</v>
      </c>
      <c r="E183" s="3">
        <v>19.879957632105448</v>
      </c>
      <c r="G183">
        <v>797</v>
      </c>
      <c r="H183" s="3">
        <v>50.213384608169584</v>
      </c>
      <c r="J183">
        <v>1168</v>
      </c>
      <c r="K183" s="3">
        <v>100.31048595756693</v>
      </c>
      <c r="M183">
        <v>1348</v>
      </c>
      <c r="N183" s="3">
        <v>199.99294657026979</v>
      </c>
      <c r="P183">
        <v>1670</v>
      </c>
      <c r="Q183" s="3">
        <v>499.79064931643472</v>
      </c>
    </row>
    <row r="184" spans="1:17" x14ac:dyDescent="0.2">
      <c r="A184">
        <v>257</v>
      </c>
      <c r="B184" s="3">
        <v>10.232720502676287</v>
      </c>
      <c r="D184">
        <v>490</v>
      </c>
      <c r="E184" s="3">
        <v>19.83994350947393</v>
      </c>
      <c r="G184">
        <v>841</v>
      </c>
      <c r="H184" s="3">
        <v>50.215729493973647</v>
      </c>
      <c r="J184">
        <v>1081</v>
      </c>
      <c r="K184" s="3">
        <v>100.31283812391213</v>
      </c>
      <c r="M184">
        <v>1451</v>
      </c>
      <c r="N184" s="3">
        <v>199.99294657026979</v>
      </c>
      <c r="P184">
        <v>1658</v>
      </c>
      <c r="Q184" s="3">
        <v>499.79300157130621</v>
      </c>
    </row>
    <row r="185" spans="1:17" x14ac:dyDescent="0.2">
      <c r="A185">
        <v>262</v>
      </c>
      <c r="B185" s="3">
        <v>10.232720502676287</v>
      </c>
      <c r="D185">
        <v>491</v>
      </c>
      <c r="E185" s="3">
        <v>19.922325526656465</v>
      </c>
      <c r="G185">
        <v>857</v>
      </c>
      <c r="H185" s="3">
        <v>50.218074379777704</v>
      </c>
      <c r="J185">
        <v>1136</v>
      </c>
      <c r="K185" s="3">
        <v>100.31519029025733</v>
      </c>
      <c r="M185">
        <v>1474</v>
      </c>
      <c r="N185" s="3">
        <v>199.99294657026979</v>
      </c>
      <c r="P185">
        <v>1665</v>
      </c>
      <c r="Q185" s="3">
        <v>499.79300157130621</v>
      </c>
    </row>
    <row r="186" spans="1:17" x14ac:dyDescent="0.2">
      <c r="A186">
        <v>113</v>
      </c>
      <c r="B186" s="3">
        <v>10.23504770770305</v>
      </c>
      <c r="D186">
        <v>492</v>
      </c>
      <c r="E186" s="3">
        <v>19.894080263622453</v>
      </c>
      <c r="G186">
        <v>759</v>
      </c>
      <c r="H186" s="3">
        <v>50.220419265581768</v>
      </c>
      <c r="J186">
        <v>1074</v>
      </c>
      <c r="K186" s="3">
        <v>100.31754245660254</v>
      </c>
      <c r="M186">
        <v>1489</v>
      </c>
      <c r="N186" s="3">
        <v>199.99294657026979</v>
      </c>
      <c r="P186">
        <v>1664</v>
      </c>
      <c r="Q186" s="3">
        <v>499.79535382617775</v>
      </c>
    </row>
    <row r="187" spans="1:17" x14ac:dyDescent="0.2">
      <c r="A187">
        <v>154</v>
      </c>
      <c r="B187" s="3">
        <v>10.23504770770305</v>
      </c>
      <c r="D187">
        <v>493</v>
      </c>
      <c r="E187" s="3">
        <v>19.894080263622453</v>
      </c>
      <c r="G187">
        <v>777</v>
      </c>
      <c r="H187" s="3">
        <v>50.220419265581768</v>
      </c>
      <c r="J187">
        <v>1075</v>
      </c>
      <c r="K187" s="3">
        <v>100.31754245660254</v>
      </c>
      <c r="M187">
        <v>1283</v>
      </c>
      <c r="N187" s="3">
        <v>199.9952977135132</v>
      </c>
      <c r="P187">
        <v>1688</v>
      </c>
      <c r="Q187" s="3">
        <v>499.79535382617775</v>
      </c>
    </row>
    <row r="188" spans="1:17" x14ac:dyDescent="0.2">
      <c r="A188">
        <v>155</v>
      </c>
      <c r="B188" s="3">
        <v>10.23504770770305</v>
      </c>
      <c r="D188">
        <v>494</v>
      </c>
      <c r="E188" s="3">
        <v>19.863481228668942</v>
      </c>
      <c r="G188">
        <v>855</v>
      </c>
      <c r="H188" s="3">
        <v>50.220419265581768</v>
      </c>
      <c r="J188">
        <v>1101</v>
      </c>
      <c r="K188" s="3">
        <v>100.31754245660254</v>
      </c>
      <c r="M188">
        <v>1319</v>
      </c>
      <c r="N188" s="3">
        <v>199.9952977135132</v>
      </c>
      <c r="P188">
        <v>1631</v>
      </c>
      <c r="Q188" s="3">
        <v>499.80241059079231</v>
      </c>
    </row>
    <row r="189" spans="1:17" x14ac:dyDescent="0.2">
      <c r="A189">
        <v>183</v>
      </c>
      <c r="B189" s="3">
        <v>10.23504770770305</v>
      </c>
      <c r="D189">
        <v>495</v>
      </c>
      <c r="E189" s="3">
        <v>19.910556667058962</v>
      </c>
      <c r="G189">
        <v>871</v>
      </c>
      <c r="H189" s="3">
        <v>50.220419265581768</v>
      </c>
      <c r="J189">
        <v>1109</v>
      </c>
      <c r="K189" s="3">
        <v>100.31754245660254</v>
      </c>
      <c r="M189">
        <v>1397</v>
      </c>
      <c r="N189" s="3">
        <v>199.9952977135132</v>
      </c>
      <c r="P189">
        <v>1693</v>
      </c>
      <c r="Q189" s="3">
        <v>499.80241059079231</v>
      </c>
    </row>
    <row r="190" spans="1:17" x14ac:dyDescent="0.2">
      <c r="A190">
        <v>109</v>
      </c>
      <c r="B190" s="3">
        <v>10.237374912729813</v>
      </c>
      <c r="D190">
        <v>496</v>
      </c>
      <c r="E190" s="3">
        <v>19.86112745674944</v>
      </c>
      <c r="G190">
        <v>742</v>
      </c>
      <c r="H190" s="3">
        <v>50.222764151385832</v>
      </c>
      <c r="J190">
        <v>1125</v>
      </c>
      <c r="K190" s="3">
        <v>100.31754245660254</v>
      </c>
      <c r="M190">
        <v>1324</v>
      </c>
      <c r="N190" s="3">
        <v>199.9976488567566</v>
      </c>
      <c r="P190">
        <v>1699</v>
      </c>
      <c r="Q190" s="3">
        <v>499.80241059079231</v>
      </c>
    </row>
    <row r="191" spans="1:17" x14ac:dyDescent="0.2">
      <c r="A191">
        <v>125</v>
      </c>
      <c r="B191" s="3">
        <v>10.237374912729813</v>
      </c>
      <c r="D191">
        <v>497</v>
      </c>
      <c r="E191" s="3">
        <v>19.891726491702954</v>
      </c>
      <c r="G191">
        <v>820</v>
      </c>
      <c r="H191" s="3">
        <v>50.222764151385832</v>
      </c>
      <c r="J191">
        <v>1133</v>
      </c>
      <c r="K191" s="3">
        <v>100.31754245660254</v>
      </c>
      <c r="M191">
        <v>1378</v>
      </c>
      <c r="N191" s="3">
        <v>199.9976488567566</v>
      </c>
      <c r="P191">
        <v>1647</v>
      </c>
      <c r="Q191" s="3">
        <v>499.80711510053533</v>
      </c>
    </row>
    <row r="192" spans="1:17" x14ac:dyDescent="0.2">
      <c r="A192">
        <v>162</v>
      </c>
      <c r="B192" s="3">
        <v>10.237374912729813</v>
      </c>
      <c r="D192">
        <v>498</v>
      </c>
      <c r="E192" s="3">
        <v>19.891726491702954</v>
      </c>
      <c r="G192">
        <v>830</v>
      </c>
      <c r="H192" s="3">
        <v>50.222764151385832</v>
      </c>
      <c r="J192">
        <v>1082</v>
      </c>
      <c r="K192" s="3">
        <v>100.31989462294774</v>
      </c>
      <c r="M192">
        <v>1386</v>
      </c>
      <c r="N192" s="3">
        <v>199.9976488567566</v>
      </c>
      <c r="P192">
        <v>1685</v>
      </c>
      <c r="Q192" s="3">
        <v>499.80711510053533</v>
      </c>
    </row>
    <row r="193" spans="1:17" x14ac:dyDescent="0.2">
      <c r="A193">
        <v>173</v>
      </c>
      <c r="B193" s="3">
        <v>10.237374912729813</v>
      </c>
      <c r="D193">
        <v>499</v>
      </c>
      <c r="E193" s="3">
        <v>19.955278333529481</v>
      </c>
      <c r="G193">
        <v>864</v>
      </c>
      <c r="H193" s="3">
        <v>50.222764151385832</v>
      </c>
      <c r="J193">
        <v>1131</v>
      </c>
      <c r="K193" s="3">
        <v>100.31989462294774</v>
      </c>
      <c r="M193">
        <v>1510</v>
      </c>
      <c r="N193" s="3">
        <v>199.9976488567566</v>
      </c>
      <c r="P193">
        <v>1636</v>
      </c>
      <c r="Q193" s="3">
        <v>499.80946735540687</v>
      </c>
    </row>
    <row r="194" spans="1:17" x14ac:dyDescent="0.2">
      <c r="A194">
        <v>178</v>
      </c>
      <c r="B194" s="3">
        <v>10.237374912729813</v>
      </c>
      <c r="D194">
        <v>500</v>
      </c>
      <c r="E194" s="3">
        <v>19.908202895139461</v>
      </c>
      <c r="G194">
        <v>878</v>
      </c>
      <c r="H194" s="3">
        <v>50.222764151385832</v>
      </c>
      <c r="J194">
        <v>1151</v>
      </c>
      <c r="K194" s="3">
        <v>100.31989462294774</v>
      </c>
      <c r="M194">
        <v>1512</v>
      </c>
      <c r="N194" s="3">
        <v>199.9976488567566</v>
      </c>
      <c r="P194">
        <v>1639</v>
      </c>
      <c r="Q194" s="3">
        <v>499.80946735540687</v>
      </c>
    </row>
    <row r="195" spans="1:17" x14ac:dyDescent="0.2">
      <c r="A195">
        <v>181</v>
      </c>
      <c r="B195" s="3">
        <v>10.237374912729813</v>
      </c>
      <c r="D195">
        <v>501</v>
      </c>
      <c r="E195" s="3">
        <v>19.83994350947393</v>
      </c>
      <c r="G195">
        <v>810</v>
      </c>
      <c r="H195" s="3">
        <v>50.225109037189888</v>
      </c>
      <c r="J195">
        <v>1105</v>
      </c>
      <c r="K195" s="3">
        <v>100.32695112198336</v>
      </c>
      <c r="M195">
        <v>1284</v>
      </c>
      <c r="N195" s="3">
        <v>200</v>
      </c>
      <c r="P195">
        <v>1683</v>
      </c>
      <c r="Q195" s="3">
        <v>499.81181961027841</v>
      </c>
    </row>
    <row r="196" spans="1:17" x14ac:dyDescent="0.2">
      <c r="A196">
        <v>221</v>
      </c>
      <c r="B196" s="3">
        <v>10.237374912729813</v>
      </c>
      <c r="D196">
        <v>502</v>
      </c>
      <c r="E196" s="3">
        <v>19.816405790278921</v>
      </c>
      <c r="G196">
        <v>774</v>
      </c>
      <c r="H196" s="3">
        <v>50.227453922993952</v>
      </c>
      <c r="J196">
        <v>1152</v>
      </c>
      <c r="K196" s="3">
        <v>100.32695112198336</v>
      </c>
      <c r="M196">
        <v>1321</v>
      </c>
      <c r="N196" s="3">
        <v>200</v>
      </c>
      <c r="P196">
        <v>1633</v>
      </c>
      <c r="Q196" s="3">
        <v>499.81417186514989</v>
      </c>
    </row>
    <row r="197" spans="1:17" x14ac:dyDescent="0.2">
      <c r="A197">
        <v>140</v>
      </c>
      <c r="B197" s="3">
        <v>10.239702117756575</v>
      </c>
      <c r="D197">
        <v>503</v>
      </c>
      <c r="E197" s="3">
        <v>19.752853948452394</v>
      </c>
      <c r="G197">
        <v>823</v>
      </c>
      <c r="H197" s="3">
        <v>50.227453922993952</v>
      </c>
      <c r="J197">
        <v>1097</v>
      </c>
      <c r="K197" s="3">
        <v>100.32930328832856</v>
      </c>
      <c r="M197">
        <v>1328</v>
      </c>
      <c r="N197" s="3">
        <v>200</v>
      </c>
      <c r="P197">
        <v>1691</v>
      </c>
      <c r="Q197" s="3">
        <v>499.81417186514989</v>
      </c>
    </row>
    <row r="198" spans="1:17" x14ac:dyDescent="0.2">
      <c r="A198">
        <v>256</v>
      </c>
      <c r="B198" s="3">
        <v>10.239702117756575</v>
      </c>
      <c r="D198">
        <v>504</v>
      </c>
      <c r="E198" s="3">
        <v>19.804636930681415</v>
      </c>
      <c r="G198">
        <v>834</v>
      </c>
      <c r="H198" s="3">
        <v>50.227453922993952</v>
      </c>
      <c r="J198">
        <v>1112</v>
      </c>
      <c r="K198" s="3">
        <v>100.33165545467375</v>
      </c>
      <c r="M198">
        <v>1388</v>
      </c>
      <c r="N198" s="3">
        <v>200</v>
      </c>
      <c r="P198">
        <v>1649</v>
      </c>
      <c r="Q198" s="3">
        <v>499.82122862976445</v>
      </c>
    </row>
    <row r="199" spans="1:17" x14ac:dyDescent="0.2">
      <c r="A199">
        <v>188</v>
      </c>
      <c r="B199" s="3">
        <v>10.242029322783338</v>
      </c>
      <c r="D199">
        <v>505</v>
      </c>
      <c r="E199" s="3">
        <v>19.877603860185946</v>
      </c>
      <c r="G199">
        <v>843</v>
      </c>
      <c r="H199" s="3">
        <v>50.227453922993952</v>
      </c>
      <c r="J199">
        <v>1182</v>
      </c>
      <c r="K199" s="3">
        <v>100.33635978736416</v>
      </c>
      <c r="M199">
        <v>1506</v>
      </c>
      <c r="N199" s="3">
        <v>200</v>
      </c>
      <c r="P199">
        <v>1651</v>
      </c>
      <c r="Q199" s="3">
        <v>499.82122862976445</v>
      </c>
    </row>
    <row r="200" spans="1:17" x14ac:dyDescent="0.2">
      <c r="A200">
        <v>207</v>
      </c>
      <c r="B200" s="3">
        <v>10.242029322783338</v>
      </c>
      <c r="D200">
        <v>506</v>
      </c>
      <c r="E200" s="3">
        <v>19.844651053312933</v>
      </c>
      <c r="G200">
        <v>727</v>
      </c>
      <c r="H200" s="3">
        <v>50.229798808798016</v>
      </c>
      <c r="J200">
        <v>1094</v>
      </c>
      <c r="K200" s="3">
        <v>100.33871195370936</v>
      </c>
      <c r="M200">
        <v>1509</v>
      </c>
      <c r="N200" s="3">
        <v>200</v>
      </c>
      <c r="P200">
        <v>1668</v>
      </c>
      <c r="Q200" s="3">
        <v>499.82122862976445</v>
      </c>
    </row>
    <row r="201" spans="1:17" x14ac:dyDescent="0.2">
      <c r="A201">
        <v>134</v>
      </c>
      <c r="B201" s="3">
        <v>10.244356527810101</v>
      </c>
      <c r="D201">
        <v>507</v>
      </c>
      <c r="E201" s="3">
        <v>19.88231140402495</v>
      </c>
      <c r="G201">
        <v>794</v>
      </c>
      <c r="H201" s="3">
        <v>50.229798808798016</v>
      </c>
      <c r="J201">
        <v>1104</v>
      </c>
      <c r="K201" s="3">
        <v>100.33871195370936</v>
      </c>
      <c r="M201">
        <v>1518</v>
      </c>
      <c r="N201" s="3">
        <v>200</v>
      </c>
      <c r="P201">
        <v>1635</v>
      </c>
      <c r="Q201" s="3">
        <v>499.82828539437901</v>
      </c>
    </row>
    <row r="202" spans="1:17" x14ac:dyDescent="0.2">
      <c r="A202">
        <v>164</v>
      </c>
      <c r="B202" s="3">
        <v>10.246683732836864</v>
      </c>
      <c r="D202">
        <v>508</v>
      </c>
      <c r="E202" s="3">
        <v>19.917617982817465</v>
      </c>
      <c r="G202">
        <v>761</v>
      </c>
      <c r="H202" s="3">
        <v>50.232143694602073</v>
      </c>
      <c r="J202">
        <v>1093</v>
      </c>
      <c r="K202" s="3">
        <v>100.34106412005457</v>
      </c>
      <c r="M202">
        <v>1262</v>
      </c>
      <c r="N202" s="3">
        <v>200.0023511432434</v>
      </c>
      <c r="P202">
        <v>1681</v>
      </c>
      <c r="Q202" s="3">
        <v>499.82828539437901</v>
      </c>
    </row>
    <row r="203" spans="1:17" x14ac:dyDescent="0.2">
      <c r="A203">
        <v>168</v>
      </c>
      <c r="B203" s="3">
        <v>10.246683732836864</v>
      </c>
      <c r="D203">
        <v>509</v>
      </c>
      <c r="E203" s="3">
        <v>19.875250088266444</v>
      </c>
      <c r="G203">
        <v>846</v>
      </c>
      <c r="H203" s="3">
        <v>50.232143694602073</v>
      </c>
      <c r="J203">
        <v>1142</v>
      </c>
      <c r="K203" s="3">
        <v>100.34106412005457</v>
      </c>
      <c r="M203">
        <v>1384</v>
      </c>
      <c r="N203" s="3">
        <v>200.0023511432434</v>
      </c>
      <c r="P203">
        <v>1616</v>
      </c>
      <c r="Q203" s="3">
        <v>499.83063764925055</v>
      </c>
    </row>
    <row r="204" spans="1:17" x14ac:dyDescent="0.2">
      <c r="A204">
        <v>171</v>
      </c>
      <c r="B204" s="3">
        <v>10.246683732836864</v>
      </c>
      <c r="D204">
        <v>510</v>
      </c>
      <c r="E204" s="3">
        <v>19.7646228080499</v>
      </c>
      <c r="G204">
        <v>868</v>
      </c>
      <c r="H204" s="3">
        <v>50.232143694602073</v>
      </c>
      <c r="J204">
        <v>1106</v>
      </c>
      <c r="K204" s="3">
        <v>100.34341628639977</v>
      </c>
      <c r="M204">
        <v>1402</v>
      </c>
      <c r="N204" s="3">
        <v>200.0023511432434</v>
      </c>
      <c r="P204">
        <v>1624</v>
      </c>
      <c r="Q204" s="3">
        <v>499.83534215899357</v>
      </c>
    </row>
    <row r="205" spans="1:17" x14ac:dyDescent="0.2">
      <c r="A205">
        <v>213</v>
      </c>
      <c r="B205" s="3">
        <v>10.249010937863627</v>
      </c>
      <c r="D205">
        <v>511</v>
      </c>
      <c r="E205" s="3">
        <v>19.736377545015888</v>
      </c>
      <c r="G205">
        <v>748</v>
      </c>
      <c r="H205" s="3">
        <v>50.234488580406136</v>
      </c>
      <c r="J205">
        <v>1158</v>
      </c>
      <c r="K205" s="3">
        <v>100.34341628639977</v>
      </c>
      <c r="M205">
        <v>1461</v>
      </c>
      <c r="N205" s="3">
        <v>200.0023511432434</v>
      </c>
      <c r="P205">
        <v>1653</v>
      </c>
      <c r="Q205" s="3">
        <v>499.83769441386511</v>
      </c>
    </row>
    <row r="206" spans="1:17" x14ac:dyDescent="0.2">
      <c r="A206">
        <v>219</v>
      </c>
      <c r="B206" s="3">
        <v>10.249010937863627</v>
      </c>
      <c r="D206">
        <v>512</v>
      </c>
      <c r="E206" s="3">
        <v>19.74343886077439</v>
      </c>
      <c r="G206">
        <v>767</v>
      </c>
      <c r="H206" s="3">
        <v>50.234488580406136</v>
      </c>
      <c r="J206">
        <v>1171</v>
      </c>
      <c r="K206" s="3">
        <v>100.34341628639977</v>
      </c>
      <c r="M206">
        <v>1442</v>
      </c>
      <c r="N206" s="3">
        <v>200.0047022864868</v>
      </c>
      <c r="P206">
        <v>1678</v>
      </c>
      <c r="Q206" s="3">
        <v>499.83769441386511</v>
      </c>
    </row>
    <row r="207" spans="1:17" x14ac:dyDescent="0.2">
      <c r="A207">
        <v>240</v>
      </c>
      <c r="B207" s="3">
        <v>10.249010937863627</v>
      </c>
      <c r="D207">
        <v>513</v>
      </c>
      <c r="E207" s="3">
        <v>19.912910438978461</v>
      </c>
      <c r="G207">
        <v>769</v>
      </c>
      <c r="H207" s="3">
        <v>50.2368334662102</v>
      </c>
      <c r="J207">
        <v>1111</v>
      </c>
      <c r="K207" s="3">
        <v>100.34576845274498</v>
      </c>
      <c r="M207">
        <v>1473</v>
      </c>
      <c r="N207" s="3">
        <v>200.0047022864868</v>
      </c>
      <c r="P207">
        <v>1627</v>
      </c>
      <c r="Q207" s="3">
        <v>499.84004666873665</v>
      </c>
    </row>
    <row r="208" spans="1:17" x14ac:dyDescent="0.2">
      <c r="A208">
        <v>208</v>
      </c>
      <c r="B208" s="3">
        <v>10.251338142890388</v>
      </c>
      <c r="D208">
        <v>514</v>
      </c>
      <c r="E208" s="3">
        <v>19.858773684829938</v>
      </c>
      <c r="G208">
        <v>784</v>
      </c>
      <c r="H208" s="3">
        <v>50.2368334662102</v>
      </c>
      <c r="J208">
        <v>1155</v>
      </c>
      <c r="K208" s="3">
        <v>100.34812061909018</v>
      </c>
      <c r="M208">
        <v>1493</v>
      </c>
      <c r="N208" s="3">
        <v>200.0047022864868</v>
      </c>
      <c r="P208">
        <v>1630</v>
      </c>
      <c r="Q208" s="3">
        <v>499.84004666873665</v>
      </c>
    </row>
    <row r="209" spans="1:17" x14ac:dyDescent="0.2">
      <c r="A209">
        <v>211</v>
      </c>
      <c r="B209" s="3">
        <v>10.251338142890388</v>
      </c>
      <c r="D209">
        <v>515</v>
      </c>
      <c r="E209" s="3">
        <v>19.898787807461456</v>
      </c>
      <c r="G209">
        <v>793</v>
      </c>
      <c r="H209" s="3">
        <v>50.2368334662102</v>
      </c>
      <c r="J209">
        <v>1185</v>
      </c>
      <c r="K209" s="3">
        <v>100.34812061909018</v>
      </c>
      <c r="M209">
        <v>1296</v>
      </c>
      <c r="N209" s="3">
        <v>200.00705342973021</v>
      </c>
      <c r="P209">
        <v>1654</v>
      </c>
      <c r="Q209" s="3">
        <v>499.84239892360813</v>
      </c>
    </row>
    <row r="210" spans="1:17" x14ac:dyDescent="0.2">
      <c r="A210">
        <v>145</v>
      </c>
      <c r="B210" s="3">
        <v>10.253665347917151</v>
      </c>
      <c r="D210">
        <v>516</v>
      </c>
      <c r="E210" s="3">
        <v>19.88231140402495</v>
      </c>
      <c r="G210">
        <v>867</v>
      </c>
      <c r="H210" s="3">
        <v>50.2368334662102</v>
      </c>
      <c r="J210">
        <v>1186</v>
      </c>
      <c r="K210" s="3">
        <v>100.34812061909018</v>
      </c>
      <c r="M210">
        <v>1400</v>
      </c>
      <c r="N210" s="3">
        <v>200.00705342973021</v>
      </c>
      <c r="P210">
        <v>1657</v>
      </c>
      <c r="Q210" s="3">
        <v>499.84475117847967</v>
      </c>
    </row>
    <row r="211" spans="1:17" x14ac:dyDescent="0.2">
      <c r="A211">
        <v>177</v>
      </c>
      <c r="B211" s="3">
        <v>10.253665347917151</v>
      </c>
      <c r="D211">
        <v>517</v>
      </c>
      <c r="E211" s="3">
        <v>19.898787807461456</v>
      </c>
      <c r="G211">
        <v>783</v>
      </c>
      <c r="H211" s="3">
        <v>50.239178352014257</v>
      </c>
      <c r="J211">
        <v>1144</v>
      </c>
      <c r="K211" s="3">
        <v>100.35517711812579</v>
      </c>
      <c r="M211">
        <v>1401</v>
      </c>
      <c r="N211" s="3">
        <v>200.00705342973021</v>
      </c>
      <c r="P211">
        <v>1659</v>
      </c>
      <c r="Q211" s="3">
        <v>499.84475117847967</v>
      </c>
    </row>
    <row r="212" spans="1:17" x14ac:dyDescent="0.2">
      <c r="A212">
        <v>222</v>
      </c>
      <c r="B212" s="3">
        <v>10.253665347917151</v>
      </c>
      <c r="D212">
        <v>518</v>
      </c>
      <c r="E212" s="3">
        <v>19.86112745674944</v>
      </c>
      <c r="G212">
        <v>792</v>
      </c>
      <c r="H212" s="3">
        <v>50.239178352014257</v>
      </c>
      <c r="J212">
        <v>1175</v>
      </c>
      <c r="K212" s="3">
        <v>100.35517711812579</v>
      </c>
      <c r="M212">
        <v>1428</v>
      </c>
      <c r="N212" s="3">
        <v>200.00705342973021</v>
      </c>
      <c r="P212">
        <v>1629</v>
      </c>
      <c r="Q212" s="3">
        <v>499.84710343335121</v>
      </c>
    </row>
    <row r="213" spans="1:17" x14ac:dyDescent="0.2">
      <c r="A213">
        <v>158</v>
      </c>
      <c r="B213" s="3">
        <v>10.255992552943914</v>
      </c>
      <c r="D213">
        <v>519</v>
      </c>
      <c r="E213" s="3">
        <v>19.825820877956925</v>
      </c>
      <c r="G213">
        <v>796</v>
      </c>
      <c r="H213" s="3">
        <v>50.239178352014257</v>
      </c>
      <c r="J213">
        <v>1110</v>
      </c>
      <c r="K213" s="3">
        <v>100.357529284471</v>
      </c>
      <c r="M213">
        <v>1520</v>
      </c>
      <c r="N213" s="3">
        <v>200.00705342973021</v>
      </c>
      <c r="P213">
        <v>1632</v>
      </c>
      <c r="Q213" s="3">
        <v>499.84710343335121</v>
      </c>
    </row>
    <row r="214" spans="1:17" x14ac:dyDescent="0.2">
      <c r="A214">
        <v>182</v>
      </c>
      <c r="B214" s="3">
        <v>10.255992552943914</v>
      </c>
      <c r="D214">
        <v>520</v>
      </c>
      <c r="E214" s="3">
        <v>19.830528421795925</v>
      </c>
      <c r="G214">
        <v>849</v>
      </c>
      <c r="H214" s="3">
        <v>50.239178352014257</v>
      </c>
      <c r="J214">
        <v>1145</v>
      </c>
      <c r="K214" s="3">
        <v>100.357529284471</v>
      </c>
      <c r="M214">
        <v>1521</v>
      </c>
      <c r="N214" s="3">
        <v>200.00705342973021</v>
      </c>
      <c r="P214">
        <v>1606</v>
      </c>
      <c r="Q214" s="3">
        <v>499.84945568822269</v>
      </c>
    </row>
    <row r="215" spans="1:17" x14ac:dyDescent="0.2">
      <c r="A215">
        <v>184</v>
      </c>
      <c r="B215" s="3">
        <v>10.255992552943914</v>
      </c>
      <c r="D215">
        <v>521</v>
      </c>
      <c r="E215" s="3">
        <v>19.802283158761917</v>
      </c>
      <c r="G215">
        <v>873</v>
      </c>
      <c r="H215" s="3">
        <v>50.239178352014257</v>
      </c>
      <c r="J215">
        <v>1220</v>
      </c>
      <c r="K215" s="3">
        <v>100.357529284471</v>
      </c>
      <c r="M215">
        <v>1272</v>
      </c>
      <c r="N215" s="3">
        <v>200.00940457297361</v>
      </c>
      <c r="P215">
        <v>1641</v>
      </c>
      <c r="Q215" s="3">
        <v>499.84945568822269</v>
      </c>
    </row>
    <row r="216" spans="1:17" x14ac:dyDescent="0.2">
      <c r="A216">
        <v>138</v>
      </c>
      <c r="B216" s="3">
        <v>10.258319757970677</v>
      </c>
      <c r="D216">
        <v>522</v>
      </c>
      <c r="E216" s="3">
        <v>19.837589737554431</v>
      </c>
      <c r="G216">
        <v>781</v>
      </c>
      <c r="H216" s="3">
        <v>50.241523237818321</v>
      </c>
      <c r="J216">
        <v>1096</v>
      </c>
      <c r="K216" s="3">
        <v>100.3598814508162</v>
      </c>
      <c r="M216">
        <v>1330</v>
      </c>
      <c r="N216" s="3">
        <v>200.00940457297361</v>
      </c>
      <c r="P216">
        <v>1620</v>
      </c>
      <c r="Q216" s="3">
        <v>499.85180794309423</v>
      </c>
    </row>
    <row r="217" spans="1:17" x14ac:dyDescent="0.2">
      <c r="A217">
        <v>156</v>
      </c>
      <c r="B217" s="3">
        <v>10.258319757970677</v>
      </c>
      <c r="D217">
        <v>523</v>
      </c>
      <c r="E217" s="3">
        <v>19.889372719783452</v>
      </c>
      <c r="G217">
        <v>791</v>
      </c>
      <c r="H217" s="3">
        <v>50.241523237818321</v>
      </c>
      <c r="J217">
        <v>1123</v>
      </c>
      <c r="K217" s="3">
        <v>100.3598814508162</v>
      </c>
      <c r="M217">
        <v>1431</v>
      </c>
      <c r="N217" s="3">
        <v>200.00940457297361</v>
      </c>
      <c r="P217">
        <v>1667</v>
      </c>
      <c r="Q217" s="3">
        <v>499.85180794309423</v>
      </c>
    </row>
    <row r="218" spans="1:17" x14ac:dyDescent="0.2">
      <c r="A218">
        <v>179</v>
      </c>
      <c r="B218" s="3">
        <v>10.258319757970677</v>
      </c>
      <c r="D218">
        <v>524</v>
      </c>
      <c r="E218" s="3">
        <v>19.752853948452394</v>
      </c>
      <c r="G218">
        <v>803</v>
      </c>
      <c r="H218" s="3">
        <v>50.241523237818321</v>
      </c>
      <c r="J218">
        <v>1114</v>
      </c>
      <c r="K218" s="3">
        <v>100.36223361716141</v>
      </c>
      <c r="M218">
        <v>1485</v>
      </c>
      <c r="N218" s="3">
        <v>200.00940457297361</v>
      </c>
      <c r="P218">
        <v>1655</v>
      </c>
      <c r="Q218" s="3">
        <v>499.85416019796577</v>
      </c>
    </row>
    <row r="219" spans="1:17" x14ac:dyDescent="0.2">
      <c r="A219">
        <v>190</v>
      </c>
      <c r="B219" s="3">
        <v>10.258319757970677</v>
      </c>
      <c r="D219">
        <v>525</v>
      </c>
      <c r="E219" s="3">
        <v>19.825820877956925</v>
      </c>
      <c r="G219">
        <v>821</v>
      </c>
      <c r="H219" s="3">
        <v>50.241523237818321</v>
      </c>
      <c r="J219">
        <v>1173</v>
      </c>
      <c r="K219" s="3">
        <v>100.36223361716141</v>
      </c>
      <c r="M219">
        <v>1424</v>
      </c>
      <c r="N219" s="3">
        <v>200.01175571621701</v>
      </c>
      <c r="P219">
        <v>1672</v>
      </c>
      <c r="Q219" s="3">
        <v>499.85416019796577</v>
      </c>
    </row>
    <row r="220" spans="1:17" x14ac:dyDescent="0.2">
      <c r="A220">
        <v>247</v>
      </c>
      <c r="B220" s="3">
        <v>10.258319757970677</v>
      </c>
      <c r="D220">
        <v>526</v>
      </c>
      <c r="E220" s="3">
        <v>19.898787807461456</v>
      </c>
      <c r="G220">
        <v>869</v>
      </c>
      <c r="H220" s="3">
        <v>50.241523237818321</v>
      </c>
      <c r="J220">
        <v>1121</v>
      </c>
      <c r="K220" s="3">
        <v>100.36458578350661</v>
      </c>
      <c r="M220">
        <v>1482</v>
      </c>
      <c r="N220" s="3">
        <v>200.01175571621701</v>
      </c>
      <c r="P220">
        <v>1666</v>
      </c>
      <c r="Q220" s="3">
        <v>499.85886470770879</v>
      </c>
    </row>
    <row r="221" spans="1:17" x14ac:dyDescent="0.2">
      <c r="A221">
        <v>104</v>
      </c>
      <c r="B221" s="3">
        <v>10.26064696299744</v>
      </c>
      <c r="D221">
        <v>527</v>
      </c>
      <c r="E221" s="3">
        <v>19.818759562198423</v>
      </c>
      <c r="G221">
        <v>762</v>
      </c>
      <c r="H221" s="3">
        <v>50.243868123622384</v>
      </c>
      <c r="J221">
        <v>1117</v>
      </c>
      <c r="K221" s="3">
        <v>100.37164228254223</v>
      </c>
      <c r="M221">
        <v>1500</v>
      </c>
      <c r="N221" s="3">
        <v>200.01175571621701</v>
      </c>
      <c r="P221">
        <v>1695</v>
      </c>
      <c r="Q221" s="3">
        <v>499.85886470770879</v>
      </c>
    </row>
    <row r="222" spans="1:17" x14ac:dyDescent="0.2">
      <c r="A222">
        <v>128</v>
      </c>
      <c r="B222" s="3">
        <v>10.26064696299744</v>
      </c>
      <c r="D222">
        <v>528</v>
      </c>
      <c r="E222" s="3">
        <v>19.868188772507942</v>
      </c>
      <c r="G222">
        <v>879</v>
      </c>
      <c r="H222" s="3">
        <v>50.243868123622384</v>
      </c>
      <c r="J222">
        <v>1138</v>
      </c>
      <c r="K222" s="3">
        <v>100.37164228254223</v>
      </c>
      <c r="M222">
        <v>1525</v>
      </c>
      <c r="N222" s="3">
        <v>200.01175571621701</v>
      </c>
      <c r="P222">
        <v>1611</v>
      </c>
      <c r="Q222" s="3">
        <v>499.86121696258033</v>
      </c>
    </row>
    <row r="223" spans="1:17" x14ac:dyDescent="0.2">
      <c r="A223">
        <v>139</v>
      </c>
      <c r="B223" s="3">
        <v>10.26064696299744</v>
      </c>
      <c r="D223">
        <v>529</v>
      </c>
      <c r="E223" s="3">
        <v>19.804636930681415</v>
      </c>
      <c r="G223">
        <v>904</v>
      </c>
      <c r="H223" s="3">
        <v>50.243868123622384</v>
      </c>
      <c r="J223">
        <v>1146</v>
      </c>
      <c r="K223" s="3">
        <v>100.37164228254223</v>
      </c>
      <c r="M223">
        <v>1275</v>
      </c>
      <c r="N223" s="3">
        <v>200.01410685946041</v>
      </c>
      <c r="P223">
        <v>1669</v>
      </c>
      <c r="Q223" s="3">
        <v>499.86121696258033</v>
      </c>
    </row>
    <row r="224" spans="1:17" x14ac:dyDescent="0.2">
      <c r="A224">
        <v>147</v>
      </c>
      <c r="B224" s="3">
        <v>10.26064696299744</v>
      </c>
      <c r="D224">
        <v>530</v>
      </c>
      <c r="E224" s="3">
        <v>19.85641991291044</v>
      </c>
      <c r="G224">
        <v>812</v>
      </c>
      <c r="H224" s="3">
        <v>50.246213009426441</v>
      </c>
      <c r="J224">
        <v>1090</v>
      </c>
      <c r="K224" s="3">
        <v>100.37399444888743</v>
      </c>
      <c r="M224">
        <v>1368</v>
      </c>
      <c r="N224" s="3">
        <v>200.01410685946041</v>
      </c>
      <c r="P224">
        <v>1597</v>
      </c>
      <c r="Q224" s="3">
        <v>499.86356921745181</v>
      </c>
    </row>
    <row r="225" spans="1:17" x14ac:dyDescent="0.2">
      <c r="A225">
        <v>159</v>
      </c>
      <c r="B225" s="3">
        <v>10.26064696299744</v>
      </c>
      <c r="D225">
        <v>531</v>
      </c>
      <c r="E225" s="3">
        <v>19.858773684829938</v>
      </c>
      <c r="G225">
        <v>835</v>
      </c>
      <c r="H225" s="3">
        <v>50.246213009426441</v>
      </c>
      <c r="J225">
        <v>1128</v>
      </c>
      <c r="K225" s="3">
        <v>100.37399444888743</v>
      </c>
      <c r="M225">
        <v>1372</v>
      </c>
      <c r="N225" s="3">
        <v>200.01410685946041</v>
      </c>
      <c r="P225">
        <v>1650</v>
      </c>
      <c r="Q225" s="3">
        <v>499.86356921745181</v>
      </c>
    </row>
    <row r="226" spans="1:17" x14ac:dyDescent="0.2">
      <c r="A226">
        <v>167</v>
      </c>
      <c r="B226" s="3">
        <v>10.26064696299744</v>
      </c>
      <c r="D226">
        <v>532</v>
      </c>
      <c r="E226" s="3">
        <v>19.816405790278921</v>
      </c>
      <c r="G226">
        <v>876</v>
      </c>
      <c r="H226" s="3">
        <v>50.246213009426441</v>
      </c>
      <c r="J226">
        <v>1147</v>
      </c>
      <c r="K226" s="3">
        <v>100.37399444888743</v>
      </c>
      <c r="M226">
        <v>1399</v>
      </c>
      <c r="N226" s="3">
        <v>200.01410685946041</v>
      </c>
      <c r="P226">
        <v>1687</v>
      </c>
      <c r="Q226" s="3">
        <v>499.86356921745181</v>
      </c>
    </row>
    <row r="227" spans="1:17" x14ac:dyDescent="0.2">
      <c r="A227">
        <v>223</v>
      </c>
      <c r="B227" s="3">
        <v>10.26064696299744</v>
      </c>
      <c r="D227">
        <v>533</v>
      </c>
      <c r="E227" s="3">
        <v>19.766976579969398</v>
      </c>
      <c r="G227">
        <v>909</v>
      </c>
      <c r="H227" s="3">
        <v>50.246213009426441</v>
      </c>
      <c r="J227">
        <v>1189</v>
      </c>
      <c r="K227" s="3">
        <v>100.37399444888743</v>
      </c>
      <c r="M227">
        <v>1426</v>
      </c>
      <c r="N227" s="3">
        <v>200.01410685946041</v>
      </c>
      <c r="P227">
        <v>1637</v>
      </c>
      <c r="Q227" s="3">
        <v>499.86592147232335</v>
      </c>
    </row>
    <row r="228" spans="1:17" x14ac:dyDescent="0.2">
      <c r="A228">
        <v>230</v>
      </c>
      <c r="B228" s="3">
        <v>10.262974168024202</v>
      </c>
      <c r="D228">
        <v>534</v>
      </c>
      <c r="E228" s="3">
        <v>19.849358597151934</v>
      </c>
      <c r="G228">
        <v>775</v>
      </c>
      <c r="H228" s="3">
        <v>50.248557895230505</v>
      </c>
      <c r="J228">
        <v>1086</v>
      </c>
      <c r="K228" s="3">
        <v>100.37634661523263</v>
      </c>
      <c r="M228">
        <v>1331</v>
      </c>
      <c r="N228" s="3">
        <v>200.01645800270381</v>
      </c>
      <c r="P228">
        <v>1642</v>
      </c>
      <c r="Q228" s="3">
        <v>499.86592147232335</v>
      </c>
    </row>
    <row r="229" spans="1:17" x14ac:dyDescent="0.2">
      <c r="A229">
        <v>246</v>
      </c>
      <c r="B229" s="3">
        <v>10.262974168024202</v>
      </c>
      <c r="D229">
        <v>535</v>
      </c>
      <c r="E229" s="3">
        <v>19.771684123808402</v>
      </c>
      <c r="G229">
        <v>853</v>
      </c>
      <c r="H229" s="3">
        <v>50.248557895230505</v>
      </c>
      <c r="J229">
        <v>1100</v>
      </c>
      <c r="K229" s="3">
        <v>100.37869878157784</v>
      </c>
      <c r="M229">
        <v>1387</v>
      </c>
      <c r="N229" s="3">
        <v>200.01645800270381</v>
      </c>
      <c r="P229">
        <v>1628</v>
      </c>
      <c r="Q229" s="3">
        <v>499.87062598206637</v>
      </c>
    </row>
    <row r="230" spans="1:17" x14ac:dyDescent="0.2">
      <c r="A230">
        <v>249</v>
      </c>
      <c r="B230" s="3">
        <v>10.262974168024202</v>
      </c>
      <c r="D230">
        <v>536</v>
      </c>
      <c r="E230" s="3">
        <v>19.842297281393432</v>
      </c>
      <c r="G230">
        <v>862</v>
      </c>
      <c r="H230" s="3">
        <v>50.248557895230505</v>
      </c>
      <c r="J230">
        <v>1120</v>
      </c>
      <c r="K230" s="3">
        <v>100.37869878157784</v>
      </c>
      <c r="M230">
        <v>1467</v>
      </c>
      <c r="N230" s="3">
        <v>200.01645800270381</v>
      </c>
      <c r="P230">
        <v>1615</v>
      </c>
      <c r="Q230" s="3">
        <v>499.87768274668093</v>
      </c>
    </row>
    <row r="231" spans="1:17" x14ac:dyDescent="0.2">
      <c r="A231">
        <v>253</v>
      </c>
      <c r="B231" s="3">
        <v>10.262974168024202</v>
      </c>
      <c r="D231">
        <v>537</v>
      </c>
      <c r="E231" s="3">
        <v>19.847004825232435</v>
      </c>
      <c r="G231">
        <v>785</v>
      </c>
      <c r="H231" s="3">
        <v>50.250902781034569</v>
      </c>
      <c r="J231">
        <v>1177</v>
      </c>
      <c r="K231" s="3">
        <v>100.38105094792304</v>
      </c>
      <c r="M231">
        <v>1536</v>
      </c>
      <c r="N231" s="3">
        <v>200.01645800270381</v>
      </c>
      <c r="P231">
        <v>1674</v>
      </c>
      <c r="Q231" s="3">
        <v>499.88709176616703</v>
      </c>
    </row>
    <row r="232" spans="1:17" x14ac:dyDescent="0.2">
      <c r="A232">
        <v>259</v>
      </c>
      <c r="B232" s="3">
        <v>10.262974168024202</v>
      </c>
      <c r="D232">
        <v>538</v>
      </c>
      <c r="E232" s="3">
        <v>19.870542544427444</v>
      </c>
      <c r="G232">
        <v>815</v>
      </c>
      <c r="H232" s="3">
        <v>50.250902781034569</v>
      </c>
      <c r="J232">
        <v>1184</v>
      </c>
      <c r="K232" s="3">
        <v>100.38105094792304</v>
      </c>
      <c r="M232">
        <v>1371</v>
      </c>
      <c r="N232" s="3">
        <v>200.01880914594722</v>
      </c>
      <c r="P232">
        <v>1618</v>
      </c>
      <c r="Q232" s="3">
        <v>499.89179627591005</v>
      </c>
    </row>
    <row r="233" spans="1:17" x14ac:dyDescent="0.2">
      <c r="A233">
        <v>112</v>
      </c>
      <c r="B233" s="3">
        <v>10.265301373050965</v>
      </c>
      <c r="D233">
        <v>539</v>
      </c>
      <c r="E233" s="3">
        <v>19.901141579380958</v>
      </c>
      <c r="G233">
        <v>826</v>
      </c>
      <c r="H233" s="3">
        <v>50.250902781034569</v>
      </c>
      <c r="J233">
        <v>1208</v>
      </c>
      <c r="K233" s="3">
        <v>100.38105094792304</v>
      </c>
      <c r="M233">
        <v>1375</v>
      </c>
      <c r="N233" s="3">
        <v>200.01880914594722</v>
      </c>
      <c r="P233">
        <v>1625</v>
      </c>
      <c r="Q233" s="3">
        <v>499.89650078565307</v>
      </c>
    </row>
    <row r="234" spans="1:17" x14ac:dyDescent="0.2">
      <c r="A234">
        <v>95</v>
      </c>
      <c r="B234" s="3">
        <v>10.267628578077728</v>
      </c>
      <c r="D234">
        <v>540</v>
      </c>
      <c r="E234" s="3">
        <v>19.710486053901377</v>
      </c>
      <c r="G234">
        <v>884</v>
      </c>
      <c r="H234" s="3">
        <v>50.250902781034569</v>
      </c>
      <c r="J234">
        <v>1197</v>
      </c>
      <c r="K234" s="3">
        <v>100.38340311426825</v>
      </c>
      <c r="M234">
        <v>1376</v>
      </c>
      <c r="N234" s="3">
        <v>200.01880914594722</v>
      </c>
      <c r="P234">
        <v>1608</v>
      </c>
      <c r="Q234" s="3">
        <v>499.89885304052461</v>
      </c>
    </row>
    <row r="235" spans="1:17" x14ac:dyDescent="0.2">
      <c r="A235">
        <v>161</v>
      </c>
      <c r="B235" s="3">
        <v>10.267628578077728</v>
      </c>
      <c r="D235">
        <v>541</v>
      </c>
      <c r="E235" s="3">
        <v>19.809344474520419</v>
      </c>
      <c r="G235">
        <v>743</v>
      </c>
      <c r="H235" s="3">
        <v>50.253247666838625</v>
      </c>
      <c r="J235">
        <v>1118</v>
      </c>
      <c r="K235" s="3">
        <v>100.38810744695866</v>
      </c>
      <c r="M235">
        <v>1381</v>
      </c>
      <c r="N235" s="3">
        <v>200.01880914594722</v>
      </c>
      <c r="P235">
        <v>1621</v>
      </c>
      <c r="Q235" s="3">
        <v>499.90120529539615</v>
      </c>
    </row>
    <row r="236" spans="1:17" x14ac:dyDescent="0.2">
      <c r="A236">
        <v>203</v>
      </c>
      <c r="B236" s="3">
        <v>10.267628578077728</v>
      </c>
      <c r="D236">
        <v>542</v>
      </c>
      <c r="E236" s="3">
        <v>19.811698246439917</v>
      </c>
      <c r="G236">
        <v>790</v>
      </c>
      <c r="H236" s="3">
        <v>50.253247666838625</v>
      </c>
      <c r="J236">
        <v>1149</v>
      </c>
      <c r="K236" s="3">
        <v>100.38810744695866</v>
      </c>
      <c r="M236">
        <v>1414</v>
      </c>
      <c r="N236" s="3">
        <v>200.01880914594722</v>
      </c>
      <c r="P236">
        <v>1617</v>
      </c>
      <c r="Q236" s="3">
        <v>499.90826206001071</v>
      </c>
    </row>
    <row r="237" spans="1:17" x14ac:dyDescent="0.2">
      <c r="A237">
        <v>202</v>
      </c>
      <c r="B237" s="3">
        <v>10.269955783104491</v>
      </c>
      <c r="D237">
        <v>543</v>
      </c>
      <c r="E237" s="3">
        <v>19.877603860185946</v>
      </c>
      <c r="G237">
        <v>804</v>
      </c>
      <c r="H237" s="3">
        <v>50.253247666838625</v>
      </c>
      <c r="J237">
        <v>1179</v>
      </c>
      <c r="K237" s="3">
        <v>100.38810744695866</v>
      </c>
      <c r="M237">
        <v>1435</v>
      </c>
      <c r="N237" s="3">
        <v>200.01880914594722</v>
      </c>
      <c r="P237">
        <v>1656</v>
      </c>
      <c r="Q237" s="3">
        <v>499.90826206001071</v>
      </c>
    </row>
    <row r="238" spans="1:17" x14ac:dyDescent="0.2">
      <c r="A238">
        <v>245</v>
      </c>
      <c r="B238" s="3">
        <v>10.269955783104491</v>
      </c>
      <c r="D238">
        <v>544</v>
      </c>
      <c r="E238" s="3">
        <v>19.854066140990938</v>
      </c>
      <c r="G238">
        <v>802</v>
      </c>
      <c r="H238" s="3">
        <v>50.255592552642689</v>
      </c>
      <c r="J238">
        <v>1180</v>
      </c>
      <c r="K238" s="3">
        <v>100.38810744695866</v>
      </c>
      <c r="M238">
        <v>1444</v>
      </c>
      <c r="N238" s="3">
        <v>200.01880914594722</v>
      </c>
      <c r="P238">
        <v>1603</v>
      </c>
      <c r="Q238" s="3">
        <v>499.9106143148822</v>
      </c>
    </row>
    <row r="239" spans="1:17" x14ac:dyDescent="0.2">
      <c r="A239">
        <v>215</v>
      </c>
      <c r="B239" s="3">
        <v>10.272282988131254</v>
      </c>
      <c r="D239">
        <v>545</v>
      </c>
      <c r="E239" s="3">
        <v>19.83994350947393</v>
      </c>
      <c r="G239">
        <v>808</v>
      </c>
      <c r="H239" s="3">
        <v>50.255592552642689</v>
      </c>
      <c r="J239">
        <v>1203</v>
      </c>
      <c r="K239" s="3">
        <v>100.38810744695866</v>
      </c>
      <c r="M239">
        <v>1287</v>
      </c>
      <c r="N239" s="3">
        <v>200.02116028919062</v>
      </c>
      <c r="P239">
        <v>1622</v>
      </c>
      <c r="Q239" s="3">
        <v>499.9106143148822</v>
      </c>
    </row>
    <row r="240" spans="1:17" x14ac:dyDescent="0.2">
      <c r="A240">
        <v>226</v>
      </c>
      <c r="B240" s="3">
        <v>10.274610193158017</v>
      </c>
      <c r="D240">
        <v>546</v>
      </c>
      <c r="E240" s="3">
        <v>19.894080263622453</v>
      </c>
      <c r="G240">
        <v>914</v>
      </c>
      <c r="H240" s="3">
        <v>50.255592552642689</v>
      </c>
      <c r="J240">
        <v>1115</v>
      </c>
      <c r="K240" s="3">
        <v>100.39045961330386</v>
      </c>
      <c r="M240">
        <v>1318</v>
      </c>
      <c r="N240" s="3">
        <v>200.02116028919062</v>
      </c>
      <c r="P240">
        <v>1601</v>
      </c>
      <c r="Q240" s="3">
        <v>499.91531882462527</v>
      </c>
    </row>
    <row r="241" spans="1:17" x14ac:dyDescent="0.2">
      <c r="A241">
        <v>237</v>
      </c>
      <c r="B241" s="3">
        <v>10.274610193158017</v>
      </c>
      <c r="D241">
        <v>547</v>
      </c>
      <c r="E241" s="3">
        <v>19.83994350947393</v>
      </c>
      <c r="G241">
        <v>860</v>
      </c>
      <c r="H241" s="3">
        <v>50.257937438446753</v>
      </c>
      <c r="J241">
        <v>1161</v>
      </c>
      <c r="K241" s="3">
        <v>100.39045961330386</v>
      </c>
      <c r="M241">
        <v>1498</v>
      </c>
      <c r="N241" s="3">
        <v>200.02116028919062</v>
      </c>
      <c r="P241">
        <v>1680</v>
      </c>
      <c r="Q241" s="3">
        <v>499.91531882462527</v>
      </c>
    </row>
    <row r="242" spans="1:17" x14ac:dyDescent="0.2">
      <c r="A242">
        <v>100</v>
      </c>
      <c r="B242" s="3">
        <v>10.281591808238305</v>
      </c>
      <c r="D242">
        <v>548</v>
      </c>
      <c r="E242" s="3">
        <v>19.814052018359419</v>
      </c>
      <c r="G242">
        <v>870</v>
      </c>
      <c r="H242" s="3">
        <v>50.257937438446753</v>
      </c>
      <c r="J242">
        <v>1183</v>
      </c>
      <c r="K242" s="3">
        <v>100.39045961330386</v>
      </c>
      <c r="M242">
        <v>1515</v>
      </c>
      <c r="N242" s="3">
        <v>200.02116028919062</v>
      </c>
      <c r="P242">
        <v>1607</v>
      </c>
      <c r="Q242" s="3">
        <v>499.92472784411132</v>
      </c>
    </row>
    <row r="243" spans="1:17" x14ac:dyDescent="0.2">
      <c r="A243">
        <v>148</v>
      </c>
      <c r="B243" s="3">
        <v>10.281591808238305</v>
      </c>
      <c r="D243">
        <v>549</v>
      </c>
      <c r="E243" s="3">
        <v>19.821113334117921</v>
      </c>
      <c r="G243">
        <v>877</v>
      </c>
      <c r="H243" s="3">
        <v>50.257937438446753</v>
      </c>
      <c r="J243">
        <v>1102</v>
      </c>
      <c r="K243" s="3">
        <v>100.39281177964907</v>
      </c>
      <c r="M243">
        <v>1286</v>
      </c>
      <c r="N243" s="3">
        <v>200.02351143243402</v>
      </c>
      <c r="P243">
        <v>1600</v>
      </c>
      <c r="Q243" s="3">
        <v>499.92943235385439</v>
      </c>
    </row>
    <row r="244" spans="1:17" x14ac:dyDescent="0.2">
      <c r="A244">
        <v>187</v>
      </c>
      <c r="B244" s="3">
        <v>10.281591808238305</v>
      </c>
      <c r="D244">
        <v>550</v>
      </c>
      <c r="E244" s="3">
        <v>19.854066140990938</v>
      </c>
      <c r="G244">
        <v>883</v>
      </c>
      <c r="H244" s="3">
        <v>50.257937438446753</v>
      </c>
      <c r="J244">
        <v>1163</v>
      </c>
      <c r="K244" s="3">
        <v>100.39281177964907</v>
      </c>
      <c r="M244">
        <v>1338</v>
      </c>
      <c r="N244" s="3">
        <v>200.02351143243402</v>
      </c>
      <c r="P244">
        <v>1612</v>
      </c>
      <c r="Q244" s="3">
        <v>499.92943235385439</v>
      </c>
    </row>
    <row r="245" spans="1:17" x14ac:dyDescent="0.2">
      <c r="A245">
        <v>217</v>
      </c>
      <c r="B245" s="3">
        <v>10.283919013265068</v>
      </c>
      <c r="D245">
        <v>551</v>
      </c>
      <c r="E245" s="3">
        <v>19.849358597151934</v>
      </c>
      <c r="G245">
        <v>847</v>
      </c>
      <c r="H245" s="3">
        <v>50.260282324250809</v>
      </c>
      <c r="J245">
        <v>1160</v>
      </c>
      <c r="K245" s="3">
        <v>100.39516394599427</v>
      </c>
      <c r="M245">
        <v>1350</v>
      </c>
      <c r="N245" s="3">
        <v>200.02351143243402</v>
      </c>
      <c r="P245">
        <v>1589</v>
      </c>
      <c r="Q245" s="3">
        <v>499.93178460872588</v>
      </c>
    </row>
    <row r="246" spans="1:17" x14ac:dyDescent="0.2">
      <c r="A246">
        <v>229</v>
      </c>
      <c r="B246" s="3">
        <v>10.283919013265068</v>
      </c>
      <c r="D246">
        <v>552</v>
      </c>
      <c r="E246" s="3">
        <v>19.844651053312933</v>
      </c>
      <c r="G246">
        <v>874</v>
      </c>
      <c r="H246" s="3">
        <v>50.260282324250809</v>
      </c>
      <c r="J246">
        <v>1140</v>
      </c>
      <c r="K246" s="3">
        <v>100.39986827868468</v>
      </c>
      <c r="M246">
        <v>1418</v>
      </c>
      <c r="N246" s="3">
        <v>200.02351143243402</v>
      </c>
      <c r="P246">
        <v>1592</v>
      </c>
      <c r="Q246" s="3">
        <v>499.93413686359742</v>
      </c>
    </row>
    <row r="247" spans="1:17" x14ac:dyDescent="0.2">
      <c r="A247">
        <v>264</v>
      </c>
      <c r="B247" s="3">
        <v>10.283919013265068</v>
      </c>
      <c r="D247">
        <v>553</v>
      </c>
      <c r="E247" s="3">
        <v>19.879957632105448</v>
      </c>
      <c r="G247">
        <v>881</v>
      </c>
      <c r="H247" s="3">
        <v>50.260282324250809</v>
      </c>
      <c r="J247">
        <v>1157</v>
      </c>
      <c r="K247" s="3">
        <v>100.40222044502987</v>
      </c>
      <c r="M247">
        <v>1476</v>
      </c>
      <c r="N247" s="3">
        <v>200.02351143243402</v>
      </c>
      <c r="P247">
        <v>1586</v>
      </c>
      <c r="Q247" s="3">
        <v>499.93884137334044</v>
      </c>
    </row>
    <row r="248" spans="1:17" x14ac:dyDescent="0.2">
      <c r="A248">
        <v>225</v>
      </c>
      <c r="B248" s="3">
        <v>10.286246218291831</v>
      </c>
      <c r="D248">
        <v>554</v>
      </c>
      <c r="E248" s="3">
        <v>19.872896316346946</v>
      </c>
      <c r="G248">
        <v>807</v>
      </c>
      <c r="H248" s="3">
        <v>50.262627210054873</v>
      </c>
      <c r="J248">
        <v>1139</v>
      </c>
      <c r="K248" s="3">
        <v>100.40692477772028</v>
      </c>
      <c r="M248">
        <v>1539</v>
      </c>
      <c r="N248" s="3">
        <v>200.02351143243402</v>
      </c>
      <c r="P248">
        <v>1609</v>
      </c>
      <c r="Q248" s="3">
        <v>499.93884137334044</v>
      </c>
    </row>
    <row r="249" spans="1:17" x14ac:dyDescent="0.2">
      <c r="A249">
        <v>251</v>
      </c>
      <c r="B249" s="3">
        <v>10.286246218291831</v>
      </c>
      <c r="D249">
        <v>555</v>
      </c>
      <c r="E249" s="3">
        <v>19.858773684829938</v>
      </c>
      <c r="G249">
        <v>875</v>
      </c>
      <c r="H249" s="3">
        <v>50.262627210054873</v>
      </c>
      <c r="J249">
        <v>1215</v>
      </c>
      <c r="K249" s="3">
        <v>100.40927694406548</v>
      </c>
      <c r="M249">
        <v>1404</v>
      </c>
      <c r="N249" s="3">
        <v>200.02586257567742</v>
      </c>
      <c r="P249">
        <v>1579</v>
      </c>
      <c r="Q249" s="3">
        <v>499.94119362821198</v>
      </c>
    </row>
    <row r="250" spans="1:17" x14ac:dyDescent="0.2">
      <c r="A250">
        <v>252</v>
      </c>
      <c r="B250" s="3">
        <v>10.286246218291831</v>
      </c>
      <c r="D250">
        <v>556</v>
      </c>
      <c r="E250" s="3">
        <v>19.85641991291044</v>
      </c>
      <c r="G250">
        <v>890</v>
      </c>
      <c r="H250" s="3">
        <v>50.262627210054873</v>
      </c>
      <c r="J250">
        <v>1122</v>
      </c>
      <c r="K250" s="3">
        <v>100.41162911041069</v>
      </c>
      <c r="M250">
        <v>1407</v>
      </c>
      <c r="N250" s="3">
        <v>200.02586257567742</v>
      </c>
      <c r="P250">
        <v>1587</v>
      </c>
      <c r="Q250" s="3">
        <v>499.94354588308352</v>
      </c>
    </row>
    <row r="251" spans="1:17" x14ac:dyDescent="0.2">
      <c r="A251">
        <v>274</v>
      </c>
      <c r="B251" s="3">
        <v>10.286246218291831</v>
      </c>
      <c r="D251">
        <v>557</v>
      </c>
      <c r="E251" s="3">
        <v>19.823467106037423</v>
      </c>
      <c r="G251">
        <v>896</v>
      </c>
      <c r="H251" s="3">
        <v>50.262627210054873</v>
      </c>
      <c r="J251">
        <v>1191</v>
      </c>
      <c r="K251" s="3">
        <v>100.41162911041069</v>
      </c>
      <c r="M251">
        <v>1486</v>
      </c>
      <c r="N251" s="3">
        <v>200.02586257567742</v>
      </c>
      <c r="P251">
        <v>1602</v>
      </c>
      <c r="Q251" s="3">
        <v>499.94354588308352</v>
      </c>
    </row>
    <row r="252" spans="1:17" x14ac:dyDescent="0.2">
      <c r="A252">
        <v>185</v>
      </c>
      <c r="B252" s="3">
        <v>10.288573423318594</v>
      </c>
      <c r="D252">
        <v>558</v>
      </c>
      <c r="E252" s="3">
        <v>19.814052018359419</v>
      </c>
      <c r="G252">
        <v>829</v>
      </c>
      <c r="H252" s="3">
        <v>50.264972095858937</v>
      </c>
      <c r="J252">
        <v>1198</v>
      </c>
      <c r="K252" s="3">
        <v>100.41162911041069</v>
      </c>
      <c r="M252">
        <v>1524</v>
      </c>
      <c r="N252" s="3">
        <v>200.02586257567742</v>
      </c>
      <c r="P252">
        <v>1604</v>
      </c>
      <c r="Q252" s="3">
        <v>499.945898137955</v>
      </c>
    </row>
    <row r="253" spans="1:17" x14ac:dyDescent="0.2">
      <c r="A253">
        <v>260</v>
      </c>
      <c r="B253" s="3">
        <v>10.288573423318594</v>
      </c>
      <c r="D253">
        <v>559</v>
      </c>
      <c r="E253" s="3">
        <v>19.854066140990938</v>
      </c>
      <c r="G253">
        <v>859</v>
      </c>
      <c r="H253" s="3">
        <v>50.264972095858937</v>
      </c>
      <c r="J253">
        <v>1188</v>
      </c>
      <c r="K253" s="3">
        <v>100.4163334431011</v>
      </c>
      <c r="M253">
        <v>1531</v>
      </c>
      <c r="N253" s="3">
        <v>200.02821371892082</v>
      </c>
      <c r="P253">
        <v>1588</v>
      </c>
      <c r="Q253" s="3">
        <v>499.94825039282654</v>
      </c>
    </row>
    <row r="254" spans="1:17" x14ac:dyDescent="0.2">
      <c r="A254">
        <v>243</v>
      </c>
      <c r="B254" s="3">
        <v>10.290900628345357</v>
      </c>
      <c r="D254">
        <v>560</v>
      </c>
      <c r="E254" s="3">
        <v>19.910556667058962</v>
      </c>
      <c r="G254">
        <v>903</v>
      </c>
      <c r="H254" s="3">
        <v>50.264972095858937</v>
      </c>
      <c r="J254">
        <v>1113</v>
      </c>
      <c r="K254" s="3">
        <v>100.4186856094463</v>
      </c>
      <c r="M254">
        <v>1298</v>
      </c>
      <c r="N254" s="3">
        <v>200.03056486216423</v>
      </c>
      <c r="P254">
        <v>1594</v>
      </c>
      <c r="Q254" s="3">
        <v>499.94825039282654</v>
      </c>
    </row>
    <row r="255" spans="1:17" x14ac:dyDescent="0.2">
      <c r="A255">
        <v>216</v>
      </c>
      <c r="B255" s="3">
        <v>10.29322783337212</v>
      </c>
      <c r="D255">
        <v>561</v>
      </c>
      <c r="E255" s="3">
        <v>19.941155702012473</v>
      </c>
      <c r="G255">
        <v>824</v>
      </c>
      <c r="H255" s="3">
        <v>50.269661867467057</v>
      </c>
      <c r="J255">
        <v>1187</v>
      </c>
      <c r="K255" s="3">
        <v>100.4186856094463</v>
      </c>
      <c r="M255">
        <v>1342</v>
      </c>
      <c r="N255" s="3">
        <v>200.03056486216423</v>
      </c>
      <c r="P255">
        <v>1623</v>
      </c>
      <c r="Q255" s="3">
        <v>499.94825039282654</v>
      </c>
    </row>
    <row r="256" spans="1:17" x14ac:dyDescent="0.2">
      <c r="A256">
        <v>186</v>
      </c>
      <c r="B256" s="3">
        <v>10.295555038398883</v>
      </c>
      <c r="D256">
        <v>562</v>
      </c>
      <c r="E256" s="3">
        <v>19.879957632105448</v>
      </c>
      <c r="G256">
        <v>786</v>
      </c>
      <c r="H256" s="3">
        <v>50.272006753271121</v>
      </c>
      <c r="J256">
        <v>1201</v>
      </c>
      <c r="K256" s="3">
        <v>100.4186856094463</v>
      </c>
      <c r="M256">
        <v>1507</v>
      </c>
      <c r="N256" s="3">
        <v>200.03056486216423</v>
      </c>
      <c r="P256">
        <v>1610</v>
      </c>
      <c r="Q256" s="3">
        <v>499.95765941231264</v>
      </c>
    </row>
    <row r="257" spans="1:17" x14ac:dyDescent="0.2">
      <c r="A257">
        <v>239</v>
      </c>
      <c r="B257" s="3">
        <v>10.295555038398883</v>
      </c>
      <c r="D257">
        <v>563</v>
      </c>
      <c r="E257" s="3">
        <v>19.870542544427444</v>
      </c>
      <c r="G257">
        <v>806</v>
      </c>
      <c r="H257" s="3">
        <v>50.274351639075178</v>
      </c>
      <c r="J257">
        <v>1205</v>
      </c>
      <c r="K257" s="3">
        <v>100.4186856094463</v>
      </c>
      <c r="M257">
        <v>1529</v>
      </c>
      <c r="N257" s="3">
        <v>200.03056486216423</v>
      </c>
      <c r="P257">
        <v>1590</v>
      </c>
      <c r="Q257" s="3">
        <v>499.96236392205566</v>
      </c>
    </row>
    <row r="258" spans="1:17" x14ac:dyDescent="0.2">
      <c r="A258">
        <v>281</v>
      </c>
      <c r="B258" s="3">
        <v>10.297882243425645</v>
      </c>
      <c r="D258">
        <v>564</v>
      </c>
      <c r="E258" s="3">
        <v>19.936448158173473</v>
      </c>
      <c r="G258">
        <v>845</v>
      </c>
      <c r="H258" s="3">
        <v>50.274351639075178</v>
      </c>
      <c r="J258">
        <v>1206</v>
      </c>
      <c r="K258" s="3">
        <v>100.4186856094463</v>
      </c>
      <c r="M258">
        <v>1544</v>
      </c>
      <c r="N258" s="3">
        <v>200.03056486216423</v>
      </c>
      <c r="P258">
        <v>1605</v>
      </c>
      <c r="Q258" s="3">
        <v>499.9647161769272</v>
      </c>
    </row>
    <row r="259" spans="1:17" x14ac:dyDescent="0.2">
      <c r="A259">
        <v>265</v>
      </c>
      <c r="B259" s="3">
        <v>10.300209448452408</v>
      </c>
      <c r="D259">
        <v>565</v>
      </c>
      <c r="E259" s="3">
        <v>19.912910438978461</v>
      </c>
      <c r="G259">
        <v>880</v>
      </c>
      <c r="H259" s="3">
        <v>50.274351639075178</v>
      </c>
      <c r="J259">
        <v>1166</v>
      </c>
      <c r="K259" s="3">
        <v>100.4210377757915</v>
      </c>
      <c r="M259">
        <v>1258</v>
      </c>
      <c r="N259" s="3">
        <v>200.03291600540763</v>
      </c>
      <c r="P259">
        <v>1614</v>
      </c>
      <c r="Q259" s="3">
        <v>499.96706843179868</v>
      </c>
    </row>
    <row r="260" spans="1:17" x14ac:dyDescent="0.2">
      <c r="A260">
        <v>218</v>
      </c>
      <c r="B260" s="3">
        <v>10.302536653479171</v>
      </c>
      <c r="D260">
        <v>566</v>
      </c>
      <c r="E260" s="3">
        <v>19.941155702012473</v>
      </c>
      <c r="G260">
        <v>866</v>
      </c>
      <c r="H260" s="3">
        <v>50.276696524879242</v>
      </c>
      <c r="J260">
        <v>1172</v>
      </c>
      <c r="K260" s="3">
        <v>100.4210377757915</v>
      </c>
      <c r="M260">
        <v>1463</v>
      </c>
      <c r="N260" s="3">
        <v>200.03291600540763</v>
      </c>
      <c r="P260">
        <v>1595</v>
      </c>
      <c r="Q260" s="3">
        <v>499.97177294154176</v>
      </c>
    </row>
    <row r="261" spans="1:17" x14ac:dyDescent="0.2">
      <c r="A261">
        <v>250</v>
      </c>
      <c r="B261" s="3">
        <v>10.302536653479171</v>
      </c>
      <c r="D261">
        <v>567</v>
      </c>
      <c r="E261" s="3">
        <v>19.85641991291044</v>
      </c>
      <c r="G261">
        <v>891</v>
      </c>
      <c r="H261" s="3">
        <v>50.281386296487362</v>
      </c>
      <c r="J261">
        <v>1200</v>
      </c>
      <c r="K261" s="3">
        <v>100.4210377757915</v>
      </c>
      <c r="M261">
        <v>1492</v>
      </c>
      <c r="N261" s="3">
        <v>200.03291600540763</v>
      </c>
      <c r="P261">
        <v>1591</v>
      </c>
      <c r="Q261" s="3">
        <v>499.97647745128478</v>
      </c>
    </row>
    <row r="262" spans="1:17" x14ac:dyDescent="0.2">
      <c r="A262">
        <v>258</v>
      </c>
      <c r="B262" s="3">
        <v>10.302536653479171</v>
      </c>
      <c r="D262">
        <v>568</v>
      </c>
      <c r="E262" s="3">
        <v>19.891726491702954</v>
      </c>
      <c r="G262">
        <v>887</v>
      </c>
      <c r="H262" s="3">
        <v>50.288420953899546</v>
      </c>
      <c r="J262">
        <v>1214</v>
      </c>
      <c r="K262" s="3">
        <v>100.4210377757915</v>
      </c>
      <c r="M262">
        <v>1514</v>
      </c>
      <c r="N262" s="3">
        <v>200.03291600540763</v>
      </c>
      <c r="P262">
        <v>1593</v>
      </c>
      <c r="Q262" s="3">
        <v>499.97647745128478</v>
      </c>
    </row>
    <row r="263" spans="1:17" x14ac:dyDescent="0.2">
      <c r="A263">
        <v>236</v>
      </c>
      <c r="B263" s="3">
        <v>10.304863858505934</v>
      </c>
      <c r="D263">
        <v>569</v>
      </c>
      <c r="E263" s="3">
        <v>19.86112745674944</v>
      </c>
      <c r="G263">
        <v>902</v>
      </c>
      <c r="H263" s="3">
        <v>50.288420953899546</v>
      </c>
      <c r="J263">
        <v>1107</v>
      </c>
      <c r="K263" s="3">
        <v>100.42338994213671</v>
      </c>
      <c r="M263">
        <v>1313</v>
      </c>
      <c r="N263" s="3">
        <v>200.03526714865103</v>
      </c>
      <c r="P263">
        <v>1557</v>
      </c>
      <c r="Q263" s="3">
        <v>499.9811819610278</v>
      </c>
    </row>
    <row r="264" spans="1:17" x14ac:dyDescent="0.2">
      <c r="A264">
        <v>254</v>
      </c>
      <c r="B264" s="3">
        <v>10.304863858505934</v>
      </c>
      <c r="D264">
        <v>570</v>
      </c>
      <c r="E264" s="3">
        <v>19.884665175944448</v>
      </c>
      <c r="G264">
        <v>801</v>
      </c>
      <c r="H264" s="3">
        <v>50.29076583970361</v>
      </c>
      <c r="J264">
        <v>1167</v>
      </c>
      <c r="K264" s="3">
        <v>100.42338994213671</v>
      </c>
      <c r="M264">
        <v>1394</v>
      </c>
      <c r="N264" s="3">
        <v>200.03526714865103</v>
      </c>
      <c r="P264">
        <v>1626</v>
      </c>
      <c r="Q264" s="3">
        <v>499.9811819610278</v>
      </c>
    </row>
    <row r="265" spans="1:17" x14ac:dyDescent="0.2">
      <c r="A265">
        <v>241</v>
      </c>
      <c r="B265" s="3">
        <v>10.307191063532697</v>
      </c>
      <c r="D265">
        <v>571</v>
      </c>
      <c r="E265" s="3">
        <v>19.929386842414967</v>
      </c>
      <c r="G265">
        <v>889</v>
      </c>
      <c r="H265" s="3">
        <v>50.29076583970361</v>
      </c>
      <c r="J265">
        <v>1241</v>
      </c>
      <c r="K265" s="3">
        <v>100.42338994213671</v>
      </c>
      <c r="M265">
        <v>1396</v>
      </c>
      <c r="N265" s="3">
        <v>200.03526714865103</v>
      </c>
      <c r="P265">
        <v>1580</v>
      </c>
      <c r="Q265" s="3">
        <v>499.98588647077088</v>
      </c>
    </row>
    <row r="266" spans="1:17" x14ac:dyDescent="0.2">
      <c r="A266">
        <v>284</v>
      </c>
      <c r="B266" s="3">
        <v>10.30951826855946</v>
      </c>
      <c r="D266">
        <v>572</v>
      </c>
      <c r="E266" s="3">
        <v>19.924679298575967</v>
      </c>
      <c r="G266">
        <v>798</v>
      </c>
      <c r="H266" s="3">
        <v>50.293110725507667</v>
      </c>
      <c r="J266">
        <v>1150</v>
      </c>
      <c r="K266" s="3">
        <v>100.42574210848191</v>
      </c>
      <c r="M266">
        <v>1513</v>
      </c>
      <c r="N266" s="3">
        <v>200.03526714865103</v>
      </c>
      <c r="P266">
        <v>1561</v>
      </c>
      <c r="Q266" s="3">
        <v>499.98823872564236</v>
      </c>
    </row>
    <row r="267" spans="1:17" x14ac:dyDescent="0.2">
      <c r="A267">
        <v>165</v>
      </c>
      <c r="B267" s="3">
        <v>10.314172678612985</v>
      </c>
      <c r="D267">
        <v>573</v>
      </c>
      <c r="E267" s="3">
        <v>19.86112745674944</v>
      </c>
      <c r="G267">
        <v>893</v>
      </c>
      <c r="H267" s="3">
        <v>50.293110725507667</v>
      </c>
      <c r="J267">
        <v>1207</v>
      </c>
      <c r="K267" s="3">
        <v>100.43044644117232</v>
      </c>
      <c r="M267">
        <v>1395</v>
      </c>
      <c r="N267" s="3">
        <v>200.03761829189443</v>
      </c>
      <c r="P267">
        <v>1568</v>
      </c>
      <c r="Q267" s="3">
        <v>499.9905909805139</v>
      </c>
    </row>
    <row r="268" spans="1:17" x14ac:dyDescent="0.2">
      <c r="A268">
        <v>267</v>
      </c>
      <c r="B268" s="3">
        <v>10.314172678612985</v>
      </c>
      <c r="D268">
        <v>574</v>
      </c>
      <c r="E268" s="3">
        <v>19.992938684241494</v>
      </c>
      <c r="G268">
        <v>825</v>
      </c>
      <c r="H268" s="3">
        <v>50.295455611311731</v>
      </c>
      <c r="J268">
        <v>1199</v>
      </c>
      <c r="K268" s="3">
        <v>100.43279860751753</v>
      </c>
      <c r="M268">
        <v>1390</v>
      </c>
      <c r="N268" s="3">
        <v>200.03996943513783</v>
      </c>
      <c r="P268">
        <v>1584</v>
      </c>
      <c r="Q268" s="3">
        <v>499.9905909805139</v>
      </c>
    </row>
    <row r="269" spans="1:17" x14ac:dyDescent="0.2">
      <c r="A269">
        <v>227</v>
      </c>
      <c r="B269" s="3">
        <v>10.316499883639748</v>
      </c>
      <c r="D269">
        <v>575</v>
      </c>
      <c r="E269" s="3">
        <v>19.948217017770975</v>
      </c>
      <c r="G269">
        <v>836</v>
      </c>
      <c r="H269" s="3">
        <v>50.297800497115794</v>
      </c>
      <c r="J269">
        <v>1119</v>
      </c>
      <c r="K269" s="3">
        <v>100.43515077386273</v>
      </c>
      <c r="M269">
        <v>1423</v>
      </c>
      <c r="N269" s="3">
        <v>200.03996943513783</v>
      </c>
      <c r="P269">
        <v>1596</v>
      </c>
      <c r="Q269" s="3">
        <v>499.99529549025692</v>
      </c>
    </row>
    <row r="270" spans="1:17" x14ac:dyDescent="0.2">
      <c r="A270">
        <v>157</v>
      </c>
      <c r="B270" s="3">
        <v>10.318827088666511</v>
      </c>
      <c r="D270">
        <v>576</v>
      </c>
      <c r="E270" s="3">
        <v>19.891726491702954</v>
      </c>
      <c r="G270">
        <v>858</v>
      </c>
      <c r="H270" s="3">
        <v>50.297800497115794</v>
      </c>
      <c r="J270">
        <v>1162</v>
      </c>
      <c r="K270" s="3">
        <v>100.43515077386273</v>
      </c>
      <c r="M270">
        <v>1519</v>
      </c>
      <c r="N270" s="3">
        <v>200.03996943513783</v>
      </c>
      <c r="P270">
        <v>1613</v>
      </c>
      <c r="Q270" s="3">
        <v>499.99529549025692</v>
      </c>
    </row>
    <row r="271" spans="1:17" x14ac:dyDescent="0.2">
      <c r="A271">
        <v>248</v>
      </c>
      <c r="B271" s="3">
        <v>10.318827088666511</v>
      </c>
      <c r="D271">
        <v>577</v>
      </c>
      <c r="E271" s="3">
        <v>19.969400965046486</v>
      </c>
      <c r="G271">
        <v>895</v>
      </c>
      <c r="H271" s="3">
        <v>50.297800497115794</v>
      </c>
      <c r="J271">
        <v>1213</v>
      </c>
      <c r="K271" s="3">
        <v>100.43750294020793</v>
      </c>
      <c r="M271">
        <v>1534</v>
      </c>
      <c r="N271" s="3">
        <v>200.03996943513783</v>
      </c>
      <c r="P271">
        <v>1582</v>
      </c>
      <c r="Q271" s="3">
        <v>500.0070567646145</v>
      </c>
    </row>
    <row r="272" spans="1:17" x14ac:dyDescent="0.2">
      <c r="A272">
        <v>277</v>
      </c>
      <c r="B272" s="3">
        <v>10.323481498720037</v>
      </c>
      <c r="D272">
        <v>578</v>
      </c>
      <c r="E272" s="3">
        <v>19.858773684829938</v>
      </c>
      <c r="G272">
        <v>799</v>
      </c>
      <c r="H272" s="3">
        <v>50.300145382919851</v>
      </c>
      <c r="J272">
        <v>1176</v>
      </c>
      <c r="K272" s="3">
        <v>100.43985510655314</v>
      </c>
      <c r="M272">
        <v>1347</v>
      </c>
      <c r="N272" s="3">
        <v>200.04232057838124</v>
      </c>
      <c r="P272">
        <v>1585</v>
      </c>
      <c r="Q272" s="3">
        <v>500.00940901948604</v>
      </c>
    </row>
    <row r="273" spans="1:17" x14ac:dyDescent="0.2">
      <c r="A273">
        <v>287</v>
      </c>
      <c r="B273" s="3">
        <v>10.3258087037468</v>
      </c>
      <c r="D273">
        <v>579</v>
      </c>
      <c r="E273" s="3">
        <v>19.919971754736967</v>
      </c>
      <c r="G273">
        <v>809</v>
      </c>
      <c r="H273" s="3">
        <v>50.300145382919851</v>
      </c>
      <c r="J273">
        <v>1209</v>
      </c>
      <c r="K273" s="3">
        <v>100.44220727289834</v>
      </c>
      <c r="M273">
        <v>1494</v>
      </c>
      <c r="N273" s="3">
        <v>200.04232057838124</v>
      </c>
      <c r="P273">
        <v>1599</v>
      </c>
      <c r="Q273" s="3">
        <v>500.01411352922906</v>
      </c>
    </row>
    <row r="274" spans="1:17" x14ac:dyDescent="0.2">
      <c r="A274">
        <v>280</v>
      </c>
      <c r="B274" s="3">
        <v>10.328135908773563</v>
      </c>
      <c r="D274">
        <v>580</v>
      </c>
      <c r="E274" s="3">
        <v>19.931740614334469</v>
      </c>
      <c r="G274">
        <v>886</v>
      </c>
      <c r="H274" s="3">
        <v>50.300145382919851</v>
      </c>
      <c r="J274">
        <v>1212</v>
      </c>
      <c r="K274" s="3">
        <v>100.44455943924355</v>
      </c>
      <c r="M274">
        <v>1505</v>
      </c>
      <c r="N274" s="3">
        <v>200.04232057838124</v>
      </c>
      <c r="P274">
        <v>1567</v>
      </c>
      <c r="Q274" s="3">
        <v>500.0164657841006</v>
      </c>
    </row>
    <row r="275" spans="1:17" x14ac:dyDescent="0.2">
      <c r="A275">
        <v>263</v>
      </c>
      <c r="B275" s="3">
        <v>10.332790318827088</v>
      </c>
      <c r="D275">
        <v>581</v>
      </c>
      <c r="E275" s="3">
        <v>19.995292456160996</v>
      </c>
      <c r="G275">
        <v>901</v>
      </c>
      <c r="H275" s="3">
        <v>50.300145382919851</v>
      </c>
      <c r="J275">
        <v>1210</v>
      </c>
      <c r="K275" s="3">
        <v>100.45161593827916</v>
      </c>
      <c r="M275">
        <v>1530</v>
      </c>
      <c r="N275" s="3">
        <v>200.04467172162464</v>
      </c>
      <c r="P275">
        <v>1553</v>
      </c>
      <c r="Q275" s="3">
        <v>500.01881803897214</v>
      </c>
    </row>
    <row r="276" spans="1:17" x14ac:dyDescent="0.2">
      <c r="A276">
        <v>273</v>
      </c>
      <c r="B276" s="3">
        <v>10.335117523853851</v>
      </c>
      <c r="D276">
        <v>582</v>
      </c>
      <c r="E276" s="3">
        <v>19.898787807461456</v>
      </c>
      <c r="G276">
        <v>865</v>
      </c>
      <c r="H276" s="3">
        <v>50.307180040332035</v>
      </c>
      <c r="J276">
        <v>1174</v>
      </c>
      <c r="K276" s="3">
        <v>100.45396810462437</v>
      </c>
      <c r="M276">
        <v>1323</v>
      </c>
      <c r="N276" s="3">
        <v>200.04702286486804</v>
      </c>
      <c r="P276">
        <v>1559</v>
      </c>
      <c r="Q276" s="3">
        <v>500.02117029384362</v>
      </c>
    </row>
    <row r="277" spans="1:17" x14ac:dyDescent="0.2">
      <c r="A277">
        <v>294</v>
      </c>
      <c r="B277" s="3">
        <v>10.335117523853851</v>
      </c>
      <c r="D277">
        <v>583</v>
      </c>
      <c r="E277" s="3">
        <v>19.828174649876427</v>
      </c>
      <c r="G277">
        <v>908</v>
      </c>
      <c r="H277" s="3">
        <v>50.307180040332035</v>
      </c>
      <c r="J277">
        <v>1217</v>
      </c>
      <c r="K277" s="3">
        <v>100.45632027096957</v>
      </c>
      <c r="M277">
        <v>1464</v>
      </c>
      <c r="N277" s="3">
        <v>200.04702286486804</v>
      </c>
      <c r="P277">
        <v>1560</v>
      </c>
      <c r="Q277" s="3">
        <v>500.02117029384362</v>
      </c>
    </row>
    <row r="278" spans="1:17" x14ac:dyDescent="0.2">
      <c r="A278">
        <v>278</v>
      </c>
      <c r="B278" s="3">
        <v>10.339771933907377</v>
      </c>
      <c r="D278">
        <v>584</v>
      </c>
      <c r="E278" s="3">
        <v>19.919971754736967</v>
      </c>
      <c r="G278">
        <v>885</v>
      </c>
      <c r="H278" s="3">
        <v>50.309524926136099</v>
      </c>
      <c r="J278">
        <v>1181</v>
      </c>
      <c r="K278" s="3">
        <v>100.46102460365998</v>
      </c>
      <c r="M278">
        <v>1550</v>
      </c>
      <c r="N278" s="3">
        <v>200.04702286486804</v>
      </c>
      <c r="P278">
        <v>1598</v>
      </c>
      <c r="Q278" s="3">
        <v>500.02117029384362</v>
      </c>
    </row>
    <row r="279" spans="1:17" x14ac:dyDescent="0.2">
      <c r="A279">
        <v>279</v>
      </c>
      <c r="B279" s="3">
        <v>10.339771933907377</v>
      </c>
      <c r="D279">
        <v>585</v>
      </c>
      <c r="E279" s="3">
        <v>19.849358597151934</v>
      </c>
      <c r="G279">
        <v>872</v>
      </c>
      <c r="H279" s="3">
        <v>50.311869811940163</v>
      </c>
      <c r="J279">
        <v>1233</v>
      </c>
      <c r="K279" s="3">
        <v>100.46102460365998</v>
      </c>
      <c r="M279">
        <v>1280</v>
      </c>
      <c r="N279" s="3">
        <v>200.04937400811144</v>
      </c>
      <c r="P279">
        <v>1574</v>
      </c>
      <c r="Q279" s="3">
        <v>500.02822705845819</v>
      </c>
    </row>
    <row r="280" spans="1:17" x14ac:dyDescent="0.2">
      <c r="A280">
        <v>228</v>
      </c>
      <c r="B280" s="3">
        <v>10.34209913893414</v>
      </c>
      <c r="D280">
        <v>586</v>
      </c>
      <c r="E280" s="3">
        <v>19.959985877368482</v>
      </c>
      <c r="G280">
        <v>905</v>
      </c>
      <c r="H280" s="3">
        <v>50.311869811940163</v>
      </c>
      <c r="J280">
        <v>1234</v>
      </c>
      <c r="K280" s="3">
        <v>100.46337677000518</v>
      </c>
      <c r="M280">
        <v>1422</v>
      </c>
      <c r="N280" s="3">
        <v>200.04937400811144</v>
      </c>
      <c r="P280">
        <v>1578</v>
      </c>
      <c r="Q280" s="3">
        <v>500.02822705845819</v>
      </c>
    </row>
    <row r="281" spans="1:17" x14ac:dyDescent="0.2">
      <c r="A281">
        <v>286</v>
      </c>
      <c r="B281" s="3">
        <v>10.34209913893414</v>
      </c>
      <c r="D281">
        <v>587</v>
      </c>
      <c r="E281" s="3">
        <v>19.927033070495469</v>
      </c>
      <c r="G281">
        <v>837</v>
      </c>
      <c r="H281" s="3">
        <v>50.31421469774422</v>
      </c>
      <c r="J281">
        <v>1159</v>
      </c>
      <c r="K281" s="3">
        <v>100.46572893635039</v>
      </c>
      <c r="M281">
        <v>1425</v>
      </c>
      <c r="N281" s="3">
        <v>200.04937400811144</v>
      </c>
      <c r="P281">
        <v>1577</v>
      </c>
      <c r="Q281" s="3">
        <v>500.03057931332972</v>
      </c>
    </row>
    <row r="282" spans="1:17" x14ac:dyDescent="0.2">
      <c r="A282">
        <v>276</v>
      </c>
      <c r="B282" s="3">
        <v>10.356062369094717</v>
      </c>
      <c r="D282">
        <v>588</v>
      </c>
      <c r="E282" s="3">
        <v>19.88701894786395</v>
      </c>
      <c r="G282">
        <v>888</v>
      </c>
      <c r="H282" s="3">
        <v>50.31421469774422</v>
      </c>
      <c r="J282">
        <v>1227</v>
      </c>
      <c r="K282" s="3">
        <v>100.46572893635039</v>
      </c>
      <c r="M282">
        <v>1483</v>
      </c>
      <c r="N282" s="3">
        <v>200.04937400811144</v>
      </c>
      <c r="P282">
        <v>1581</v>
      </c>
      <c r="Q282" s="3">
        <v>500.03057931332972</v>
      </c>
    </row>
    <row r="283" spans="1:17" x14ac:dyDescent="0.2">
      <c r="A283">
        <v>266</v>
      </c>
      <c r="B283" s="3">
        <v>10.35838957412148</v>
      </c>
      <c r="D283">
        <v>589</v>
      </c>
      <c r="E283" s="3">
        <v>19.898787807461456</v>
      </c>
      <c r="G283">
        <v>926</v>
      </c>
      <c r="H283" s="3">
        <v>50.31421469774422</v>
      </c>
      <c r="J283">
        <v>1219</v>
      </c>
      <c r="K283" s="3">
        <v>100.46808110269559</v>
      </c>
      <c r="M283">
        <v>1533</v>
      </c>
      <c r="N283" s="3">
        <v>200.04937400811144</v>
      </c>
      <c r="P283">
        <v>1575</v>
      </c>
      <c r="Q283" s="3">
        <v>500.03763607794428</v>
      </c>
    </row>
    <row r="284" spans="1:17" x14ac:dyDescent="0.2">
      <c r="A284">
        <v>288</v>
      </c>
      <c r="B284" s="3">
        <v>10.35838957412148</v>
      </c>
      <c r="D284">
        <v>590</v>
      </c>
      <c r="E284" s="3">
        <v>19.917617982817465</v>
      </c>
      <c r="G284">
        <v>800</v>
      </c>
      <c r="H284" s="3">
        <v>50.316559583548283</v>
      </c>
      <c r="J284">
        <v>1192</v>
      </c>
      <c r="K284" s="3">
        <v>100.4704332690408</v>
      </c>
      <c r="M284">
        <v>1540</v>
      </c>
      <c r="N284" s="3">
        <v>200.04937400811144</v>
      </c>
      <c r="P284">
        <v>1564</v>
      </c>
      <c r="Q284" s="3">
        <v>500.04939735230187</v>
      </c>
    </row>
    <row r="285" spans="1:17" x14ac:dyDescent="0.2">
      <c r="A285">
        <v>301</v>
      </c>
      <c r="B285" s="3">
        <v>10.35838957412148</v>
      </c>
      <c r="D285">
        <v>591</v>
      </c>
      <c r="E285" s="3">
        <v>19.97881605272449</v>
      </c>
      <c r="G285">
        <v>882</v>
      </c>
      <c r="H285" s="3">
        <v>50.323594240960468</v>
      </c>
      <c r="J285">
        <v>1195</v>
      </c>
      <c r="K285" s="3">
        <v>100.47278543538599</v>
      </c>
      <c r="M285">
        <v>1369</v>
      </c>
      <c r="N285" s="3">
        <v>200.05172515135484</v>
      </c>
      <c r="P285">
        <v>1555</v>
      </c>
      <c r="Q285" s="3">
        <v>500.05174960717341</v>
      </c>
    </row>
    <row r="286" spans="1:17" x14ac:dyDescent="0.2">
      <c r="A286">
        <v>298</v>
      </c>
      <c r="B286" s="3">
        <v>10.360716779148243</v>
      </c>
      <c r="D286">
        <v>592</v>
      </c>
      <c r="E286" s="3">
        <v>19.952924561609979</v>
      </c>
      <c r="G286">
        <v>899</v>
      </c>
      <c r="H286" s="3">
        <v>50.328284012568588</v>
      </c>
      <c r="J286">
        <v>1196</v>
      </c>
      <c r="K286" s="3">
        <v>100.47278543538599</v>
      </c>
      <c r="M286">
        <v>1537</v>
      </c>
      <c r="N286" s="3">
        <v>200.05407629459825</v>
      </c>
      <c r="P286">
        <v>1572</v>
      </c>
      <c r="Q286" s="3">
        <v>500.05410186204494</v>
      </c>
    </row>
    <row r="287" spans="1:17" x14ac:dyDescent="0.2">
      <c r="A287">
        <v>244</v>
      </c>
      <c r="B287" s="3">
        <v>10.363043984175006</v>
      </c>
      <c r="D287">
        <v>593</v>
      </c>
      <c r="E287" s="3">
        <v>19.912910438978461</v>
      </c>
      <c r="G287">
        <v>922</v>
      </c>
      <c r="H287" s="3">
        <v>50.330628898372652</v>
      </c>
      <c r="J287">
        <v>1223</v>
      </c>
      <c r="K287" s="3">
        <v>100.47278543538599</v>
      </c>
      <c r="M287">
        <v>1471</v>
      </c>
      <c r="N287" s="3">
        <v>200.05877858108505</v>
      </c>
      <c r="P287">
        <v>1562</v>
      </c>
      <c r="Q287" s="3">
        <v>500.06351088153099</v>
      </c>
    </row>
    <row r="288" spans="1:17" x14ac:dyDescent="0.2">
      <c r="A288">
        <v>285</v>
      </c>
      <c r="B288" s="3">
        <v>10.363043984175006</v>
      </c>
      <c r="D288">
        <v>594</v>
      </c>
      <c r="E288" s="3">
        <v>19.844651053312933</v>
      </c>
      <c r="G288">
        <v>910</v>
      </c>
      <c r="H288" s="3">
        <v>50.332973784176716</v>
      </c>
      <c r="J288">
        <v>1169</v>
      </c>
      <c r="K288" s="3">
        <v>100.4821941007668</v>
      </c>
      <c r="M288">
        <v>1522</v>
      </c>
      <c r="N288" s="3">
        <v>200.05877858108505</v>
      </c>
      <c r="P288">
        <v>1554</v>
      </c>
      <c r="Q288" s="3">
        <v>500.06821539127407</v>
      </c>
    </row>
    <row r="289" spans="1:17" x14ac:dyDescent="0.2">
      <c r="A289">
        <v>271</v>
      </c>
      <c r="B289" s="3">
        <v>10.367698394228531</v>
      </c>
      <c r="D289">
        <v>595</v>
      </c>
      <c r="E289" s="3">
        <v>19.952924561609979</v>
      </c>
      <c r="G289">
        <v>913</v>
      </c>
      <c r="H289" s="3">
        <v>50.335318669980772</v>
      </c>
      <c r="J289">
        <v>1238</v>
      </c>
      <c r="K289" s="3">
        <v>100.4821941007668</v>
      </c>
      <c r="M289">
        <v>1542</v>
      </c>
      <c r="N289" s="3">
        <v>200.05877858108505</v>
      </c>
      <c r="P289">
        <v>1569</v>
      </c>
      <c r="Q289" s="3">
        <v>500.06821539127407</v>
      </c>
    </row>
    <row r="290" spans="1:17" x14ac:dyDescent="0.2">
      <c r="A290">
        <v>290</v>
      </c>
      <c r="B290" s="3">
        <v>10.367698394228531</v>
      </c>
      <c r="D290">
        <v>596</v>
      </c>
      <c r="E290" s="3">
        <v>19.922325526656465</v>
      </c>
      <c r="G290">
        <v>898</v>
      </c>
      <c r="H290" s="3">
        <v>50.337663555784836</v>
      </c>
      <c r="J290">
        <v>1193</v>
      </c>
      <c r="K290" s="3">
        <v>100.48454626711201</v>
      </c>
      <c r="M290">
        <v>1409</v>
      </c>
      <c r="N290" s="3">
        <v>200.06112972432845</v>
      </c>
      <c r="P290">
        <v>1563</v>
      </c>
      <c r="Q290" s="3">
        <v>500.07291990101709</v>
      </c>
    </row>
    <row r="291" spans="1:17" x14ac:dyDescent="0.2">
      <c r="A291">
        <v>275</v>
      </c>
      <c r="B291" s="3">
        <v>10.37468000930882</v>
      </c>
      <c r="D291">
        <v>597</v>
      </c>
      <c r="E291" s="3">
        <v>19.967047193126984</v>
      </c>
      <c r="G291">
        <v>928</v>
      </c>
      <c r="H291" s="3">
        <v>50.337663555784836</v>
      </c>
      <c r="J291">
        <v>1156</v>
      </c>
      <c r="K291" s="3">
        <v>100.49160276614762</v>
      </c>
      <c r="M291">
        <v>1488</v>
      </c>
      <c r="N291" s="3">
        <v>200.06112972432845</v>
      </c>
      <c r="P291">
        <v>1576</v>
      </c>
      <c r="Q291" s="3">
        <v>500.07762441076011</v>
      </c>
    </row>
    <row r="292" spans="1:17" x14ac:dyDescent="0.2">
      <c r="A292">
        <v>289</v>
      </c>
      <c r="B292" s="3">
        <v>10.37468000930882</v>
      </c>
      <c r="D292">
        <v>598</v>
      </c>
      <c r="E292" s="3">
        <v>19.891726491702954</v>
      </c>
      <c r="G292">
        <v>894</v>
      </c>
      <c r="H292" s="3">
        <v>50.34469821319702</v>
      </c>
      <c r="J292">
        <v>1232</v>
      </c>
      <c r="K292" s="3">
        <v>100.49395493249283</v>
      </c>
      <c r="M292">
        <v>1548</v>
      </c>
      <c r="N292" s="3">
        <v>200.06112972432845</v>
      </c>
      <c r="P292">
        <v>1552</v>
      </c>
      <c r="Q292" s="3">
        <v>500.08232892050319</v>
      </c>
    </row>
    <row r="293" spans="1:17" x14ac:dyDescent="0.2">
      <c r="A293">
        <v>293</v>
      </c>
      <c r="B293" s="3">
        <v>10.37468000930882</v>
      </c>
      <c r="D293">
        <v>599</v>
      </c>
      <c r="E293" s="3">
        <v>19.934094386253971</v>
      </c>
      <c r="G293">
        <v>930</v>
      </c>
      <c r="H293" s="3">
        <v>50.349387984805141</v>
      </c>
      <c r="J293">
        <v>1204</v>
      </c>
      <c r="K293" s="3">
        <v>100.50101143152844</v>
      </c>
      <c r="M293">
        <v>1245</v>
      </c>
      <c r="N293" s="3">
        <v>200.06583201081526</v>
      </c>
      <c r="P293">
        <v>1556</v>
      </c>
      <c r="Q293" s="3">
        <v>500.08468117537467</v>
      </c>
    </row>
    <row r="294" spans="1:17" x14ac:dyDescent="0.2">
      <c r="A294">
        <v>303</v>
      </c>
      <c r="B294" s="3">
        <v>10.377007214335583</v>
      </c>
      <c r="D294">
        <v>600</v>
      </c>
      <c r="E294" s="3">
        <v>19.950570789690477</v>
      </c>
      <c r="G294">
        <v>911</v>
      </c>
      <c r="H294" s="3">
        <v>50.351732870609204</v>
      </c>
      <c r="J294">
        <v>1116</v>
      </c>
      <c r="K294" s="3">
        <v>100.50336359787364</v>
      </c>
      <c r="M294">
        <v>1316</v>
      </c>
      <c r="N294" s="3">
        <v>200.06583201081526</v>
      </c>
      <c r="P294">
        <v>1558</v>
      </c>
      <c r="Q294" s="3">
        <v>500.08938568511775</v>
      </c>
    </row>
    <row r="295" spans="1:17" x14ac:dyDescent="0.2">
      <c r="A295">
        <v>311</v>
      </c>
      <c r="B295" s="3">
        <v>10.377007214335583</v>
      </c>
      <c r="D295">
        <v>601</v>
      </c>
      <c r="E295" s="3">
        <v>20.014122631517004</v>
      </c>
      <c r="G295">
        <v>929</v>
      </c>
      <c r="H295" s="3">
        <v>50.351732870609204</v>
      </c>
      <c r="J295">
        <v>1240</v>
      </c>
      <c r="K295" s="3">
        <v>100.50571576421885</v>
      </c>
      <c r="M295">
        <v>1427</v>
      </c>
      <c r="N295" s="3">
        <v>200.06583201081526</v>
      </c>
      <c r="P295">
        <v>1566</v>
      </c>
      <c r="Q295" s="3">
        <v>500.09409019486077</v>
      </c>
    </row>
    <row r="296" spans="1:17" x14ac:dyDescent="0.2">
      <c r="A296">
        <v>268</v>
      </c>
      <c r="B296" s="3">
        <v>10.379334419362346</v>
      </c>
      <c r="D296">
        <v>602</v>
      </c>
      <c r="E296" s="3">
        <v>19.962339649287983</v>
      </c>
      <c r="G296">
        <v>917</v>
      </c>
      <c r="H296" s="3">
        <v>50.354077756413268</v>
      </c>
      <c r="J296">
        <v>1202</v>
      </c>
      <c r="K296" s="3">
        <v>100.51512442959967</v>
      </c>
      <c r="M296">
        <v>1523</v>
      </c>
      <c r="N296" s="3">
        <v>200.06583201081526</v>
      </c>
      <c r="P296">
        <v>1573</v>
      </c>
      <c r="Q296" s="3">
        <v>500.09409019486077</v>
      </c>
    </row>
    <row r="297" spans="1:17" x14ac:dyDescent="0.2">
      <c r="A297">
        <v>295</v>
      </c>
      <c r="B297" s="3">
        <v>10.379334419362346</v>
      </c>
      <c r="D297">
        <v>603</v>
      </c>
      <c r="E297" s="3">
        <v>19.992938684241494</v>
      </c>
      <c r="G297">
        <v>861</v>
      </c>
      <c r="H297" s="3">
        <v>50.356422642217325</v>
      </c>
      <c r="J297">
        <v>1221</v>
      </c>
      <c r="K297" s="3">
        <v>100.51747659594487</v>
      </c>
      <c r="M297">
        <v>1502</v>
      </c>
      <c r="N297" s="3">
        <v>200.06818315405866</v>
      </c>
      <c r="P297">
        <v>1571</v>
      </c>
      <c r="Q297" s="3">
        <v>500.09879470460379</v>
      </c>
    </row>
    <row r="298" spans="1:17" x14ac:dyDescent="0.2">
      <c r="A298">
        <v>269</v>
      </c>
      <c r="B298" s="3">
        <v>10.381661624389109</v>
      </c>
      <c r="D298">
        <v>604</v>
      </c>
      <c r="E298" s="3">
        <v>19.952924561609979</v>
      </c>
      <c r="G298">
        <v>900</v>
      </c>
      <c r="H298" s="3">
        <v>50.356422642217325</v>
      </c>
      <c r="J298">
        <v>1222</v>
      </c>
      <c r="K298" s="3">
        <v>100.51747659594487</v>
      </c>
      <c r="M298">
        <v>1405</v>
      </c>
      <c r="N298" s="3">
        <v>200.07053429730206</v>
      </c>
      <c r="P298">
        <v>1583</v>
      </c>
      <c r="Q298" s="3">
        <v>500.09879470460379</v>
      </c>
    </row>
    <row r="299" spans="1:17" x14ac:dyDescent="0.2">
      <c r="A299">
        <v>272</v>
      </c>
      <c r="B299" s="3">
        <v>10.381661624389109</v>
      </c>
      <c r="D299">
        <v>605</v>
      </c>
      <c r="E299" s="3">
        <v>19.894080263622453</v>
      </c>
      <c r="G299">
        <v>912</v>
      </c>
      <c r="H299" s="3">
        <v>50.358767528021389</v>
      </c>
      <c r="J299">
        <v>1231</v>
      </c>
      <c r="K299" s="3">
        <v>100.51747659594487</v>
      </c>
      <c r="M299">
        <v>1547</v>
      </c>
      <c r="N299" s="3">
        <v>200.07053429730206</v>
      </c>
      <c r="P299">
        <v>1570</v>
      </c>
      <c r="Q299" s="3">
        <v>500.10114695947533</v>
      </c>
    </row>
    <row r="300" spans="1:17" x14ac:dyDescent="0.2">
      <c r="A300">
        <v>292</v>
      </c>
      <c r="B300" s="3">
        <v>10.381661624389109</v>
      </c>
      <c r="D300">
        <v>606</v>
      </c>
      <c r="E300" s="3">
        <v>19.894080263622453</v>
      </c>
      <c r="G300">
        <v>927</v>
      </c>
      <c r="H300" s="3">
        <v>50.358767528021389</v>
      </c>
      <c r="J300">
        <v>1239</v>
      </c>
      <c r="K300" s="3">
        <v>100.51747659594487</v>
      </c>
      <c r="M300">
        <v>1479</v>
      </c>
      <c r="N300" s="3">
        <v>200.07288544054546</v>
      </c>
      <c r="P300">
        <v>1565</v>
      </c>
      <c r="Q300" s="3">
        <v>500.12231725331901</v>
      </c>
    </row>
    <row r="301" spans="1:17" x14ac:dyDescent="0.2">
      <c r="A301">
        <v>270</v>
      </c>
      <c r="B301" s="3">
        <v>10.386316034442634</v>
      </c>
      <c r="D301">
        <v>607</v>
      </c>
      <c r="E301" s="3">
        <v>19.945863245851477</v>
      </c>
      <c r="G301">
        <v>916</v>
      </c>
      <c r="H301" s="3">
        <v>50.365802185433573</v>
      </c>
      <c r="J301">
        <v>1216</v>
      </c>
      <c r="K301" s="3">
        <v>100.51982876229008</v>
      </c>
      <c r="M301">
        <v>1420</v>
      </c>
      <c r="N301" s="3">
        <v>200.07523658378886</v>
      </c>
    </row>
    <row r="302" spans="1:17" x14ac:dyDescent="0.2">
      <c r="A302">
        <v>300</v>
      </c>
      <c r="B302" s="3">
        <v>10.39097044449616</v>
      </c>
      <c r="D302">
        <v>608</v>
      </c>
      <c r="E302" s="3">
        <v>19.988231140402494</v>
      </c>
      <c r="G302">
        <v>923</v>
      </c>
      <c r="H302" s="3">
        <v>50.365802185433573</v>
      </c>
      <c r="J302">
        <v>1218</v>
      </c>
      <c r="K302" s="3">
        <v>100.52218092863528</v>
      </c>
      <c r="M302">
        <v>1491</v>
      </c>
      <c r="N302" s="3">
        <v>200.07523658378886</v>
      </c>
    </row>
    <row r="303" spans="1:17" x14ac:dyDescent="0.2">
      <c r="A303">
        <v>291</v>
      </c>
      <c r="B303" s="3">
        <v>10.393297649522923</v>
      </c>
      <c r="D303">
        <v>609</v>
      </c>
      <c r="E303" s="3">
        <v>19.995292456160996</v>
      </c>
      <c r="G303">
        <v>925</v>
      </c>
      <c r="H303" s="3">
        <v>50.365802185433573</v>
      </c>
      <c r="J303">
        <v>1194</v>
      </c>
      <c r="K303" s="3">
        <v>100.52453309498048</v>
      </c>
      <c r="M303">
        <v>1532</v>
      </c>
      <c r="N303" s="3">
        <v>200.07523658378886</v>
      </c>
    </row>
    <row r="304" spans="1:17" x14ac:dyDescent="0.2">
      <c r="A304">
        <v>304</v>
      </c>
      <c r="B304" s="3">
        <v>10.395624854549686</v>
      </c>
      <c r="D304">
        <v>610</v>
      </c>
      <c r="E304" s="3">
        <v>20.011768859597503</v>
      </c>
      <c r="G304">
        <v>805</v>
      </c>
      <c r="H304" s="3">
        <v>50.368147071237637</v>
      </c>
      <c r="J304">
        <v>1225</v>
      </c>
      <c r="K304" s="3">
        <v>100.52453309498048</v>
      </c>
      <c r="M304">
        <v>1526</v>
      </c>
      <c r="N304" s="3">
        <v>200.07758772703227</v>
      </c>
    </row>
    <row r="305" spans="1:14" x14ac:dyDescent="0.2">
      <c r="A305">
        <v>302</v>
      </c>
      <c r="B305" s="3">
        <v>10.397952059576449</v>
      </c>
      <c r="D305">
        <v>611</v>
      </c>
      <c r="E305" s="3">
        <v>19.912910438978461</v>
      </c>
      <c r="G305">
        <v>897</v>
      </c>
      <c r="H305" s="3">
        <v>50.370491957041693</v>
      </c>
      <c r="J305">
        <v>1211</v>
      </c>
      <c r="K305" s="3">
        <v>100.52923742767089</v>
      </c>
      <c r="M305">
        <v>1538</v>
      </c>
      <c r="N305" s="3">
        <v>200.07758772703227</v>
      </c>
    </row>
    <row r="306" spans="1:14" x14ac:dyDescent="0.2">
      <c r="A306">
        <v>296</v>
      </c>
      <c r="B306" s="3">
        <v>10.400279264603212</v>
      </c>
      <c r="D306">
        <v>612</v>
      </c>
      <c r="E306" s="3">
        <v>19.941155702012473</v>
      </c>
      <c r="G306">
        <v>921</v>
      </c>
      <c r="H306" s="3">
        <v>50.370491957041693</v>
      </c>
      <c r="J306">
        <v>1224</v>
      </c>
      <c r="K306" s="3">
        <v>100.52923742767089</v>
      </c>
      <c r="M306">
        <v>1546</v>
      </c>
      <c r="N306" s="3">
        <v>200.07993887027567</v>
      </c>
    </row>
    <row r="307" spans="1:14" x14ac:dyDescent="0.2">
      <c r="A307">
        <v>283</v>
      </c>
      <c r="B307" s="3">
        <v>10.4072608796835</v>
      </c>
      <c r="D307">
        <v>613</v>
      </c>
      <c r="E307" s="3">
        <v>19.945863245851477</v>
      </c>
      <c r="G307">
        <v>892</v>
      </c>
      <c r="H307" s="3">
        <v>50.372836842845757</v>
      </c>
      <c r="J307">
        <v>1226</v>
      </c>
      <c r="K307" s="3">
        <v>100.52923742767089</v>
      </c>
      <c r="M307">
        <v>1528</v>
      </c>
      <c r="N307" s="3">
        <v>200.08229001351907</v>
      </c>
    </row>
    <row r="308" spans="1:14" x14ac:dyDescent="0.2">
      <c r="A308">
        <v>299</v>
      </c>
      <c r="B308" s="3">
        <v>10.411915289737026</v>
      </c>
      <c r="D308">
        <v>614</v>
      </c>
      <c r="E308" s="3">
        <v>19.943509473931975</v>
      </c>
      <c r="G308">
        <v>906</v>
      </c>
      <c r="H308" s="3">
        <v>50.382216386061998</v>
      </c>
      <c r="J308">
        <v>1190</v>
      </c>
      <c r="K308" s="3">
        <v>100.53629392670651</v>
      </c>
      <c r="M308">
        <v>1490</v>
      </c>
      <c r="N308" s="3">
        <v>200.08464115676247</v>
      </c>
    </row>
    <row r="309" spans="1:14" x14ac:dyDescent="0.2">
      <c r="A309">
        <v>309</v>
      </c>
      <c r="B309" s="3">
        <v>10.411915289737026</v>
      </c>
      <c r="D309">
        <v>615</v>
      </c>
      <c r="E309" s="3">
        <v>19.992938684241494</v>
      </c>
      <c r="G309">
        <v>924</v>
      </c>
      <c r="H309" s="3">
        <v>50.386906157670126</v>
      </c>
      <c r="J309">
        <v>1228</v>
      </c>
      <c r="K309" s="3">
        <v>100.5433504257421</v>
      </c>
      <c r="M309">
        <v>1541</v>
      </c>
      <c r="N309" s="3">
        <v>200.08934344324928</v>
      </c>
    </row>
    <row r="310" spans="1:14" x14ac:dyDescent="0.2">
      <c r="A310">
        <v>310</v>
      </c>
      <c r="B310" s="3">
        <v>10.425878519897603</v>
      </c>
      <c r="D310">
        <v>616</v>
      </c>
      <c r="E310" s="3">
        <v>19.950570789690477</v>
      </c>
      <c r="G310">
        <v>907</v>
      </c>
      <c r="H310" s="3">
        <v>50.391595929278246</v>
      </c>
      <c r="J310">
        <v>1229</v>
      </c>
      <c r="K310" s="3">
        <v>100.5433504257421</v>
      </c>
      <c r="M310">
        <v>1551</v>
      </c>
      <c r="N310" s="3">
        <v>200.09639687297948</v>
      </c>
    </row>
    <row r="311" spans="1:14" x14ac:dyDescent="0.2">
      <c r="A311">
        <v>297</v>
      </c>
      <c r="B311" s="3">
        <v>10.428205724924366</v>
      </c>
      <c r="D311">
        <v>617</v>
      </c>
      <c r="E311" s="3">
        <v>19.870542544427444</v>
      </c>
      <c r="G311">
        <v>932</v>
      </c>
      <c r="H311" s="3">
        <v>50.39394081508231</v>
      </c>
      <c r="J311">
        <v>1235</v>
      </c>
      <c r="K311" s="3">
        <v>100.5433504257421</v>
      </c>
      <c r="M311">
        <v>1549</v>
      </c>
      <c r="N311" s="3">
        <v>200.09874801622288</v>
      </c>
    </row>
    <row r="312" spans="1:14" x14ac:dyDescent="0.2">
      <c r="A312">
        <v>308</v>
      </c>
      <c r="B312" s="3">
        <v>10.428205724924366</v>
      </c>
      <c r="D312">
        <v>618</v>
      </c>
      <c r="E312" s="3">
        <v>19.995292456160996</v>
      </c>
      <c r="G312">
        <v>918</v>
      </c>
      <c r="H312" s="3">
        <v>50.39863058669043</v>
      </c>
      <c r="J312">
        <v>1237</v>
      </c>
      <c r="K312" s="3">
        <v>100.55275909112292</v>
      </c>
      <c r="M312">
        <v>1545</v>
      </c>
      <c r="N312" s="3">
        <v>200.10580144595309</v>
      </c>
    </row>
    <row r="313" spans="1:14" x14ac:dyDescent="0.2">
      <c r="A313">
        <v>282</v>
      </c>
      <c r="B313" s="3">
        <v>10.437514545031418</v>
      </c>
      <c r="D313">
        <v>619</v>
      </c>
      <c r="E313" s="3">
        <v>19.992938684241494</v>
      </c>
      <c r="G313">
        <v>920</v>
      </c>
      <c r="H313" s="3">
        <v>50.400975472494494</v>
      </c>
      <c r="J313">
        <v>1236</v>
      </c>
      <c r="K313" s="3">
        <v>100.56216775650374</v>
      </c>
      <c r="M313">
        <v>1480</v>
      </c>
      <c r="N313" s="3">
        <v>200.13166402163051</v>
      </c>
    </row>
    <row r="314" spans="1:14" x14ac:dyDescent="0.2">
      <c r="A314">
        <v>307</v>
      </c>
      <c r="B314" s="3">
        <v>10.437514545031418</v>
      </c>
      <c r="D314">
        <v>620</v>
      </c>
      <c r="E314" s="3">
        <v>20.007061315758502</v>
      </c>
      <c r="G314">
        <v>919</v>
      </c>
      <c r="H314" s="3">
        <v>50.405665244102615</v>
      </c>
      <c r="J314">
        <v>1230</v>
      </c>
      <c r="K314" s="3">
        <v>100.56687208919415</v>
      </c>
      <c r="M314">
        <v>1543</v>
      </c>
      <c r="N314" s="3">
        <v>200.15047316757773</v>
      </c>
    </row>
    <row r="315" spans="1:14" x14ac:dyDescent="0.2">
      <c r="A315">
        <v>306</v>
      </c>
      <c r="B315" s="3">
        <v>10.446823365138469</v>
      </c>
      <c r="D315">
        <v>621</v>
      </c>
      <c r="E315" s="3">
        <v>19.891726491702954</v>
      </c>
      <c r="G315">
        <v>931</v>
      </c>
      <c r="H315" s="3">
        <v>50.426769216339167</v>
      </c>
      <c r="J315">
        <v>1242</v>
      </c>
      <c r="K315" s="3">
        <v>100.61626758244343</v>
      </c>
    </row>
    <row r="316" spans="1:14" x14ac:dyDescent="0.2">
      <c r="A316">
        <v>305</v>
      </c>
      <c r="B316" s="3">
        <v>10.449150570165232</v>
      </c>
      <c r="G316">
        <v>915</v>
      </c>
      <c r="H316" s="3">
        <v>50.445528302771656</v>
      </c>
    </row>
  </sheetData>
  <sortState xmlns:xlrd2="http://schemas.microsoft.com/office/spreadsheetml/2017/richdata2" ref="P6:Q301">
    <sortCondition ref="Q7"/>
  </sortState>
  <mergeCells count="6">
    <mergeCell ref="P4:Q4"/>
    <mergeCell ref="A4:B4"/>
    <mergeCell ref="D4:E4"/>
    <mergeCell ref="G4:H4"/>
    <mergeCell ref="J4:K4"/>
    <mergeCell ref="M4:N4"/>
  </mergeCells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131-A699-C04C-857B-0E9452A494B0}">
  <dimension ref="A1:Z321"/>
  <sheetViews>
    <sheetView zoomScale="75" workbookViewId="0">
      <selection activeCell="T7" sqref="T7"/>
    </sheetView>
  </sheetViews>
  <sheetFormatPr baseColWidth="10" defaultRowHeight="16" x14ac:dyDescent="0.2"/>
  <cols>
    <col min="2" max="2" width="21" style="3" bestFit="1" customWidth="1"/>
    <col min="3" max="3" width="23.6640625" bestFit="1" customWidth="1"/>
    <col min="4" max="4" width="4.33203125" customWidth="1"/>
    <col min="6" max="6" width="21" style="3" bestFit="1" customWidth="1"/>
    <col min="7" max="7" width="23.6640625" bestFit="1" customWidth="1"/>
    <col min="8" max="8" width="4.5" customWidth="1"/>
    <col min="10" max="10" width="21" style="3" bestFit="1" customWidth="1"/>
    <col min="11" max="11" width="23.6640625" bestFit="1" customWidth="1"/>
    <col min="12" max="12" width="4.5" customWidth="1"/>
    <col min="14" max="14" width="22.1640625" style="3" bestFit="1" customWidth="1"/>
    <col min="15" max="15" width="23.6640625" bestFit="1" customWidth="1"/>
    <col min="16" max="16" width="4.33203125" customWidth="1"/>
    <col min="18" max="18" width="22.1640625" style="3" bestFit="1" customWidth="1"/>
    <col min="19" max="19" width="23.6640625" bestFit="1" customWidth="1"/>
    <col min="20" max="20" width="5" customWidth="1"/>
    <col min="22" max="22" width="22.1640625" style="3" bestFit="1" customWidth="1"/>
    <col min="23" max="23" width="23.6640625" bestFit="1" customWidth="1"/>
    <col min="24" max="24" width="20.6640625" bestFit="1" customWidth="1"/>
  </cols>
  <sheetData>
    <row r="1" spans="1:24" ht="39" x14ac:dyDescent="0.45">
      <c r="A1" s="26" t="s">
        <v>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3" spans="1:24" ht="17" thickBot="1" x14ac:dyDescent="0.25"/>
    <row r="4" spans="1:24" x14ac:dyDescent="0.2">
      <c r="A4" s="24" t="s">
        <v>2</v>
      </c>
      <c r="B4" s="27"/>
      <c r="C4" s="25"/>
      <c r="E4" s="24" t="s">
        <v>3</v>
      </c>
      <c r="F4" s="27"/>
      <c r="G4" s="25"/>
      <c r="I4" s="24" t="s">
        <v>4</v>
      </c>
      <c r="J4" s="27"/>
      <c r="K4" s="25"/>
      <c r="M4" s="24" t="s">
        <v>5</v>
      </c>
      <c r="N4" s="27"/>
      <c r="O4" s="25"/>
      <c r="Q4" s="24" t="s">
        <v>6</v>
      </c>
      <c r="R4" s="27"/>
      <c r="S4" s="25"/>
      <c r="U4" s="24" t="s">
        <v>7</v>
      </c>
      <c r="V4" s="27"/>
      <c r="W4" s="25"/>
    </row>
    <row r="5" spans="1:24" ht="17" thickBot="1" x14ac:dyDescent="0.25">
      <c r="A5" s="14" t="s">
        <v>0</v>
      </c>
      <c r="B5" s="15" t="s">
        <v>1</v>
      </c>
      <c r="C5" s="16" t="s">
        <v>20</v>
      </c>
      <c r="E5" s="1" t="s">
        <v>0</v>
      </c>
      <c r="F5" s="13" t="s">
        <v>1</v>
      </c>
      <c r="G5" s="16" t="s">
        <v>20</v>
      </c>
      <c r="I5" s="1" t="s">
        <v>0</v>
      </c>
      <c r="J5" s="13" t="s">
        <v>1</v>
      </c>
      <c r="K5" s="16" t="s">
        <v>20</v>
      </c>
      <c r="M5" s="1" t="s">
        <v>0</v>
      </c>
      <c r="N5" s="13" t="s">
        <v>1</v>
      </c>
      <c r="O5" s="16" t="s">
        <v>20</v>
      </c>
      <c r="Q5" s="1" t="s">
        <v>0</v>
      </c>
      <c r="R5" s="13" t="s">
        <v>1</v>
      </c>
      <c r="S5" s="16" t="s">
        <v>20</v>
      </c>
      <c r="U5" s="1" t="s">
        <v>0</v>
      </c>
      <c r="V5" s="13" t="s">
        <v>1</v>
      </c>
      <c r="W5" s="16" t="s">
        <v>20</v>
      </c>
    </row>
    <row r="6" spans="1:24" x14ac:dyDescent="0.2">
      <c r="A6" s="10">
        <v>16</v>
      </c>
      <c r="B6" s="11">
        <v>9.8673493134745165</v>
      </c>
      <c r="C6" s="11">
        <f>IF((B6-B$319)&lt;0,(B6-B$319)*-1,(B6-B$319))</f>
        <v>0.13265068652548351</v>
      </c>
      <c r="E6" s="10">
        <v>312</v>
      </c>
      <c r="F6" s="11">
        <v>20.077674473343532</v>
      </c>
      <c r="G6" s="11">
        <f>IF((F6-F$319)&lt;0,(F6-F$319)*-1,(F6-F$319))</f>
        <v>7.7674473343531503E-2</v>
      </c>
      <c r="I6" s="10">
        <v>629</v>
      </c>
      <c r="J6" s="11">
        <v>49.859306851756322</v>
      </c>
      <c r="K6" s="11">
        <f>IF((J6-J$319)&lt;0,(J6-J$319)*-1,(J6-J$319))</f>
        <v>0.14069314824367751</v>
      </c>
      <c r="L6" s="11"/>
      <c r="M6" s="10">
        <v>936</v>
      </c>
      <c r="N6" s="11">
        <v>99.934139342334291</v>
      </c>
      <c r="O6" s="11">
        <f>IF((N6-N$319)&lt;0,(N6-N$319)*-1,(N6-N$319))</f>
        <v>6.5860657665709255E-2</v>
      </c>
      <c r="P6" s="11"/>
      <c r="Q6" s="10">
        <v>1329</v>
      </c>
      <c r="R6" s="11">
        <v>199.83777111620526</v>
      </c>
      <c r="S6" s="11">
        <f>IF((R6-R$319)&lt;0,(R6-R$319)*-1,(R6-R$319))</f>
        <v>0.16222888379473943</v>
      </c>
      <c r="T6" s="11"/>
      <c r="U6" s="10">
        <v>1795</v>
      </c>
      <c r="V6" s="11">
        <v>499.5271967708245</v>
      </c>
      <c r="W6" s="11">
        <f t="shared" ref="W6:W69" si="0">IF((V6-V$319)&lt;0,(V6-V$319)*-1,(V6-V$319))</f>
        <v>0.47280322917549711</v>
      </c>
      <c r="X6" s="11"/>
    </row>
    <row r="7" spans="1:24" x14ac:dyDescent="0.2">
      <c r="A7" s="10">
        <v>8</v>
      </c>
      <c r="B7" s="11">
        <v>9.8976029788224338</v>
      </c>
      <c r="C7" s="11">
        <f t="shared" ref="C7:C69" si="1">IF((B7-B$319)&lt;0,(B7-B$319)*-1,(B7-B$319))</f>
        <v>0.10239702117756622</v>
      </c>
      <c r="E7" s="10">
        <v>313</v>
      </c>
      <c r="F7" s="11">
        <v>19.910556667058962</v>
      </c>
      <c r="G7" s="11">
        <f t="shared" ref="G7:G70" si="2">IF((F7-F$319)&lt;0,(F7-F$319)*-1,(F7-F$319))</f>
        <v>8.9443332941037568E-2</v>
      </c>
      <c r="I7" s="10">
        <v>624</v>
      </c>
      <c r="J7" s="11">
        <v>49.866341509168507</v>
      </c>
      <c r="K7" s="11">
        <f t="shared" ref="K7:K70" si="3">IF((J7-J$319)&lt;0,(J7-J$319)*-1,(J7-J$319))</f>
        <v>0.13365849083149328</v>
      </c>
      <c r="L7" s="11"/>
      <c r="M7" s="10">
        <v>937</v>
      </c>
      <c r="N7" s="11">
        <v>99.941195841369904</v>
      </c>
      <c r="O7" s="11">
        <f t="shared" ref="O7:O70" si="4">IF((N7-N$319)&lt;0,(N7-N$319)*-1,(N7-N$319))</f>
        <v>5.8804158630096026E-2</v>
      </c>
      <c r="P7" s="11"/>
      <c r="Q7" s="10">
        <v>1441</v>
      </c>
      <c r="R7" s="11">
        <v>199.84247340269206</v>
      </c>
      <c r="S7" s="11">
        <f t="shared" ref="S7:S70" si="5">IF((R7-R$319)&lt;0,(R7-R$319)*-1,(R7-R$319))</f>
        <v>0.15752659730793539</v>
      </c>
      <c r="T7" s="11"/>
      <c r="U7" s="10">
        <v>1791</v>
      </c>
      <c r="V7" s="11">
        <v>499.54131030005362</v>
      </c>
      <c r="W7" s="11">
        <f t="shared" si="0"/>
        <v>0.45868969994637609</v>
      </c>
      <c r="X7" s="11"/>
    </row>
    <row r="8" spans="1:24" x14ac:dyDescent="0.2">
      <c r="A8">
        <v>22</v>
      </c>
      <c r="B8" s="3">
        <v>9.8976029788224338</v>
      </c>
      <c r="C8" s="11">
        <f t="shared" si="1"/>
        <v>0.10239702117756622</v>
      </c>
      <c r="E8">
        <v>314</v>
      </c>
      <c r="F8" s="3">
        <v>20.054136754148523</v>
      </c>
      <c r="G8" s="11">
        <f t="shared" si="2"/>
        <v>5.4136754148522925E-2</v>
      </c>
      <c r="I8">
        <v>636</v>
      </c>
      <c r="J8" s="3">
        <v>49.880410823992875</v>
      </c>
      <c r="K8" s="11">
        <f t="shared" si="3"/>
        <v>0.11958917600712482</v>
      </c>
      <c r="L8" s="11"/>
      <c r="M8">
        <v>934</v>
      </c>
      <c r="N8" s="3">
        <v>99.945900174060313</v>
      </c>
      <c r="O8" s="11">
        <f t="shared" si="4"/>
        <v>5.4099825939687207E-2</v>
      </c>
      <c r="P8" s="11"/>
      <c r="Q8">
        <v>1252</v>
      </c>
      <c r="R8" s="3">
        <v>199.84717568917887</v>
      </c>
      <c r="S8" s="11">
        <f t="shared" si="5"/>
        <v>0.15282431082113135</v>
      </c>
      <c r="T8" s="11"/>
      <c r="U8">
        <v>1771</v>
      </c>
      <c r="V8" s="3">
        <v>499.55307157441121</v>
      </c>
      <c r="W8" s="11">
        <f t="shared" si="0"/>
        <v>0.4469284255887942</v>
      </c>
      <c r="X8" s="11"/>
    </row>
    <row r="9" spans="1:24" x14ac:dyDescent="0.2">
      <c r="A9">
        <v>15</v>
      </c>
      <c r="B9" s="3">
        <v>9.9185478240632996</v>
      </c>
      <c r="C9" s="11">
        <f t="shared" si="1"/>
        <v>8.1452175936700399E-2</v>
      </c>
      <c r="E9">
        <v>315</v>
      </c>
      <c r="F9" s="3">
        <v>19.924679298575967</v>
      </c>
      <c r="G9" s="11">
        <f t="shared" si="2"/>
        <v>7.5320701424033132E-2</v>
      </c>
      <c r="I9">
        <v>632</v>
      </c>
      <c r="J9" s="3">
        <v>49.899169910425364</v>
      </c>
      <c r="K9" s="11">
        <f t="shared" si="3"/>
        <v>0.10083008957463591</v>
      </c>
      <c r="L9" s="11"/>
      <c r="M9">
        <v>946</v>
      </c>
      <c r="N9" s="3">
        <v>99.97647833654797</v>
      </c>
      <c r="O9" s="11">
        <f t="shared" si="4"/>
        <v>2.3521663452029884E-2</v>
      </c>
      <c r="P9" s="11"/>
      <c r="Q9">
        <v>1439</v>
      </c>
      <c r="R9" s="3">
        <v>199.86598483512608</v>
      </c>
      <c r="S9" s="11">
        <f t="shared" si="5"/>
        <v>0.13401516487391518</v>
      </c>
      <c r="T9" s="11"/>
      <c r="U9">
        <v>1796</v>
      </c>
      <c r="V9" s="3">
        <v>499.55542382928274</v>
      </c>
      <c r="W9" s="11">
        <f t="shared" si="0"/>
        <v>0.44457617071725508</v>
      </c>
      <c r="X9" s="11"/>
    </row>
    <row r="10" spans="1:24" x14ac:dyDescent="0.2">
      <c r="A10">
        <v>2</v>
      </c>
      <c r="B10" s="3">
        <v>9.9255294391435882</v>
      </c>
      <c r="C10" s="11">
        <f t="shared" si="1"/>
        <v>7.4470560856411794E-2</v>
      </c>
      <c r="E10">
        <v>316</v>
      </c>
      <c r="F10" s="3">
        <v>19.995292456160996</v>
      </c>
      <c r="G10" s="11">
        <f t="shared" si="2"/>
        <v>4.7075438390038471E-3</v>
      </c>
      <c r="I10">
        <v>639</v>
      </c>
      <c r="J10" s="3">
        <v>49.913239225249733</v>
      </c>
      <c r="K10" s="11">
        <f t="shared" si="3"/>
        <v>8.6760774750267444E-2</v>
      </c>
      <c r="L10" s="11"/>
      <c r="M10">
        <v>965</v>
      </c>
      <c r="N10" s="3">
        <v>99.985887001928774</v>
      </c>
      <c r="O10" s="11">
        <f t="shared" si="4"/>
        <v>1.4112998071226457E-2</v>
      </c>
      <c r="P10" s="11"/>
      <c r="Q10">
        <v>1443</v>
      </c>
      <c r="R10" s="3">
        <v>199.87068712161289</v>
      </c>
      <c r="S10" s="11">
        <f t="shared" si="5"/>
        <v>0.12931287838711114</v>
      </c>
      <c r="T10" s="11"/>
      <c r="U10">
        <v>1781</v>
      </c>
      <c r="V10" s="3">
        <v>499.56248059389731</v>
      </c>
      <c r="W10" s="11">
        <f t="shared" si="0"/>
        <v>0.43751940610269457</v>
      </c>
      <c r="X10" s="11"/>
    </row>
    <row r="11" spans="1:24" x14ac:dyDescent="0.2">
      <c r="A11">
        <v>39</v>
      </c>
      <c r="B11" s="3">
        <v>9.9348382592506397</v>
      </c>
      <c r="C11" s="11">
        <f t="shared" si="1"/>
        <v>6.516174074936032E-2</v>
      </c>
      <c r="E11">
        <v>317</v>
      </c>
      <c r="F11" s="3">
        <v>20.009415087678004</v>
      </c>
      <c r="G11" s="11">
        <f t="shared" si="2"/>
        <v>9.4150876780041415E-3</v>
      </c>
      <c r="I11">
        <v>623</v>
      </c>
      <c r="J11" s="3">
        <v>49.922618768465981</v>
      </c>
      <c r="K11" s="11">
        <f t="shared" si="3"/>
        <v>7.7381231534019435E-2</v>
      </c>
      <c r="L11" s="11"/>
      <c r="M11">
        <v>944</v>
      </c>
      <c r="N11" s="3">
        <v>99.995295667309591</v>
      </c>
      <c r="O11" s="11">
        <f t="shared" si="4"/>
        <v>4.704332690408819E-3</v>
      </c>
      <c r="P11" s="11"/>
      <c r="Q11">
        <v>1433</v>
      </c>
      <c r="R11" s="3">
        <v>199.87303826485629</v>
      </c>
      <c r="S11" s="11">
        <f t="shared" si="5"/>
        <v>0.12696173514370912</v>
      </c>
      <c r="T11" s="11"/>
      <c r="U11">
        <v>1836</v>
      </c>
      <c r="V11" s="3">
        <v>499.56248059389731</v>
      </c>
      <c r="W11" s="11">
        <f t="shared" si="0"/>
        <v>0.43751940610269457</v>
      </c>
      <c r="X11" s="11"/>
    </row>
    <row r="12" spans="1:24" x14ac:dyDescent="0.2">
      <c r="A12">
        <v>19</v>
      </c>
      <c r="B12" s="3">
        <v>9.9371654642774025</v>
      </c>
      <c r="C12" s="11">
        <f t="shared" si="1"/>
        <v>6.2834535722597451E-2</v>
      </c>
      <c r="E12">
        <v>318</v>
      </c>
      <c r="F12" s="3">
        <v>19.938801930092971</v>
      </c>
      <c r="G12" s="11">
        <f t="shared" si="2"/>
        <v>6.1198069907028696E-2</v>
      </c>
      <c r="I12">
        <v>669</v>
      </c>
      <c r="J12" s="3">
        <v>49.927308540074101</v>
      </c>
      <c r="K12" s="11">
        <f t="shared" si="3"/>
        <v>7.2691459925898982E-2</v>
      </c>
      <c r="L12" s="11"/>
      <c r="M12">
        <v>939</v>
      </c>
      <c r="N12" s="3">
        <v>100.00470433269041</v>
      </c>
      <c r="O12" s="11">
        <f t="shared" si="4"/>
        <v>4.704332690408819E-3</v>
      </c>
      <c r="P12" s="11"/>
      <c r="Q12">
        <v>1340</v>
      </c>
      <c r="R12" s="3">
        <v>199.8800916945865</v>
      </c>
      <c r="S12" s="11">
        <f t="shared" si="5"/>
        <v>0.11990830541350306</v>
      </c>
      <c r="T12" s="11"/>
      <c r="U12">
        <v>1754</v>
      </c>
      <c r="V12" s="3">
        <v>499.56718510364033</v>
      </c>
      <c r="W12" s="11">
        <f t="shared" si="0"/>
        <v>0.43281489635967318</v>
      </c>
      <c r="X12" s="11"/>
    </row>
    <row r="13" spans="1:24" x14ac:dyDescent="0.2">
      <c r="A13">
        <v>4</v>
      </c>
      <c r="B13" s="3">
        <v>9.9418198743309283</v>
      </c>
      <c r="C13" s="11">
        <f t="shared" si="1"/>
        <v>5.8180125669071714E-2</v>
      </c>
      <c r="E13">
        <v>319</v>
      </c>
      <c r="F13" s="3">
        <v>19.936448158173473</v>
      </c>
      <c r="G13" s="11">
        <f t="shared" si="2"/>
        <v>6.3551841826527067E-2</v>
      </c>
      <c r="I13">
        <v>637</v>
      </c>
      <c r="J13" s="3">
        <v>49.934343197486285</v>
      </c>
      <c r="K13" s="11">
        <f t="shared" si="3"/>
        <v>6.5656802513714752E-2</v>
      </c>
      <c r="L13" s="11"/>
      <c r="M13">
        <v>975</v>
      </c>
      <c r="N13" s="3">
        <v>100.00705649903561</v>
      </c>
      <c r="O13" s="11">
        <f t="shared" si="4"/>
        <v>7.0564990356132284E-3</v>
      </c>
      <c r="P13" s="11"/>
      <c r="Q13">
        <v>1449</v>
      </c>
      <c r="R13" s="3">
        <v>199.8800916945865</v>
      </c>
      <c r="S13" s="11">
        <f t="shared" si="5"/>
        <v>0.11990830541350306</v>
      </c>
      <c r="T13" s="11"/>
      <c r="U13">
        <v>1775</v>
      </c>
      <c r="V13" s="3">
        <v>499.56953735851187</v>
      </c>
      <c r="W13" s="11">
        <f t="shared" si="0"/>
        <v>0.43046264148813407</v>
      </c>
      <c r="X13" s="11"/>
    </row>
    <row r="14" spans="1:24" x14ac:dyDescent="0.2">
      <c r="A14">
        <v>13</v>
      </c>
      <c r="B14" s="3">
        <v>9.946474284384454</v>
      </c>
      <c r="C14" s="11">
        <f t="shared" si="1"/>
        <v>5.3525715615545977E-2</v>
      </c>
      <c r="E14">
        <v>320</v>
      </c>
      <c r="F14" s="3">
        <v>19.955278333529481</v>
      </c>
      <c r="G14" s="11">
        <f t="shared" si="2"/>
        <v>4.4721666470518784E-2</v>
      </c>
      <c r="I14">
        <v>622</v>
      </c>
      <c r="J14" s="3">
        <v>49.941377854898469</v>
      </c>
      <c r="K14" s="11">
        <f t="shared" si="3"/>
        <v>5.8622145101530521E-2</v>
      </c>
      <c r="L14" s="11"/>
      <c r="M14">
        <v>938</v>
      </c>
      <c r="N14" s="3">
        <v>100.00940866538082</v>
      </c>
      <c r="O14" s="11">
        <f t="shared" si="4"/>
        <v>9.4086653808176379E-3</v>
      </c>
      <c r="P14" s="11"/>
      <c r="Q14">
        <v>1358</v>
      </c>
      <c r="R14" s="3">
        <v>199.8847939810733</v>
      </c>
      <c r="S14" s="11">
        <f t="shared" si="5"/>
        <v>0.11520601892669902</v>
      </c>
      <c r="T14" s="11"/>
      <c r="U14">
        <v>1779</v>
      </c>
      <c r="V14" s="3">
        <v>499.57188961338335</v>
      </c>
      <c r="W14" s="11">
        <f t="shared" si="0"/>
        <v>0.42811038661665179</v>
      </c>
      <c r="X14" s="11"/>
    </row>
    <row r="15" spans="1:24" x14ac:dyDescent="0.2">
      <c r="A15">
        <v>10</v>
      </c>
      <c r="B15" s="3">
        <v>9.9534558994647426</v>
      </c>
      <c r="C15" s="11">
        <f t="shared" si="1"/>
        <v>4.6544100535257371E-2</v>
      </c>
      <c r="E15">
        <v>321</v>
      </c>
      <c r="F15" s="3">
        <v>19.974108508885489</v>
      </c>
      <c r="G15" s="11">
        <f t="shared" si="2"/>
        <v>2.5891491114510501E-2</v>
      </c>
      <c r="I15">
        <v>720</v>
      </c>
      <c r="J15" s="3">
        <v>49.943722740702533</v>
      </c>
      <c r="K15" s="11">
        <f t="shared" si="3"/>
        <v>5.6277259297466742E-2</v>
      </c>
      <c r="L15" s="11"/>
      <c r="M15">
        <v>957</v>
      </c>
      <c r="N15" s="3">
        <v>100.01176083172602</v>
      </c>
      <c r="O15" s="11">
        <f t="shared" si="4"/>
        <v>1.1760831726022047E-2</v>
      </c>
      <c r="P15" s="11"/>
      <c r="Q15">
        <v>1359</v>
      </c>
      <c r="R15" s="3">
        <v>199.8871451243167</v>
      </c>
      <c r="S15" s="11">
        <f t="shared" si="5"/>
        <v>0.112854875683297</v>
      </c>
      <c r="T15" s="11"/>
      <c r="U15">
        <v>1842</v>
      </c>
      <c r="V15" s="3">
        <v>499.57659412312643</v>
      </c>
      <c r="W15" s="11">
        <f t="shared" si="0"/>
        <v>0.42340587687357356</v>
      </c>
      <c r="X15" s="11"/>
    </row>
    <row r="16" spans="1:24" x14ac:dyDescent="0.2">
      <c r="A16">
        <v>9</v>
      </c>
      <c r="B16" s="3">
        <v>9.965091924598557</v>
      </c>
      <c r="C16" s="11">
        <f t="shared" si="1"/>
        <v>3.4908075401443028E-2</v>
      </c>
      <c r="E16">
        <v>322</v>
      </c>
      <c r="F16" s="3">
        <v>20.054136754148523</v>
      </c>
      <c r="G16" s="11">
        <f t="shared" si="2"/>
        <v>5.4136754148522925E-2</v>
      </c>
      <c r="I16">
        <v>630</v>
      </c>
      <c r="J16" s="3">
        <v>49.948412512310654</v>
      </c>
      <c r="K16" s="11">
        <f t="shared" si="3"/>
        <v>5.158748768934629E-2</v>
      </c>
      <c r="L16" s="11"/>
      <c r="M16">
        <v>933</v>
      </c>
      <c r="N16" s="3">
        <v>100.01646516441643</v>
      </c>
      <c r="O16" s="11">
        <f t="shared" si="4"/>
        <v>1.6465164416430866E-2</v>
      </c>
      <c r="P16" s="11"/>
      <c r="Q16">
        <v>1259</v>
      </c>
      <c r="R16" s="3">
        <v>199.88949626756011</v>
      </c>
      <c r="S16" s="11">
        <f t="shared" si="5"/>
        <v>0.11050373243989497</v>
      </c>
      <c r="T16" s="11"/>
      <c r="U16">
        <v>1745</v>
      </c>
      <c r="V16" s="3">
        <v>499.57894637799791</v>
      </c>
      <c r="W16" s="11">
        <f t="shared" si="0"/>
        <v>0.42105362200209129</v>
      </c>
      <c r="X16" s="11"/>
    </row>
    <row r="17" spans="1:24" x14ac:dyDescent="0.2">
      <c r="A17">
        <v>17</v>
      </c>
      <c r="B17" s="3">
        <v>9.965091924598557</v>
      </c>
      <c r="C17" s="11">
        <f t="shared" si="1"/>
        <v>3.4908075401443028E-2</v>
      </c>
      <c r="E17">
        <v>323</v>
      </c>
      <c r="F17" s="3">
        <v>19.936448158173473</v>
      </c>
      <c r="G17" s="11">
        <f t="shared" si="2"/>
        <v>6.3551841826527067E-2</v>
      </c>
      <c r="I17">
        <v>660</v>
      </c>
      <c r="J17" s="3">
        <v>49.948412512310654</v>
      </c>
      <c r="K17" s="11">
        <f t="shared" si="3"/>
        <v>5.158748768934629E-2</v>
      </c>
      <c r="L17" s="11"/>
      <c r="M17">
        <v>941</v>
      </c>
      <c r="N17" s="3">
        <v>100.02352166345204</v>
      </c>
      <c r="O17" s="11">
        <f t="shared" si="4"/>
        <v>2.3521663452044095E-2</v>
      </c>
      <c r="P17" s="11"/>
      <c r="Q17">
        <v>1511</v>
      </c>
      <c r="R17" s="3">
        <v>199.88949626756011</v>
      </c>
      <c r="S17" s="11">
        <f t="shared" si="5"/>
        <v>0.11050373243989497</v>
      </c>
      <c r="T17" s="11"/>
      <c r="U17">
        <v>1788</v>
      </c>
      <c r="V17" s="3">
        <v>499.58129863286945</v>
      </c>
      <c r="W17" s="11">
        <f t="shared" si="0"/>
        <v>0.41870136713055217</v>
      </c>
      <c r="X17" s="11"/>
    </row>
    <row r="18" spans="1:24" x14ac:dyDescent="0.2">
      <c r="A18">
        <v>3</v>
      </c>
      <c r="B18" s="3">
        <v>9.9674191296253198</v>
      </c>
      <c r="C18" s="11">
        <f t="shared" si="1"/>
        <v>3.258087037468016E-2</v>
      </c>
      <c r="E18">
        <v>324</v>
      </c>
      <c r="F18" s="3">
        <v>19.938801930092971</v>
      </c>
      <c r="G18" s="11">
        <f t="shared" si="2"/>
        <v>6.1198069907028696E-2</v>
      </c>
      <c r="I18">
        <v>628</v>
      </c>
      <c r="J18" s="3">
        <v>49.957792055526902</v>
      </c>
      <c r="K18" s="11">
        <f t="shared" si="3"/>
        <v>4.220794447309828E-2</v>
      </c>
      <c r="L18" s="11"/>
      <c r="M18">
        <v>942</v>
      </c>
      <c r="N18" s="3">
        <v>100.02587382979725</v>
      </c>
      <c r="O18" s="11">
        <f t="shared" si="4"/>
        <v>2.5873829797248504E-2</v>
      </c>
      <c r="P18" s="11"/>
      <c r="Q18">
        <v>1265</v>
      </c>
      <c r="R18" s="3">
        <v>199.89184741080351</v>
      </c>
      <c r="S18" s="11">
        <f t="shared" si="5"/>
        <v>0.10815258919649295</v>
      </c>
      <c r="T18" s="11"/>
      <c r="U18">
        <v>1797</v>
      </c>
      <c r="V18" s="3">
        <v>499.58129863286945</v>
      </c>
      <c r="W18" s="11">
        <f t="shared" si="0"/>
        <v>0.41870136713055217</v>
      </c>
      <c r="X18" s="11"/>
    </row>
    <row r="19" spans="1:24" x14ac:dyDescent="0.2">
      <c r="A19">
        <v>24</v>
      </c>
      <c r="B19" s="3">
        <v>9.9674191296253198</v>
      </c>
      <c r="C19" s="11">
        <f t="shared" si="1"/>
        <v>3.258087037468016E-2</v>
      </c>
      <c r="E19">
        <v>325</v>
      </c>
      <c r="F19" s="3">
        <v>19.952924561609979</v>
      </c>
      <c r="G19" s="11">
        <f t="shared" si="2"/>
        <v>4.7075438390020707E-2</v>
      </c>
      <c r="I19">
        <v>635</v>
      </c>
      <c r="J19" s="3">
        <v>49.957792055526902</v>
      </c>
      <c r="K19" s="11">
        <f t="shared" si="3"/>
        <v>4.220794447309828E-2</v>
      </c>
      <c r="L19" s="11"/>
      <c r="M19">
        <v>947</v>
      </c>
      <c r="N19" s="3">
        <v>100.02587382979725</v>
      </c>
      <c r="O19" s="11">
        <f t="shared" si="4"/>
        <v>2.5873829797248504E-2</v>
      </c>
      <c r="P19" s="11"/>
      <c r="Q19">
        <v>1450</v>
      </c>
      <c r="R19" s="3">
        <v>199.89184741080351</v>
      </c>
      <c r="S19" s="11">
        <f t="shared" si="5"/>
        <v>0.10815258919649295</v>
      </c>
      <c r="T19" s="11"/>
      <c r="U19">
        <v>1826</v>
      </c>
      <c r="V19" s="3">
        <v>499.58365088774099</v>
      </c>
      <c r="W19" s="11">
        <f t="shared" si="0"/>
        <v>0.41634911225901305</v>
      </c>
      <c r="X19" s="11"/>
    </row>
    <row r="20" spans="1:24" x14ac:dyDescent="0.2">
      <c r="A20">
        <v>50</v>
      </c>
      <c r="B20" s="3">
        <v>9.9720735396788456</v>
      </c>
      <c r="C20" s="11">
        <f t="shared" si="1"/>
        <v>2.7926460321154423E-2</v>
      </c>
      <c r="E20">
        <v>326</v>
      </c>
      <c r="F20" s="3">
        <v>20.021183947275507</v>
      </c>
      <c r="G20" s="11">
        <f t="shared" si="2"/>
        <v>2.1183947275506654E-2</v>
      </c>
      <c r="I20">
        <v>627</v>
      </c>
      <c r="J20" s="3">
        <v>49.964826712939079</v>
      </c>
      <c r="K20" s="11">
        <f t="shared" si="3"/>
        <v>3.5173287060921155E-2</v>
      </c>
      <c r="L20" s="11"/>
      <c r="M20">
        <v>951</v>
      </c>
      <c r="N20" s="3">
        <v>100.02587382979725</v>
      </c>
      <c r="O20" s="11">
        <f t="shared" si="4"/>
        <v>2.5873829797248504E-2</v>
      </c>
      <c r="P20" s="11"/>
      <c r="Q20">
        <v>1432</v>
      </c>
      <c r="R20" s="3">
        <v>199.89419855404691</v>
      </c>
      <c r="S20" s="11">
        <f t="shared" si="5"/>
        <v>0.10580144595309093</v>
      </c>
      <c r="T20" s="11"/>
      <c r="U20">
        <v>1783</v>
      </c>
      <c r="V20" s="3">
        <v>499.58600314261247</v>
      </c>
      <c r="W20" s="11">
        <f t="shared" si="0"/>
        <v>0.41399685738753078</v>
      </c>
      <c r="X20" s="11"/>
    </row>
    <row r="21" spans="1:24" x14ac:dyDescent="0.2">
      <c r="A21">
        <v>68</v>
      </c>
      <c r="B21" s="3">
        <v>9.9767279497323713</v>
      </c>
      <c r="C21" s="11">
        <f t="shared" si="1"/>
        <v>2.3272050267628686E-2</v>
      </c>
      <c r="E21">
        <v>327</v>
      </c>
      <c r="F21" s="3">
        <v>19.997646228080498</v>
      </c>
      <c r="G21" s="11">
        <f t="shared" si="2"/>
        <v>2.3537719195019235E-3</v>
      </c>
      <c r="I21">
        <v>640</v>
      </c>
      <c r="J21" s="3">
        <v>49.964826712939079</v>
      </c>
      <c r="K21" s="11">
        <f t="shared" si="3"/>
        <v>3.5173287060921155E-2</v>
      </c>
      <c r="L21" s="11"/>
      <c r="M21">
        <v>956</v>
      </c>
      <c r="N21" s="3">
        <v>100.02587382979725</v>
      </c>
      <c r="O21" s="11">
        <f t="shared" si="4"/>
        <v>2.5873829797248504E-2</v>
      </c>
      <c r="P21" s="11"/>
      <c r="Q21">
        <v>1468</v>
      </c>
      <c r="R21" s="3">
        <v>199.89890084053371</v>
      </c>
      <c r="S21" s="11">
        <f t="shared" si="5"/>
        <v>0.10109915946628689</v>
      </c>
      <c r="T21" s="11"/>
      <c r="U21">
        <v>1793</v>
      </c>
      <c r="V21" s="3">
        <v>499.58835539748401</v>
      </c>
      <c r="W21" s="11">
        <f t="shared" si="0"/>
        <v>0.41164460251599166</v>
      </c>
      <c r="X21" s="11"/>
    </row>
    <row r="22" spans="1:24" x14ac:dyDescent="0.2">
      <c r="A22">
        <v>37</v>
      </c>
      <c r="B22" s="3">
        <v>9.9790551547591342</v>
      </c>
      <c r="C22" s="11">
        <f t="shared" si="1"/>
        <v>2.0944845240865817E-2</v>
      </c>
      <c r="E22">
        <v>328</v>
      </c>
      <c r="F22" s="3">
        <v>19.945863245851477</v>
      </c>
      <c r="G22" s="11">
        <f t="shared" si="2"/>
        <v>5.4136754148522925E-2</v>
      </c>
      <c r="I22">
        <v>634</v>
      </c>
      <c r="J22" s="3">
        <v>49.967171598743143</v>
      </c>
      <c r="K22" s="11">
        <f t="shared" si="3"/>
        <v>3.2828401256857376E-2</v>
      </c>
      <c r="L22" s="11"/>
      <c r="M22">
        <v>984</v>
      </c>
      <c r="N22" s="3">
        <v>100.02587382979725</v>
      </c>
      <c r="O22" s="11">
        <f t="shared" si="4"/>
        <v>2.5873829797248504E-2</v>
      </c>
      <c r="P22" s="11"/>
      <c r="Q22">
        <v>1455</v>
      </c>
      <c r="R22" s="3">
        <v>199.90125198377712</v>
      </c>
      <c r="S22" s="11">
        <f t="shared" si="5"/>
        <v>9.8748016222884871E-2</v>
      </c>
      <c r="T22" s="11"/>
      <c r="U22">
        <v>1813</v>
      </c>
      <c r="V22" s="3">
        <v>499.59305990722703</v>
      </c>
      <c r="W22" s="11">
        <f t="shared" si="0"/>
        <v>0.40694009277297027</v>
      </c>
      <c r="X22" s="11"/>
    </row>
    <row r="23" spans="1:24" x14ac:dyDescent="0.2">
      <c r="A23">
        <v>48</v>
      </c>
      <c r="B23" s="3">
        <v>9.9837095648126599</v>
      </c>
      <c r="C23" s="11">
        <f t="shared" si="1"/>
        <v>1.629043518734008E-2</v>
      </c>
      <c r="E23">
        <v>329</v>
      </c>
      <c r="F23" s="3">
        <v>20.009415087678004</v>
      </c>
      <c r="G23" s="11">
        <f t="shared" si="2"/>
        <v>9.4150876780041415E-3</v>
      </c>
      <c r="I23">
        <v>633</v>
      </c>
      <c r="J23" s="3">
        <v>49.969516484547206</v>
      </c>
      <c r="K23" s="11">
        <f t="shared" si="3"/>
        <v>3.0483515452793597E-2</v>
      </c>
      <c r="L23" s="11"/>
      <c r="M23">
        <v>961</v>
      </c>
      <c r="N23" s="3">
        <v>100.02822599614245</v>
      </c>
      <c r="O23" s="11">
        <f t="shared" si="4"/>
        <v>2.8225996142452914E-2</v>
      </c>
      <c r="P23" s="11"/>
      <c r="Q23">
        <v>1276</v>
      </c>
      <c r="R23" s="3">
        <v>199.90360312702052</v>
      </c>
      <c r="S23" s="11">
        <f t="shared" si="5"/>
        <v>9.639687297948285E-2</v>
      </c>
      <c r="T23" s="11"/>
      <c r="U23">
        <v>1762</v>
      </c>
      <c r="V23" s="3">
        <v>499.59541216209857</v>
      </c>
      <c r="W23" s="11">
        <f t="shared" si="0"/>
        <v>0.40458783790143116</v>
      </c>
      <c r="X23" s="11"/>
    </row>
    <row r="24" spans="1:24" x14ac:dyDescent="0.2">
      <c r="A24">
        <v>31</v>
      </c>
      <c r="B24" s="3">
        <v>9.9860367698394228</v>
      </c>
      <c r="C24" s="11">
        <f t="shared" si="1"/>
        <v>1.3963230160577211E-2</v>
      </c>
      <c r="E24">
        <v>330</v>
      </c>
      <c r="F24" s="3">
        <v>19.976462280804988</v>
      </c>
      <c r="G24" s="11">
        <f t="shared" si="2"/>
        <v>2.353771919501213E-2</v>
      </c>
      <c r="I24">
        <v>638</v>
      </c>
      <c r="J24" s="3">
        <v>49.969516484547206</v>
      </c>
      <c r="K24" s="11">
        <f t="shared" si="3"/>
        <v>3.0483515452793597E-2</v>
      </c>
      <c r="L24" s="11"/>
      <c r="M24">
        <v>959</v>
      </c>
      <c r="N24" s="3">
        <v>100.03528249517807</v>
      </c>
      <c r="O24" s="11">
        <f t="shared" si="4"/>
        <v>3.5282495178066142E-2</v>
      </c>
      <c r="P24" s="11"/>
      <c r="Q24">
        <v>1288</v>
      </c>
      <c r="R24" s="3">
        <v>199.90360312702052</v>
      </c>
      <c r="S24" s="11">
        <f t="shared" si="5"/>
        <v>9.639687297948285E-2</v>
      </c>
      <c r="T24" s="11"/>
      <c r="U24">
        <v>1751</v>
      </c>
      <c r="V24" s="3">
        <v>499.59776441697011</v>
      </c>
      <c r="W24" s="11">
        <f t="shared" si="0"/>
        <v>0.40223558302989204</v>
      </c>
      <c r="X24" s="11"/>
    </row>
    <row r="25" spans="1:24" x14ac:dyDescent="0.2">
      <c r="A25">
        <v>59</v>
      </c>
      <c r="B25" s="3">
        <v>9.9860367698394228</v>
      </c>
      <c r="C25" s="11">
        <f t="shared" si="1"/>
        <v>1.3963230160577211E-2</v>
      </c>
      <c r="E25">
        <v>331</v>
      </c>
      <c r="F25" s="3">
        <v>19.969400965046486</v>
      </c>
      <c r="G25" s="11">
        <f t="shared" si="2"/>
        <v>3.0599034953514348E-2</v>
      </c>
      <c r="I25">
        <v>645</v>
      </c>
      <c r="J25" s="3">
        <v>49.969516484547206</v>
      </c>
      <c r="K25" s="11">
        <f t="shared" si="3"/>
        <v>3.0483515452793597E-2</v>
      </c>
      <c r="L25" s="11"/>
      <c r="M25">
        <v>943</v>
      </c>
      <c r="N25" s="3">
        <v>100.04233899421368</v>
      </c>
      <c r="O25" s="11">
        <f t="shared" si="4"/>
        <v>4.2338994213679371E-2</v>
      </c>
      <c r="P25" s="11"/>
      <c r="Q25">
        <v>1380</v>
      </c>
      <c r="R25" s="3">
        <v>199.90360312702052</v>
      </c>
      <c r="S25" s="11">
        <f t="shared" si="5"/>
        <v>9.639687297948285E-2</v>
      </c>
      <c r="T25" s="11"/>
      <c r="U25">
        <v>1786</v>
      </c>
      <c r="V25" s="3">
        <v>499.59776441697011</v>
      </c>
      <c r="W25" s="11">
        <f t="shared" si="0"/>
        <v>0.40223558302989204</v>
      </c>
      <c r="X25" s="11"/>
    </row>
    <row r="26" spans="1:24" x14ac:dyDescent="0.2">
      <c r="A26">
        <v>25</v>
      </c>
      <c r="B26" s="3">
        <v>9.9883639748661857</v>
      </c>
      <c r="C26" s="11">
        <f t="shared" si="1"/>
        <v>1.1636025133814343E-2</v>
      </c>
      <c r="E26">
        <v>332</v>
      </c>
      <c r="F26" s="3">
        <v>19.922325526656465</v>
      </c>
      <c r="G26" s="11">
        <f t="shared" si="2"/>
        <v>7.7674473343535055E-2</v>
      </c>
      <c r="I26">
        <v>671</v>
      </c>
      <c r="J26" s="3">
        <v>49.969516484547206</v>
      </c>
      <c r="K26" s="11">
        <f t="shared" si="3"/>
        <v>3.0483515452793597E-2</v>
      </c>
      <c r="L26" s="11"/>
      <c r="M26">
        <v>993</v>
      </c>
      <c r="N26" s="3">
        <v>100.04233899421368</v>
      </c>
      <c r="O26" s="11">
        <f t="shared" si="4"/>
        <v>4.2338994213679371E-2</v>
      </c>
      <c r="P26" s="11"/>
      <c r="Q26">
        <v>1456</v>
      </c>
      <c r="R26" s="3">
        <v>199.90360312702052</v>
      </c>
      <c r="S26" s="11">
        <f t="shared" si="5"/>
        <v>9.639687297948285E-2</v>
      </c>
      <c r="T26" s="11"/>
      <c r="U26">
        <v>1763</v>
      </c>
      <c r="V26" s="3">
        <v>499.60011667184159</v>
      </c>
      <c r="W26" s="11">
        <f t="shared" si="0"/>
        <v>0.39988332815840977</v>
      </c>
      <c r="X26" s="11"/>
    </row>
    <row r="27" spans="1:24" x14ac:dyDescent="0.2">
      <c r="A27">
        <v>30</v>
      </c>
      <c r="B27" s="3">
        <v>9.9883639748661857</v>
      </c>
      <c r="C27" s="11">
        <f t="shared" si="1"/>
        <v>1.1636025133814343E-2</v>
      </c>
      <c r="E27">
        <v>333</v>
      </c>
      <c r="F27" s="3">
        <v>19.969400965046486</v>
      </c>
      <c r="G27" s="11">
        <f t="shared" si="2"/>
        <v>3.0599034953514348E-2</v>
      </c>
      <c r="I27">
        <v>665</v>
      </c>
      <c r="J27" s="3">
        <v>49.971861370351263</v>
      </c>
      <c r="K27" s="11">
        <f t="shared" si="3"/>
        <v>2.8138629648736924E-2</v>
      </c>
      <c r="L27" s="11"/>
      <c r="M27">
        <v>987</v>
      </c>
      <c r="N27" s="3">
        <v>100.04704332690409</v>
      </c>
      <c r="O27" s="11">
        <f t="shared" si="4"/>
        <v>4.704332690408819E-2</v>
      </c>
      <c r="P27" s="11"/>
      <c r="Q27">
        <v>1266</v>
      </c>
      <c r="R27" s="3">
        <v>199.90595427026392</v>
      </c>
      <c r="S27" s="11">
        <f t="shared" si="5"/>
        <v>9.404572973608083E-2</v>
      </c>
      <c r="T27" s="11"/>
      <c r="U27">
        <v>1782</v>
      </c>
      <c r="V27" s="3">
        <v>499.60011667184159</v>
      </c>
      <c r="W27" s="11">
        <f t="shared" si="0"/>
        <v>0.39988332815840977</v>
      </c>
      <c r="X27" s="11"/>
    </row>
    <row r="28" spans="1:24" x14ac:dyDescent="0.2">
      <c r="A28">
        <v>35</v>
      </c>
      <c r="B28" s="3">
        <v>9.9883639748661857</v>
      </c>
      <c r="C28" s="11">
        <f t="shared" si="1"/>
        <v>1.1636025133814343E-2</v>
      </c>
      <c r="E28">
        <v>334</v>
      </c>
      <c r="F28" s="3">
        <v>19.950570789690477</v>
      </c>
      <c r="G28" s="11">
        <f t="shared" si="2"/>
        <v>4.9429210309522631E-2</v>
      </c>
      <c r="I28">
        <v>631</v>
      </c>
      <c r="J28" s="3">
        <v>49.978896027763447</v>
      </c>
      <c r="K28" s="11">
        <f t="shared" si="3"/>
        <v>2.1103972236552693E-2</v>
      </c>
      <c r="L28" s="11"/>
      <c r="M28">
        <v>945</v>
      </c>
      <c r="N28" s="3">
        <v>100.04939549324929</v>
      </c>
      <c r="O28" s="11">
        <f t="shared" si="4"/>
        <v>4.9395493249292599E-2</v>
      </c>
      <c r="P28" s="11"/>
      <c r="Q28">
        <v>1419</v>
      </c>
      <c r="R28" s="3">
        <v>199.90595427026392</v>
      </c>
      <c r="S28" s="11">
        <f t="shared" si="5"/>
        <v>9.404572973608083E-2</v>
      </c>
      <c r="T28" s="11"/>
      <c r="U28">
        <v>1815</v>
      </c>
      <c r="V28" s="3">
        <v>499.60482118158461</v>
      </c>
      <c r="W28" s="11">
        <f t="shared" si="0"/>
        <v>0.39517881841538838</v>
      </c>
      <c r="X28" s="11"/>
    </row>
    <row r="29" spans="1:24" x14ac:dyDescent="0.2">
      <c r="A29">
        <v>44</v>
      </c>
      <c r="B29" s="3">
        <v>9.9883639748661857</v>
      </c>
      <c r="C29" s="11">
        <f t="shared" si="1"/>
        <v>1.1636025133814343E-2</v>
      </c>
      <c r="E29">
        <v>335</v>
      </c>
      <c r="F29" s="3">
        <v>19.967047193126984</v>
      </c>
      <c r="G29" s="11">
        <f t="shared" si="2"/>
        <v>3.2952806873016272E-2</v>
      </c>
      <c r="I29">
        <v>642</v>
      </c>
      <c r="J29" s="3">
        <v>49.978896027763447</v>
      </c>
      <c r="K29" s="11">
        <f t="shared" si="3"/>
        <v>2.1103972236552693E-2</v>
      </c>
      <c r="L29" s="11"/>
      <c r="M29">
        <v>950</v>
      </c>
      <c r="N29" s="3">
        <v>100.05174765959448</v>
      </c>
      <c r="O29" s="11">
        <f t="shared" si="4"/>
        <v>5.1747659594482798E-2</v>
      </c>
      <c r="P29" s="11"/>
      <c r="Q29">
        <v>1436</v>
      </c>
      <c r="R29" s="3">
        <v>199.90595427026392</v>
      </c>
      <c r="S29" s="11">
        <f t="shared" si="5"/>
        <v>9.404572973608083E-2</v>
      </c>
      <c r="T29" s="11"/>
      <c r="U29">
        <v>1817</v>
      </c>
      <c r="V29" s="3">
        <v>499.60482118158461</v>
      </c>
      <c r="W29" s="11">
        <f t="shared" si="0"/>
        <v>0.39517881841538838</v>
      </c>
      <c r="X29" s="11"/>
    </row>
    <row r="30" spans="1:24" x14ac:dyDescent="0.2">
      <c r="A30">
        <v>53</v>
      </c>
      <c r="B30" s="3">
        <v>9.9906911798929485</v>
      </c>
      <c r="C30" s="11">
        <f t="shared" si="1"/>
        <v>9.3088201070514742E-3</v>
      </c>
      <c r="E30">
        <v>336</v>
      </c>
      <c r="F30" s="3">
        <v>19.917617982817465</v>
      </c>
      <c r="G30" s="11">
        <f t="shared" si="2"/>
        <v>8.238201718253535E-2</v>
      </c>
      <c r="I30">
        <v>650</v>
      </c>
      <c r="J30" s="3">
        <v>49.981240913567511</v>
      </c>
      <c r="K30" s="11">
        <f t="shared" si="3"/>
        <v>1.8759086432488914E-2</v>
      </c>
      <c r="L30" s="11"/>
      <c r="M30">
        <v>948</v>
      </c>
      <c r="N30" s="3">
        <v>100.05409982593969</v>
      </c>
      <c r="O30" s="11">
        <f t="shared" si="4"/>
        <v>5.4099825939687207E-2</v>
      </c>
      <c r="P30" s="11"/>
      <c r="Q30">
        <v>1434</v>
      </c>
      <c r="R30" s="3">
        <v>199.90830541350732</v>
      </c>
      <c r="S30" s="11">
        <f t="shared" si="5"/>
        <v>9.1694586492678809E-2</v>
      </c>
      <c r="T30" s="11"/>
      <c r="U30">
        <v>1833</v>
      </c>
      <c r="V30" s="3">
        <v>499.60717343645615</v>
      </c>
      <c r="W30" s="11">
        <f t="shared" si="0"/>
        <v>0.39282656354384926</v>
      </c>
      <c r="X30" s="11"/>
    </row>
    <row r="31" spans="1:24" x14ac:dyDescent="0.2">
      <c r="A31">
        <v>6</v>
      </c>
      <c r="B31" s="3">
        <v>9.9953455899464743</v>
      </c>
      <c r="C31" s="11">
        <f t="shared" si="1"/>
        <v>4.6544100535257371E-3</v>
      </c>
      <c r="E31">
        <v>337</v>
      </c>
      <c r="F31" s="3">
        <v>20.007061315758502</v>
      </c>
      <c r="G31" s="11">
        <f t="shared" si="2"/>
        <v>7.0613157585022179E-3</v>
      </c>
      <c r="I31">
        <v>647</v>
      </c>
      <c r="J31" s="3">
        <v>49.983585799371575</v>
      </c>
      <c r="K31" s="11">
        <f t="shared" si="3"/>
        <v>1.6414200628425135E-2</v>
      </c>
      <c r="L31" s="11"/>
      <c r="M31">
        <v>954</v>
      </c>
      <c r="N31" s="3">
        <v>100.05409982593969</v>
      </c>
      <c r="O31" s="11">
        <f t="shared" si="4"/>
        <v>5.4099825939687207E-2</v>
      </c>
      <c r="P31" s="11"/>
      <c r="Q31">
        <v>1453</v>
      </c>
      <c r="R31" s="3">
        <v>199.90830541350732</v>
      </c>
      <c r="S31" s="11">
        <f t="shared" si="5"/>
        <v>9.1694586492678809E-2</v>
      </c>
      <c r="T31" s="11"/>
      <c r="U31">
        <v>1748</v>
      </c>
      <c r="V31" s="3">
        <v>499.61187794619917</v>
      </c>
      <c r="W31" s="11">
        <f t="shared" si="0"/>
        <v>0.38812205380082787</v>
      </c>
      <c r="X31" s="11"/>
    </row>
    <row r="32" spans="1:24" x14ac:dyDescent="0.2">
      <c r="A32">
        <v>42</v>
      </c>
      <c r="B32" s="3">
        <v>9.9953455899464743</v>
      </c>
      <c r="C32" s="11">
        <f t="shared" si="1"/>
        <v>4.6544100535257371E-3</v>
      </c>
      <c r="E32">
        <v>338</v>
      </c>
      <c r="F32" s="3">
        <v>19.943509473931975</v>
      </c>
      <c r="G32" s="11">
        <f t="shared" si="2"/>
        <v>5.6490526068024849E-2</v>
      </c>
      <c r="I32">
        <v>661</v>
      </c>
      <c r="J32" s="3">
        <v>49.983585799371575</v>
      </c>
      <c r="K32" s="11">
        <f t="shared" si="3"/>
        <v>1.6414200628425135E-2</v>
      </c>
      <c r="L32" s="11"/>
      <c r="M32">
        <v>955</v>
      </c>
      <c r="N32" s="3">
        <v>100.05409982593969</v>
      </c>
      <c r="O32" s="11">
        <f t="shared" si="4"/>
        <v>5.4099825939687207E-2</v>
      </c>
      <c r="P32" s="11"/>
      <c r="Q32">
        <v>1337</v>
      </c>
      <c r="R32" s="3">
        <v>199.91065655675072</v>
      </c>
      <c r="S32" s="11">
        <f t="shared" si="5"/>
        <v>8.9343443249276788E-2</v>
      </c>
      <c r="T32" s="11"/>
      <c r="U32">
        <v>1749</v>
      </c>
      <c r="V32" s="3">
        <v>499.61187794619917</v>
      </c>
      <c r="W32" s="11">
        <f t="shared" si="0"/>
        <v>0.38812205380082787</v>
      </c>
      <c r="X32" s="11"/>
    </row>
    <row r="33" spans="1:24" x14ac:dyDescent="0.2">
      <c r="A33">
        <v>11</v>
      </c>
      <c r="B33" s="3">
        <v>10</v>
      </c>
      <c r="C33" s="11">
        <f t="shared" si="1"/>
        <v>0</v>
      </c>
      <c r="E33">
        <v>339</v>
      </c>
      <c r="F33" s="3">
        <v>19.981169824643992</v>
      </c>
      <c r="G33" s="11">
        <f t="shared" si="2"/>
        <v>1.8830175356008283E-2</v>
      </c>
      <c r="I33">
        <v>653</v>
      </c>
      <c r="J33" s="3">
        <v>49.985930685175632</v>
      </c>
      <c r="K33" s="11">
        <f t="shared" si="3"/>
        <v>1.4069314824368462E-2</v>
      </c>
      <c r="L33" s="11"/>
      <c r="M33">
        <v>960</v>
      </c>
      <c r="N33" s="3">
        <v>100.05409982593969</v>
      </c>
      <c r="O33" s="11">
        <f t="shared" si="4"/>
        <v>5.4099825939687207E-2</v>
      </c>
      <c r="P33" s="11"/>
      <c r="Q33">
        <v>1366</v>
      </c>
      <c r="R33" s="3">
        <v>199.91065655675072</v>
      </c>
      <c r="S33" s="11">
        <f t="shared" si="5"/>
        <v>8.9343443249276788E-2</v>
      </c>
      <c r="T33" s="11"/>
      <c r="U33">
        <v>1801</v>
      </c>
      <c r="V33" s="3">
        <v>499.61187794619917</v>
      </c>
      <c r="W33" s="11">
        <f t="shared" si="0"/>
        <v>0.38812205380082787</v>
      </c>
      <c r="X33" s="11"/>
    </row>
    <row r="34" spans="1:24" x14ac:dyDescent="0.2">
      <c r="A34">
        <v>75</v>
      </c>
      <c r="B34" s="3">
        <v>10.002327205026763</v>
      </c>
      <c r="C34" s="11">
        <f t="shared" si="1"/>
        <v>2.3272050267628686E-3</v>
      </c>
      <c r="E34">
        <v>340</v>
      </c>
      <c r="F34" s="3">
        <v>19.981169824643992</v>
      </c>
      <c r="G34" s="11">
        <f t="shared" si="2"/>
        <v>1.8830175356008283E-2</v>
      </c>
      <c r="I34">
        <v>655</v>
      </c>
      <c r="J34" s="3">
        <v>49.985930685175632</v>
      </c>
      <c r="K34" s="11">
        <f t="shared" si="3"/>
        <v>1.4069314824368462E-2</v>
      </c>
      <c r="L34" s="11"/>
      <c r="M34">
        <v>976</v>
      </c>
      <c r="N34" s="3">
        <v>100.05645199228489</v>
      </c>
      <c r="O34" s="11">
        <f t="shared" si="4"/>
        <v>5.6451992284891617E-2</v>
      </c>
      <c r="P34" s="11"/>
      <c r="Q34">
        <v>1403</v>
      </c>
      <c r="R34" s="3">
        <v>199.91300769999413</v>
      </c>
      <c r="S34" s="11">
        <f t="shared" si="5"/>
        <v>8.6992300005874768E-2</v>
      </c>
      <c r="T34" s="11"/>
      <c r="U34">
        <v>1825</v>
      </c>
      <c r="V34" s="3">
        <v>499.61187794619917</v>
      </c>
      <c r="W34" s="11">
        <f t="shared" si="0"/>
        <v>0.38812205380082787</v>
      </c>
      <c r="X34" s="11"/>
    </row>
    <row r="35" spans="1:24" x14ac:dyDescent="0.2">
      <c r="A35">
        <v>5</v>
      </c>
      <c r="B35" s="3">
        <v>10.004654410053526</v>
      </c>
      <c r="C35" s="11">
        <f t="shared" si="1"/>
        <v>4.6544100535257371E-3</v>
      </c>
      <c r="E35">
        <v>341</v>
      </c>
      <c r="F35" s="3">
        <v>19.943509473931975</v>
      </c>
      <c r="G35" s="11">
        <f t="shared" si="2"/>
        <v>5.6490526068024849E-2</v>
      </c>
      <c r="I35">
        <v>699</v>
      </c>
      <c r="J35" s="3">
        <v>49.985930685175632</v>
      </c>
      <c r="K35" s="11">
        <f t="shared" si="3"/>
        <v>1.4069314824368462E-2</v>
      </c>
      <c r="L35" s="11"/>
      <c r="M35">
        <v>964</v>
      </c>
      <c r="N35" s="3">
        <v>100.0611563249753</v>
      </c>
      <c r="O35" s="11">
        <f t="shared" si="4"/>
        <v>6.1156324975300436E-2</v>
      </c>
      <c r="P35" s="11"/>
      <c r="Q35">
        <v>1244</v>
      </c>
      <c r="R35" s="3">
        <v>199.91535884323753</v>
      </c>
      <c r="S35" s="11">
        <f t="shared" si="5"/>
        <v>8.4641156762472747E-2</v>
      </c>
      <c r="T35" s="11"/>
      <c r="U35">
        <v>1807</v>
      </c>
      <c r="V35" s="3">
        <v>499.61423020107071</v>
      </c>
      <c r="W35" s="11">
        <f t="shared" si="0"/>
        <v>0.38576979892928875</v>
      </c>
      <c r="X35" s="11"/>
    </row>
    <row r="36" spans="1:24" x14ac:dyDescent="0.2">
      <c r="A36">
        <v>33</v>
      </c>
      <c r="B36" s="3">
        <v>10.004654410053526</v>
      </c>
      <c r="C36" s="11">
        <f t="shared" si="1"/>
        <v>4.6544100535257371E-3</v>
      </c>
      <c r="E36">
        <v>342</v>
      </c>
      <c r="F36" s="3">
        <v>20.002353771919498</v>
      </c>
      <c r="G36" s="11">
        <f t="shared" si="2"/>
        <v>2.3537719194983708E-3</v>
      </c>
      <c r="I36">
        <v>663</v>
      </c>
      <c r="J36" s="3">
        <v>49.992965342587816</v>
      </c>
      <c r="K36" s="11">
        <f t="shared" si="3"/>
        <v>7.0346574121842309E-3</v>
      </c>
      <c r="L36" s="11"/>
      <c r="M36">
        <v>992</v>
      </c>
      <c r="N36" s="3">
        <v>100.0611563249753</v>
      </c>
      <c r="O36" s="11">
        <f t="shared" si="4"/>
        <v>6.1156324975300436E-2</v>
      </c>
      <c r="P36" s="11"/>
      <c r="Q36">
        <v>1250</v>
      </c>
      <c r="R36" s="3">
        <v>199.91535884323753</v>
      </c>
      <c r="S36" s="11">
        <f t="shared" si="5"/>
        <v>8.4641156762472747E-2</v>
      </c>
      <c r="T36" s="11"/>
      <c r="U36">
        <v>1837</v>
      </c>
      <c r="V36" s="3">
        <v>499.61423020107071</v>
      </c>
      <c r="W36" s="11">
        <f t="shared" si="0"/>
        <v>0.38576979892928875</v>
      </c>
      <c r="X36" s="11"/>
    </row>
    <row r="37" spans="1:24" x14ac:dyDescent="0.2">
      <c r="A37">
        <v>43</v>
      </c>
      <c r="B37" s="3">
        <v>10.004654410053526</v>
      </c>
      <c r="C37" s="11">
        <f t="shared" si="1"/>
        <v>4.6544100535257371E-3</v>
      </c>
      <c r="E37">
        <v>343</v>
      </c>
      <c r="F37" s="3">
        <v>19.971754736965988</v>
      </c>
      <c r="G37" s="11">
        <f t="shared" si="2"/>
        <v>2.8245263034012424E-2</v>
      </c>
      <c r="I37">
        <v>714</v>
      </c>
      <c r="J37" s="3">
        <v>49.992965342587816</v>
      </c>
      <c r="K37" s="11">
        <f t="shared" si="3"/>
        <v>7.0346574121842309E-3</v>
      </c>
      <c r="L37" s="11"/>
      <c r="M37">
        <v>1008</v>
      </c>
      <c r="N37" s="3">
        <v>100.0611563249753</v>
      </c>
      <c r="O37" s="11">
        <f t="shared" si="4"/>
        <v>6.1156324975300436E-2</v>
      </c>
      <c r="P37" s="11"/>
      <c r="Q37">
        <v>1365</v>
      </c>
      <c r="R37" s="3">
        <v>199.91535884323753</v>
      </c>
      <c r="S37" s="11">
        <f t="shared" si="5"/>
        <v>8.4641156762472747E-2</v>
      </c>
      <c r="T37" s="11"/>
      <c r="U37">
        <v>1758</v>
      </c>
      <c r="V37" s="3">
        <v>499.61658245594225</v>
      </c>
      <c r="W37" s="11">
        <f t="shared" si="0"/>
        <v>0.38341754405774964</v>
      </c>
      <c r="X37" s="11"/>
    </row>
    <row r="38" spans="1:24" x14ac:dyDescent="0.2">
      <c r="A38">
        <v>26</v>
      </c>
      <c r="B38" s="3">
        <v>10.006981615080289</v>
      </c>
      <c r="C38" s="11">
        <f t="shared" si="1"/>
        <v>6.9816150802886057E-3</v>
      </c>
      <c r="E38">
        <v>344</v>
      </c>
      <c r="F38" s="3">
        <v>19.992938684241494</v>
      </c>
      <c r="G38" s="11">
        <f t="shared" si="2"/>
        <v>7.0613157585057706E-3</v>
      </c>
      <c r="I38">
        <v>625</v>
      </c>
      <c r="J38" s="3">
        <v>49.99531022839188</v>
      </c>
      <c r="K38" s="11">
        <f t="shared" si="3"/>
        <v>4.6897716081204521E-3</v>
      </c>
      <c r="L38" s="11"/>
      <c r="M38">
        <v>974</v>
      </c>
      <c r="N38" s="3">
        <v>100.06586065766571</v>
      </c>
      <c r="O38" s="11">
        <f t="shared" si="4"/>
        <v>6.5860657665709255E-2</v>
      </c>
      <c r="P38" s="11"/>
      <c r="Q38">
        <v>1437</v>
      </c>
      <c r="R38" s="3">
        <v>199.91770998648093</v>
      </c>
      <c r="S38" s="11">
        <f t="shared" si="5"/>
        <v>8.2290013519070726E-2</v>
      </c>
      <c r="T38" s="11"/>
      <c r="U38">
        <v>1761</v>
      </c>
      <c r="V38" s="3">
        <v>499.61658245594225</v>
      </c>
      <c r="W38" s="11">
        <f t="shared" si="0"/>
        <v>0.38341754405774964</v>
      </c>
      <c r="X38" s="11"/>
    </row>
    <row r="39" spans="1:24" x14ac:dyDescent="0.2">
      <c r="A39">
        <v>12</v>
      </c>
      <c r="B39" s="3">
        <v>10.009308820107051</v>
      </c>
      <c r="C39" s="11">
        <f t="shared" si="1"/>
        <v>9.3088201070514742E-3</v>
      </c>
      <c r="E39">
        <v>345</v>
      </c>
      <c r="F39" s="3">
        <v>19.922325526656465</v>
      </c>
      <c r="G39" s="11">
        <f t="shared" si="2"/>
        <v>7.7674473343535055E-2</v>
      </c>
      <c r="I39">
        <v>646</v>
      </c>
      <c r="J39" s="3">
        <v>49.99531022839188</v>
      </c>
      <c r="K39" s="11">
        <f t="shared" si="3"/>
        <v>4.6897716081204521E-3</v>
      </c>
      <c r="L39" s="11"/>
      <c r="M39">
        <v>979</v>
      </c>
      <c r="N39" s="3">
        <v>100.06821282401091</v>
      </c>
      <c r="O39" s="11">
        <f t="shared" si="4"/>
        <v>6.8212824010913664E-2</v>
      </c>
      <c r="P39" s="11"/>
      <c r="Q39">
        <v>1462</v>
      </c>
      <c r="R39" s="3">
        <v>199.91770998648093</v>
      </c>
      <c r="S39" s="11">
        <f t="shared" si="5"/>
        <v>8.2290013519070726E-2</v>
      </c>
      <c r="T39" s="11"/>
      <c r="U39">
        <v>1798</v>
      </c>
      <c r="V39" s="3">
        <v>499.61893471081373</v>
      </c>
      <c r="W39" s="11">
        <f t="shared" si="0"/>
        <v>0.38106528918626736</v>
      </c>
      <c r="X39" s="11"/>
    </row>
    <row r="40" spans="1:24" x14ac:dyDescent="0.2">
      <c r="A40">
        <v>20</v>
      </c>
      <c r="B40" s="3">
        <v>10.011636025133814</v>
      </c>
      <c r="C40" s="11">
        <f t="shared" si="1"/>
        <v>1.1636025133814343E-2</v>
      </c>
      <c r="E40">
        <v>346</v>
      </c>
      <c r="F40" s="3">
        <v>19.959985877368482</v>
      </c>
      <c r="G40" s="11">
        <f t="shared" si="2"/>
        <v>4.0014122631518489E-2</v>
      </c>
      <c r="I40">
        <v>626</v>
      </c>
      <c r="J40" s="3">
        <v>50.002344885804064</v>
      </c>
      <c r="K40" s="11">
        <f t="shared" si="3"/>
        <v>2.3448858040637788E-3</v>
      </c>
      <c r="L40" s="11"/>
      <c r="M40">
        <v>986</v>
      </c>
      <c r="N40" s="3">
        <v>100.06821282401091</v>
      </c>
      <c r="O40" s="11">
        <f t="shared" si="4"/>
        <v>6.8212824010913664E-2</v>
      </c>
      <c r="P40" s="11"/>
      <c r="Q40">
        <v>1517</v>
      </c>
      <c r="R40" s="3">
        <v>199.91770998648093</v>
      </c>
      <c r="S40" s="11">
        <f t="shared" si="5"/>
        <v>8.2290013519070726E-2</v>
      </c>
      <c r="T40" s="11"/>
      <c r="U40">
        <v>1790</v>
      </c>
      <c r="V40" s="3">
        <v>499.62128696568527</v>
      </c>
      <c r="W40" s="11">
        <f t="shared" si="0"/>
        <v>0.37871303431472825</v>
      </c>
      <c r="X40" s="11"/>
    </row>
    <row r="41" spans="1:24" x14ac:dyDescent="0.2">
      <c r="A41">
        <v>14</v>
      </c>
      <c r="B41" s="3">
        <v>10.013963230160577</v>
      </c>
      <c r="C41" s="11">
        <f t="shared" si="1"/>
        <v>1.3963230160577211E-2</v>
      </c>
      <c r="E41">
        <v>347</v>
      </c>
      <c r="F41" s="3">
        <v>19.988231140402494</v>
      </c>
      <c r="G41" s="11">
        <f t="shared" si="2"/>
        <v>1.1768859597506065E-2</v>
      </c>
      <c r="I41">
        <v>656</v>
      </c>
      <c r="J41" s="3">
        <v>50.009379543216248</v>
      </c>
      <c r="K41" s="11">
        <f t="shared" si="3"/>
        <v>9.3795432162480097E-3</v>
      </c>
      <c r="L41" s="11"/>
      <c r="M41">
        <v>1005</v>
      </c>
      <c r="N41" s="3">
        <v>100.06821282401091</v>
      </c>
      <c r="O41" s="11">
        <f t="shared" si="4"/>
        <v>6.8212824010913664E-2</v>
      </c>
      <c r="P41" s="11"/>
      <c r="Q41">
        <v>1246</v>
      </c>
      <c r="R41" s="3">
        <v>199.92006112972433</v>
      </c>
      <c r="S41" s="11">
        <f t="shared" si="5"/>
        <v>7.9938870275668705E-2</v>
      </c>
      <c r="T41" s="11"/>
      <c r="U41">
        <v>1792</v>
      </c>
      <c r="V41" s="3">
        <v>499.62128696568527</v>
      </c>
      <c r="W41" s="11">
        <f t="shared" si="0"/>
        <v>0.37871303431472825</v>
      </c>
      <c r="X41" s="11"/>
    </row>
    <row r="42" spans="1:24" x14ac:dyDescent="0.2">
      <c r="A42">
        <v>36</v>
      </c>
      <c r="B42" s="3">
        <v>10.013963230160577</v>
      </c>
      <c r="C42" s="11">
        <f t="shared" si="1"/>
        <v>1.3963230160577211E-2</v>
      </c>
      <c r="E42">
        <v>348</v>
      </c>
      <c r="F42" s="3">
        <v>20.018830175356008</v>
      </c>
      <c r="G42" s="11">
        <f t="shared" si="2"/>
        <v>1.8830175356008283E-2</v>
      </c>
      <c r="I42">
        <v>641</v>
      </c>
      <c r="J42" s="3">
        <v>50.011724429020312</v>
      </c>
      <c r="K42" s="11">
        <f t="shared" si="3"/>
        <v>1.1724429020311788E-2</v>
      </c>
      <c r="L42" s="11"/>
      <c r="M42">
        <v>970</v>
      </c>
      <c r="N42" s="3">
        <v>100.07056499035612</v>
      </c>
      <c r="O42" s="11">
        <f t="shared" si="4"/>
        <v>7.0564990356118074E-2</v>
      </c>
      <c r="P42" s="11"/>
      <c r="Q42">
        <v>1247</v>
      </c>
      <c r="R42" s="3">
        <v>199.92006112972433</v>
      </c>
      <c r="S42" s="11">
        <f t="shared" si="5"/>
        <v>7.9938870275668705E-2</v>
      </c>
      <c r="T42" s="11"/>
      <c r="U42">
        <v>1787</v>
      </c>
      <c r="V42" s="3">
        <v>499.62363922055681</v>
      </c>
      <c r="W42" s="11">
        <f t="shared" si="0"/>
        <v>0.37636077944318913</v>
      </c>
      <c r="X42" s="11"/>
    </row>
    <row r="43" spans="1:24" x14ac:dyDescent="0.2">
      <c r="A43">
        <v>64</v>
      </c>
      <c r="B43" s="3">
        <v>10.013963230160577</v>
      </c>
      <c r="C43" s="11">
        <f t="shared" si="1"/>
        <v>1.3963230160577211E-2</v>
      </c>
      <c r="E43">
        <v>349</v>
      </c>
      <c r="F43" s="3">
        <v>19.950570789690477</v>
      </c>
      <c r="G43" s="11">
        <f t="shared" si="2"/>
        <v>4.9429210309522631E-2</v>
      </c>
      <c r="I43">
        <v>643</v>
      </c>
      <c r="J43" s="3">
        <v>50.011724429020312</v>
      </c>
      <c r="K43" s="11">
        <f t="shared" si="3"/>
        <v>1.1724429020311788E-2</v>
      </c>
      <c r="L43" s="11"/>
      <c r="M43">
        <v>935</v>
      </c>
      <c r="N43" s="3">
        <v>100.07291715670132</v>
      </c>
      <c r="O43" s="11">
        <f t="shared" si="4"/>
        <v>7.2917156701322483E-2</v>
      </c>
      <c r="P43" s="11"/>
      <c r="Q43">
        <v>1311</v>
      </c>
      <c r="R43" s="3">
        <v>199.92006112972433</v>
      </c>
      <c r="S43" s="11">
        <f t="shared" si="5"/>
        <v>7.9938870275668705E-2</v>
      </c>
      <c r="T43" s="11"/>
      <c r="U43">
        <v>1759</v>
      </c>
      <c r="V43" s="3">
        <v>499.62599147542829</v>
      </c>
      <c r="W43" s="11">
        <f t="shared" si="0"/>
        <v>0.37400852457170686</v>
      </c>
      <c r="X43" s="11"/>
    </row>
    <row r="44" spans="1:24" x14ac:dyDescent="0.2">
      <c r="A44">
        <v>18</v>
      </c>
      <c r="B44" s="3">
        <v>10.01629043518734</v>
      </c>
      <c r="C44" s="11">
        <f t="shared" si="1"/>
        <v>1.629043518734008E-2</v>
      </c>
      <c r="E44">
        <v>350</v>
      </c>
      <c r="F44" s="3">
        <v>19.959985877368482</v>
      </c>
      <c r="G44" s="11">
        <f t="shared" si="2"/>
        <v>4.0014122631518489E-2</v>
      </c>
      <c r="I44">
        <v>664</v>
      </c>
      <c r="J44" s="3">
        <v>50.014069314824368</v>
      </c>
      <c r="K44" s="11">
        <f t="shared" si="3"/>
        <v>1.4069314824368462E-2</v>
      </c>
      <c r="L44" s="11"/>
      <c r="M44">
        <v>952</v>
      </c>
      <c r="N44" s="3">
        <v>100.07291715670132</v>
      </c>
      <c r="O44" s="11">
        <f t="shared" si="4"/>
        <v>7.2917156701322483E-2</v>
      </c>
      <c r="P44" s="11"/>
      <c r="Q44">
        <v>1317</v>
      </c>
      <c r="R44" s="3">
        <v>199.92006112972433</v>
      </c>
      <c r="S44" s="11">
        <f t="shared" si="5"/>
        <v>7.9938870275668705E-2</v>
      </c>
      <c r="T44" s="11"/>
      <c r="U44">
        <v>1774</v>
      </c>
      <c r="V44" s="3">
        <v>499.62599147542829</v>
      </c>
      <c r="W44" s="11">
        <f t="shared" si="0"/>
        <v>0.37400852457170686</v>
      </c>
      <c r="X44" s="11"/>
    </row>
    <row r="45" spans="1:24" x14ac:dyDescent="0.2">
      <c r="A45">
        <v>1</v>
      </c>
      <c r="B45" s="3">
        <v>10.018617640214103</v>
      </c>
      <c r="C45" s="11">
        <f t="shared" si="1"/>
        <v>1.8617640214102948E-2</v>
      </c>
      <c r="E45">
        <v>351</v>
      </c>
      <c r="F45" s="3">
        <v>19.905849123219959</v>
      </c>
      <c r="G45" s="11">
        <f t="shared" si="2"/>
        <v>9.4150876780041415E-2</v>
      </c>
      <c r="I45">
        <v>702</v>
      </c>
      <c r="J45" s="3">
        <v>50.016414200628432</v>
      </c>
      <c r="K45" s="11">
        <f t="shared" si="3"/>
        <v>1.6414200628432241E-2</v>
      </c>
      <c r="L45" s="11"/>
      <c r="M45">
        <v>958</v>
      </c>
      <c r="N45" s="3">
        <v>100.07526932304653</v>
      </c>
      <c r="O45" s="11">
        <f t="shared" si="4"/>
        <v>7.5269323046526893E-2</v>
      </c>
      <c r="P45" s="11"/>
      <c r="Q45">
        <v>1312</v>
      </c>
      <c r="R45" s="3">
        <v>199.92241227296773</v>
      </c>
      <c r="S45" s="11">
        <f t="shared" si="5"/>
        <v>7.7587727032266685E-2</v>
      </c>
      <c r="T45" s="11"/>
      <c r="U45">
        <v>1785</v>
      </c>
      <c r="V45" s="3">
        <v>499.62599147542829</v>
      </c>
      <c r="W45" s="11">
        <f t="shared" si="0"/>
        <v>0.37400852457170686</v>
      </c>
      <c r="X45" s="11"/>
    </row>
    <row r="46" spans="1:24" x14ac:dyDescent="0.2">
      <c r="A46">
        <v>28</v>
      </c>
      <c r="B46" s="3">
        <v>10.018617640214103</v>
      </c>
      <c r="C46" s="11">
        <f t="shared" si="1"/>
        <v>1.8617640214102948E-2</v>
      </c>
      <c r="E46">
        <v>352</v>
      </c>
      <c r="F46" s="3">
        <v>19.931740614334469</v>
      </c>
      <c r="G46" s="11">
        <f t="shared" si="2"/>
        <v>6.8259385665530914E-2</v>
      </c>
      <c r="I46">
        <v>651</v>
      </c>
      <c r="J46" s="3">
        <v>50.018759086432496</v>
      </c>
      <c r="K46" s="11">
        <f t="shared" si="3"/>
        <v>1.8759086432496019E-2</v>
      </c>
      <c r="L46" s="11"/>
      <c r="M46">
        <v>1004</v>
      </c>
      <c r="N46" s="3">
        <v>100.07762148939173</v>
      </c>
      <c r="O46" s="11">
        <f t="shared" si="4"/>
        <v>7.7621489391731302E-2</v>
      </c>
      <c r="P46" s="11"/>
      <c r="Q46">
        <v>1326</v>
      </c>
      <c r="R46" s="3">
        <v>199.92241227296773</v>
      </c>
      <c r="S46" s="11">
        <f t="shared" si="5"/>
        <v>7.7587727032266685E-2</v>
      </c>
      <c r="T46" s="11"/>
      <c r="U46">
        <v>1841</v>
      </c>
      <c r="V46" s="3">
        <v>499.62599147542829</v>
      </c>
      <c r="W46" s="11">
        <f t="shared" si="0"/>
        <v>0.37400852457170686</v>
      </c>
      <c r="X46" s="11"/>
    </row>
    <row r="47" spans="1:24" x14ac:dyDescent="0.2">
      <c r="A47">
        <v>54</v>
      </c>
      <c r="B47" s="3">
        <v>10.018617640214103</v>
      </c>
      <c r="C47" s="11">
        <f t="shared" si="1"/>
        <v>1.8617640214102948E-2</v>
      </c>
      <c r="E47">
        <v>353</v>
      </c>
      <c r="F47" s="3">
        <v>19.995292456160996</v>
      </c>
      <c r="G47" s="11">
        <f t="shared" si="2"/>
        <v>4.7075438390038471E-3</v>
      </c>
      <c r="I47">
        <v>666</v>
      </c>
      <c r="J47" s="3">
        <v>50.018759086432496</v>
      </c>
      <c r="K47" s="11">
        <f t="shared" si="3"/>
        <v>1.8759086432496019E-2</v>
      </c>
      <c r="L47" s="11"/>
      <c r="M47">
        <v>1007</v>
      </c>
      <c r="N47" s="3">
        <v>100.07762148939173</v>
      </c>
      <c r="O47" s="11">
        <f t="shared" si="4"/>
        <v>7.7621489391731302E-2</v>
      </c>
      <c r="P47" s="11"/>
      <c r="Q47">
        <v>1447</v>
      </c>
      <c r="R47" s="3">
        <v>199.92241227296773</v>
      </c>
      <c r="S47" s="11">
        <f t="shared" si="5"/>
        <v>7.7587727032266685E-2</v>
      </c>
      <c r="T47" s="11"/>
      <c r="U47">
        <v>1740</v>
      </c>
      <c r="V47" s="3">
        <v>499.62834373029983</v>
      </c>
      <c r="W47" s="11">
        <f t="shared" si="0"/>
        <v>0.37165626970016774</v>
      </c>
      <c r="X47" s="11"/>
    </row>
    <row r="48" spans="1:24" x14ac:dyDescent="0.2">
      <c r="A48">
        <v>47</v>
      </c>
      <c r="B48" s="3">
        <v>10.020944845240866</v>
      </c>
      <c r="C48" s="11">
        <f t="shared" si="1"/>
        <v>2.0944845240865817E-2</v>
      </c>
      <c r="E48">
        <v>354</v>
      </c>
      <c r="F48" s="3">
        <v>19.927033070495469</v>
      </c>
      <c r="G48" s="11">
        <f t="shared" si="2"/>
        <v>7.2966929504531208E-2</v>
      </c>
      <c r="I48">
        <v>679</v>
      </c>
      <c r="J48" s="3">
        <v>50.018759086432496</v>
      </c>
      <c r="K48" s="11">
        <f t="shared" si="3"/>
        <v>1.8759086432496019E-2</v>
      </c>
      <c r="L48" s="11"/>
      <c r="M48">
        <v>949</v>
      </c>
      <c r="N48" s="3">
        <v>100.07997365573694</v>
      </c>
      <c r="O48" s="11">
        <f t="shared" si="4"/>
        <v>7.9973655736935712E-2</v>
      </c>
      <c r="P48" s="11"/>
      <c r="Q48">
        <v>1454</v>
      </c>
      <c r="R48" s="3">
        <v>199.92241227296773</v>
      </c>
      <c r="S48" s="11">
        <f t="shared" si="5"/>
        <v>7.7587727032266685E-2</v>
      </c>
      <c r="T48" s="11"/>
      <c r="U48">
        <v>1764</v>
      </c>
      <c r="V48" s="3">
        <v>499.62834373029983</v>
      </c>
      <c r="W48" s="11">
        <f t="shared" si="0"/>
        <v>0.37165626970016774</v>
      </c>
      <c r="X48" s="11"/>
    </row>
    <row r="49" spans="1:24" x14ac:dyDescent="0.2">
      <c r="A49">
        <v>52</v>
      </c>
      <c r="B49" s="3">
        <v>10.034908075401443</v>
      </c>
      <c r="C49" s="11">
        <f t="shared" si="1"/>
        <v>3.4908075401443028E-2</v>
      </c>
      <c r="E49">
        <v>355</v>
      </c>
      <c r="F49" s="3">
        <v>19.927033070495469</v>
      </c>
      <c r="G49" s="11">
        <f t="shared" si="2"/>
        <v>7.2966929504531208E-2</v>
      </c>
      <c r="I49">
        <v>652</v>
      </c>
      <c r="J49" s="3">
        <v>50.021103972236553</v>
      </c>
      <c r="K49" s="11">
        <f t="shared" si="3"/>
        <v>2.1103972236552693E-2</v>
      </c>
      <c r="L49" s="11"/>
      <c r="M49">
        <v>1020</v>
      </c>
      <c r="N49" s="3">
        <v>100.07997365573694</v>
      </c>
      <c r="O49" s="11">
        <f t="shared" si="4"/>
        <v>7.9973655736935712E-2</v>
      </c>
      <c r="P49" s="11"/>
      <c r="Q49">
        <v>1332</v>
      </c>
      <c r="R49" s="3">
        <v>199.92476341621114</v>
      </c>
      <c r="S49" s="11">
        <f t="shared" si="5"/>
        <v>7.5236583788864664E-2</v>
      </c>
      <c r="T49" s="11"/>
      <c r="U49">
        <v>1768</v>
      </c>
      <c r="V49" s="3">
        <v>499.62834373029983</v>
      </c>
      <c r="W49" s="11">
        <f t="shared" si="0"/>
        <v>0.37165626970016774</v>
      </c>
      <c r="X49" s="11"/>
    </row>
    <row r="50" spans="1:24" x14ac:dyDescent="0.2">
      <c r="A50">
        <v>63</v>
      </c>
      <c r="B50" s="3">
        <v>10.034908075401443</v>
      </c>
      <c r="C50" s="11">
        <f t="shared" si="1"/>
        <v>3.4908075401443028E-2</v>
      </c>
      <c r="E50">
        <v>356</v>
      </c>
      <c r="F50" s="3">
        <v>19.905849123219959</v>
      </c>
      <c r="G50" s="11">
        <f t="shared" si="2"/>
        <v>9.4150876780041415E-2</v>
      </c>
      <c r="I50">
        <v>670</v>
      </c>
      <c r="J50" s="3">
        <v>50.021103972236553</v>
      </c>
      <c r="K50" s="11">
        <f t="shared" si="3"/>
        <v>2.1103972236552693E-2</v>
      </c>
      <c r="L50" s="11"/>
      <c r="M50">
        <v>940</v>
      </c>
      <c r="N50" s="3">
        <v>100.08232582208214</v>
      </c>
      <c r="O50" s="11">
        <f t="shared" si="4"/>
        <v>8.2325822082140121E-2</v>
      </c>
      <c r="P50" s="11"/>
      <c r="Q50">
        <v>1344</v>
      </c>
      <c r="R50" s="3">
        <v>199.92476341621114</v>
      </c>
      <c r="S50" s="11">
        <f t="shared" si="5"/>
        <v>7.5236583788864664E-2</v>
      </c>
      <c r="T50" s="11"/>
      <c r="U50">
        <v>1789</v>
      </c>
      <c r="V50" s="3">
        <v>499.62834373029983</v>
      </c>
      <c r="W50" s="11">
        <f t="shared" si="0"/>
        <v>0.37165626970016774</v>
      </c>
      <c r="X50" s="11"/>
    </row>
    <row r="51" spans="1:24" x14ac:dyDescent="0.2">
      <c r="A51">
        <v>45</v>
      </c>
      <c r="B51" s="3">
        <v>10.037235280428206</v>
      </c>
      <c r="C51" s="11">
        <f t="shared" si="1"/>
        <v>3.7235280428205897E-2</v>
      </c>
      <c r="E51">
        <v>357</v>
      </c>
      <c r="F51" s="3">
        <v>19.927033070495469</v>
      </c>
      <c r="G51" s="11">
        <f t="shared" si="2"/>
        <v>7.2966929504531208E-2</v>
      </c>
      <c r="I51">
        <v>673</v>
      </c>
      <c r="J51" s="3">
        <v>50.021103972236553</v>
      </c>
      <c r="K51" s="11">
        <f t="shared" si="3"/>
        <v>2.1103972236552693E-2</v>
      </c>
      <c r="L51" s="11"/>
      <c r="M51">
        <v>966</v>
      </c>
      <c r="N51" s="3">
        <v>100.08232582208214</v>
      </c>
      <c r="O51" s="11">
        <f t="shared" si="4"/>
        <v>8.2325822082140121E-2</v>
      </c>
      <c r="P51" s="11"/>
      <c r="Q51">
        <v>1429</v>
      </c>
      <c r="R51" s="3">
        <v>199.92476341621114</v>
      </c>
      <c r="S51" s="11">
        <f t="shared" si="5"/>
        <v>7.5236583788864664E-2</v>
      </c>
      <c r="T51" s="11"/>
      <c r="U51">
        <v>1794</v>
      </c>
      <c r="V51" s="3">
        <v>499.62834373029983</v>
      </c>
      <c r="W51" s="11">
        <f t="shared" si="0"/>
        <v>0.37165626970016774</v>
      </c>
      <c r="X51" s="11"/>
    </row>
    <row r="52" spans="1:24" x14ac:dyDescent="0.2">
      <c r="A52">
        <v>70</v>
      </c>
      <c r="B52" s="3">
        <v>10.037235280428206</v>
      </c>
      <c r="C52" s="11">
        <f t="shared" si="1"/>
        <v>3.7235280428205897E-2</v>
      </c>
      <c r="E52">
        <v>358</v>
      </c>
      <c r="F52" s="3">
        <v>20.028245263034012</v>
      </c>
      <c r="G52" s="11">
        <f t="shared" si="2"/>
        <v>2.8245263034012424E-2</v>
      </c>
      <c r="I52">
        <v>648</v>
      </c>
      <c r="J52" s="3">
        <v>50.023448858040616</v>
      </c>
      <c r="K52" s="11">
        <f t="shared" si="3"/>
        <v>2.3448858040616471E-2</v>
      </c>
      <c r="L52" s="11"/>
      <c r="M52">
        <v>981</v>
      </c>
      <c r="N52" s="3">
        <v>100.08232582208214</v>
      </c>
      <c r="O52" s="11">
        <f t="shared" si="4"/>
        <v>8.2325822082140121E-2</v>
      </c>
      <c r="P52" s="11"/>
      <c r="Q52">
        <v>1438</v>
      </c>
      <c r="R52" s="3">
        <v>199.92476341621114</v>
      </c>
      <c r="S52" s="11">
        <f t="shared" si="5"/>
        <v>7.5236583788864664E-2</v>
      </c>
      <c r="T52" s="11"/>
      <c r="U52">
        <v>1737</v>
      </c>
      <c r="V52" s="3">
        <v>499.63069598517137</v>
      </c>
      <c r="W52" s="11">
        <f t="shared" si="0"/>
        <v>0.36930401482862862</v>
      </c>
      <c r="X52" s="11"/>
    </row>
    <row r="53" spans="1:24" x14ac:dyDescent="0.2">
      <c r="A53">
        <v>41</v>
      </c>
      <c r="B53" s="3">
        <v>10.039562485454969</v>
      </c>
      <c r="C53" s="11">
        <f t="shared" si="1"/>
        <v>3.9562485454968765E-2</v>
      </c>
      <c r="E53">
        <v>359</v>
      </c>
      <c r="F53" s="3">
        <v>19.95763210544898</v>
      </c>
      <c r="G53" s="11">
        <f t="shared" si="2"/>
        <v>4.2367894551020413E-2</v>
      </c>
      <c r="I53">
        <v>668</v>
      </c>
      <c r="J53" s="3">
        <v>50.030483515452801</v>
      </c>
      <c r="K53" s="11">
        <f t="shared" si="3"/>
        <v>3.0483515452800702E-2</v>
      </c>
      <c r="L53" s="11"/>
      <c r="M53">
        <v>990</v>
      </c>
      <c r="N53" s="3">
        <v>100.08232582208214</v>
      </c>
      <c r="O53" s="11">
        <f t="shared" si="4"/>
        <v>8.2325822082140121E-2</v>
      </c>
      <c r="P53" s="11"/>
      <c r="Q53">
        <v>1478</v>
      </c>
      <c r="R53" s="3">
        <v>199.92476341621114</v>
      </c>
      <c r="S53" s="11">
        <f t="shared" si="5"/>
        <v>7.5236583788864664E-2</v>
      </c>
      <c r="T53" s="11"/>
      <c r="U53">
        <v>1747</v>
      </c>
      <c r="V53" s="3">
        <v>499.63069598517137</v>
      </c>
      <c r="W53" s="11">
        <f t="shared" si="0"/>
        <v>0.36930401482862862</v>
      </c>
      <c r="X53" s="11"/>
    </row>
    <row r="54" spans="1:24" x14ac:dyDescent="0.2">
      <c r="A54">
        <v>51</v>
      </c>
      <c r="B54" s="3">
        <v>10.041889690481732</v>
      </c>
      <c r="C54" s="11">
        <f t="shared" si="1"/>
        <v>4.1889690481731634E-2</v>
      </c>
      <c r="E54">
        <v>360</v>
      </c>
      <c r="F54" s="3">
        <v>19.931740614334469</v>
      </c>
      <c r="G54" s="11">
        <f t="shared" si="2"/>
        <v>6.8259385665530914E-2</v>
      </c>
      <c r="I54">
        <v>682</v>
      </c>
      <c r="J54" s="3">
        <v>50.030483515452801</v>
      </c>
      <c r="K54" s="11">
        <f t="shared" si="3"/>
        <v>3.0483515452800702E-2</v>
      </c>
      <c r="L54" s="11"/>
      <c r="M54">
        <v>982</v>
      </c>
      <c r="N54" s="3">
        <v>100.08467798842734</v>
      </c>
      <c r="O54" s="11">
        <f t="shared" si="4"/>
        <v>8.467798842734453E-2</v>
      </c>
      <c r="P54" s="11"/>
      <c r="Q54">
        <v>1339</v>
      </c>
      <c r="R54" s="3">
        <v>199.92946570269794</v>
      </c>
      <c r="S54" s="11">
        <f t="shared" si="5"/>
        <v>7.0534297302060622E-2</v>
      </c>
      <c r="T54" s="11"/>
      <c r="U54">
        <v>1780</v>
      </c>
      <c r="V54" s="3">
        <v>499.63069598517137</v>
      </c>
      <c r="W54" s="11">
        <f t="shared" si="0"/>
        <v>0.36930401482862862</v>
      </c>
      <c r="X54" s="11"/>
    </row>
    <row r="55" spans="1:24" x14ac:dyDescent="0.2">
      <c r="A55">
        <v>71</v>
      </c>
      <c r="B55" s="3">
        <v>10.041889690481732</v>
      </c>
      <c r="C55" s="11">
        <f t="shared" si="1"/>
        <v>4.1889690481731634E-2</v>
      </c>
      <c r="E55">
        <v>361</v>
      </c>
      <c r="F55" s="3">
        <v>19.915264210897963</v>
      </c>
      <c r="G55" s="11">
        <f t="shared" si="2"/>
        <v>8.4735789102037273E-2</v>
      </c>
      <c r="I55">
        <v>701</v>
      </c>
      <c r="J55" s="3">
        <v>50.032828401256864</v>
      </c>
      <c r="K55" s="11">
        <f t="shared" si="3"/>
        <v>3.2828401256864481E-2</v>
      </c>
      <c r="L55" s="11"/>
      <c r="M55">
        <v>989</v>
      </c>
      <c r="N55" s="3">
        <v>100.08467798842734</v>
      </c>
      <c r="O55" s="11">
        <f t="shared" si="4"/>
        <v>8.467798842734453E-2</v>
      </c>
      <c r="P55" s="11"/>
      <c r="Q55">
        <v>1336</v>
      </c>
      <c r="R55" s="3">
        <v>199.93181684594134</v>
      </c>
      <c r="S55" s="11">
        <f t="shared" si="5"/>
        <v>6.8183154058658602E-2</v>
      </c>
      <c r="T55" s="11"/>
      <c r="U55">
        <v>1755</v>
      </c>
      <c r="V55" s="3">
        <v>499.63304824004285</v>
      </c>
      <c r="W55" s="11">
        <f t="shared" si="0"/>
        <v>0.36695175995714635</v>
      </c>
      <c r="X55" s="11"/>
    </row>
    <row r="56" spans="1:24" x14ac:dyDescent="0.2">
      <c r="A56">
        <v>29</v>
      </c>
      <c r="B56" s="3">
        <v>10.046544100535257</v>
      </c>
      <c r="C56" s="11">
        <f t="shared" si="1"/>
        <v>4.6544100535257371E-2</v>
      </c>
      <c r="E56">
        <v>362</v>
      </c>
      <c r="F56" s="3">
        <v>19.929386842414967</v>
      </c>
      <c r="G56" s="11">
        <f t="shared" si="2"/>
        <v>7.0613157585032837E-2</v>
      </c>
      <c r="I56">
        <v>644</v>
      </c>
      <c r="J56" s="3">
        <v>50.035173287060921</v>
      </c>
      <c r="K56" s="11">
        <f t="shared" si="3"/>
        <v>3.5173287060921155E-2</v>
      </c>
      <c r="L56" s="11"/>
      <c r="M56">
        <v>1012</v>
      </c>
      <c r="N56" s="3">
        <v>100.08467798842734</v>
      </c>
      <c r="O56" s="11">
        <f t="shared" si="4"/>
        <v>8.467798842734453E-2</v>
      </c>
      <c r="P56" s="11"/>
      <c r="Q56">
        <v>1411</v>
      </c>
      <c r="R56" s="3">
        <v>199.93181684594134</v>
      </c>
      <c r="S56" s="11">
        <f t="shared" si="5"/>
        <v>6.8183154058658602E-2</v>
      </c>
      <c r="T56" s="11"/>
      <c r="U56">
        <v>1778</v>
      </c>
      <c r="V56" s="3">
        <v>499.63540049491439</v>
      </c>
      <c r="W56" s="11">
        <f t="shared" si="0"/>
        <v>0.36459950508560723</v>
      </c>
      <c r="X56" s="11"/>
    </row>
    <row r="57" spans="1:24" x14ac:dyDescent="0.2">
      <c r="A57">
        <v>21</v>
      </c>
      <c r="B57" s="3">
        <v>10.04887130556202</v>
      </c>
      <c r="C57" s="11">
        <f t="shared" si="1"/>
        <v>4.887130556202024E-2</v>
      </c>
      <c r="E57">
        <v>363</v>
      </c>
      <c r="F57" s="3">
        <v>19.908202895139461</v>
      </c>
      <c r="G57" s="11">
        <f t="shared" si="2"/>
        <v>9.1797104860539491E-2</v>
      </c>
      <c r="I57">
        <v>681</v>
      </c>
      <c r="J57" s="3">
        <v>50.035173287060921</v>
      </c>
      <c r="K57" s="11">
        <f t="shared" si="3"/>
        <v>3.5173287060921155E-2</v>
      </c>
      <c r="L57" s="11"/>
      <c r="M57">
        <v>997</v>
      </c>
      <c r="N57" s="3">
        <v>100.08703015477255</v>
      </c>
      <c r="O57" s="11">
        <f t="shared" si="4"/>
        <v>8.703015477254894E-2</v>
      </c>
      <c r="P57" s="11"/>
      <c r="Q57">
        <v>1477</v>
      </c>
      <c r="R57" s="3">
        <v>199.93181684594134</v>
      </c>
      <c r="S57" s="11">
        <f t="shared" si="5"/>
        <v>6.8183154058658602E-2</v>
      </c>
      <c r="T57" s="11"/>
      <c r="U57">
        <v>1819</v>
      </c>
      <c r="V57" s="3">
        <v>499.63540049491439</v>
      </c>
      <c r="W57" s="11">
        <f t="shared" si="0"/>
        <v>0.36459950508560723</v>
      </c>
      <c r="X57" s="11"/>
    </row>
    <row r="58" spans="1:24" x14ac:dyDescent="0.2">
      <c r="A58">
        <v>40</v>
      </c>
      <c r="B58" s="3">
        <v>10.04887130556202</v>
      </c>
      <c r="C58" s="11">
        <f t="shared" si="1"/>
        <v>4.887130556202024E-2</v>
      </c>
      <c r="E58">
        <v>364</v>
      </c>
      <c r="F58" s="3">
        <v>19.924679298575967</v>
      </c>
      <c r="G58" s="11">
        <f t="shared" si="2"/>
        <v>7.5320701424033132E-2</v>
      </c>
      <c r="I58">
        <v>649</v>
      </c>
      <c r="J58" s="3">
        <v>50.037518172864985</v>
      </c>
      <c r="K58" s="11">
        <f t="shared" si="3"/>
        <v>3.7518172864984933E-2</v>
      </c>
      <c r="L58" s="11"/>
      <c r="M58">
        <v>953</v>
      </c>
      <c r="N58" s="3">
        <v>100.09408665380816</v>
      </c>
      <c r="O58" s="11">
        <f t="shared" si="4"/>
        <v>9.4086653808162168E-2</v>
      </c>
      <c r="P58" s="11"/>
      <c r="Q58">
        <v>1254</v>
      </c>
      <c r="R58" s="3">
        <v>199.93416798918474</v>
      </c>
      <c r="S58" s="11">
        <f t="shared" si="5"/>
        <v>6.5832010815256581E-2</v>
      </c>
      <c r="T58" s="11"/>
      <c r="U58">
        <v>1753</v>
      </c>
      <c r="V58" s="3">
        <v>499.63775274978593</v>
      </c>
      <c r="W58" s="11">
        <f t="shared" si="0"/>
        <v>0.36224725021406812</v>
      </c>
      <c r="X58" s="11"/>
    </row>
    <row r="59" spans="1:24" x14ac:dyDescent="0.2">
      <c r="A59">
        <v>49</v>
      </c>
      <c r="B59" s="3">
        <v>10.04887130556202</v>
      </c>
      <c r="C59" s="11">
        <f t="shared" si="1"/>
        <v>4.887130556202024E-2</v>
      </c>
      <c r="E59">
        <v>365</v>
      </c>
      <c r="F59" s="3">
        <v>19.927033070495469</v>
      </c>
      <c r="G59" s="11">
        <f t="shared" si="2"/>
        <v>7.2966929504531208E-2</v>
      </c>
      <c r="I59">
        <v>662</v>
      </c>
      <c r="J59" s="3">
        <v>50.037518172864985</v>
      </c>
      <c r="K59" s="11">
        <f t="shared" si="3"/>
        <v>3.7518172864984933E-2</v>
      </c>
      <c r="L59" s="11"/>
      <c r="M59">
        <v>967</v>
      </c>
      <c r="N59" s="3">
        <v>100.09408665380816</v>
      </c>
      <c r="O59" s="11">
        <f t="shared" si="4"/>
        <v>9.4086653808162168E-2</v>
      </c>
      <c r="P59" s="11"/>
      <c r="Q59">
        <v>1363</v>
      </c>
      <c r="R59" s="3">
        <v>199.93416798918474</v>
      </c>
      <c r="S59" s="11">
        <f t="shared" si="5"/>
        <v>6.5832010815256581E-2</v>
      </c>
      <c r="T59" s="11"/>
      <c r="U59">
        <v>1760</v>
      </c>
      <c r="V59" s="3">
        <v>499.63775274978593</v>
      </c>
      <c r="W59" s="11">
        <f t="shared" si="0"/>
        <v>0.36224725021406812</v>
      </c>
      <c r="X59" s="11"/>
    </row>
    <row r="60" spans="1:24" x14ac:dyDescent="0.2">
      <c r="A60">
        <v>27</v>
      </c>
      <c r="B60" s="3">
        <v>10.051198510588783</v>
      </c>
      <c r="C60" s="11">
        <f t="shared" si="1"/>
        <v>5.1198510588783108E-2</v>
      </c>
      <c r="E60">
        <v>366</v>
      </c>
      <c r="F60" s="3">
        <v>19.924679298575967</v>
      </c>
      <c r="G60" s="11">
        <f t="shared" si="2"/>
        <v>7.5320701424033132E-2</v>
      </c>
      <c r="I60">
        <v>667</v>
      </c>
      <c r="J60" s="3">
        <v>50.039863058669049</v>
      </c>
      <c r="K60" s="11">
        <f t="shared" si="3"/>
        <v>3.9863058669048712E-2</v>
      </c>
      <c r="L60" s="11"/>
      <c r="M60">
        <v>980</v>
      </c>
      <c r="N60" s="3">
        <v>100.09643882015337</v>
      </c>
      <c r="O60" s="11">
        <f t="shared" si="4"/>
        <v>9.6438820153366578E-2</v>
      </c>
      <c r="P60" s="11"/>
      <c r="Q60">
        <v>1496</v>
      </c>
      <c r="R60" s="3">
        <v>199.93416798918474</v>
      </c>
      <c r="S60" s="11">
        <f t="shared" si="5"/>
        <v>6.5832010815256581E-2</v>
      </c>
      <c r="T60" s="11"/>
      <c r="U60">
        <v>1746</v>
      </c>
      <c r="V60" s="3">
        <v>499.64010500465741</v>
      </c>
      <c r="W60" s="11">
        <f t="shared" si="0"/>
        <v>0.35989499534258584</v>
      </c>
      <c r="X60" s="11"/>
    </row>
    <row r="61" spans="1:24" x14ac:dyDescent="0.2">
      <c r="A61">
        <v>79</v>
      </c>
      <c r="B61" s="3">
        <v>10.051198510588783</v>
      </c>
      <c r="C61" s="11">
        <f t="shared" si="1"/>
        <v>5.1198510588783108E-2</v>
      </c>
      <c r="E61">
        <v>367</v>
      </c>
      <c r="F61" s="3">
        <v>19.955278333529481</v>
      </c>
      <c r="G61" s="11">
        <f t="shared" si="2"/>
        <v>4.4721666470518784E-2</v>
      </c>
      <c r="I61">
        <v>689</v>
      </c>
      <c r="J61" s="3">
        <v>50.039863058669049</v>
      </c>
      <c r="K61" s="11">
        <f t="shared" si="3"/>
        <v>3.9863058669048712E-2</v>
      </c>
      <c r="L61" s="11"/>
      <c r="M61">
        <v>973</v>
      </c>
      <c r="N61" s="3">
        <v>100.09879098649857</v>
      </c>
      <c r="O61" s="11">
        <f t="shared" si="4"/>
        <v>9.8790986498570987E-2</v>
      </c>
      <c r="P61" s="11"/>
      <c r="Q61">
        <v>1268</v>
      </c>
      <c r="R61" s="3">
        <v>199.93651913242815</v>
      </c>
      <c r="S61" s="11">
        <f t="shared" si="5"/>
        <v>6.348086757185456E-2</v>
      </c>
      <c r="T61" s="11"/>
      <c r="U61">
        <v>1799</v>
      </c>
      <c r="V61" s="3">
        <v>499.64010500465741</v>
      </c>
      <c r="W61" s="11">
        <f t="shared" si="0"/>
        <v>0.35989499534258584</v>
      </c>
      <c r="X61" s="11"/>
    </row>
    <row r="62" spans="1:24" x14ac:dyDescent="0.2">
      <c r="A62">
        <v>76</v>
      </c>
      <c r="B62" s="3">
        <v>10.060507330695835</v>
      </c>
      <c r="C62" s="11">
        <f t="shared" si="1"/>
        <v>6.0507330695834582E-2</v>
      </c>
      <c r="E62">
        <v>368</v>
      </c>
      <c r="F62" s="3">
        <v>20.021183947275507</v>
      </c>
      <c r="G62" s="11">
        <f t="shared" si="2"/>
        <v>2.1183947275506654E-2</v>
      </c>
      <c r="I62">
        <v>700</v>
      </c>
      <c r="J62" s="3">
        <v>50.039863058669049</v>
      </c>
      <c r="K62" s="11">
        <f t="shared" si="3"/>
        <v>3.9863058669048712E-2</v>
      </c>
      <c r="L62" s="11"/>
      <c r="M62">
        <v>1013</v>
      </c>
      <c r="N62" s="3">
        <v>100.09879098649857</v>
      </c>
      <c r="O62" s="11">
        <f t="shared" si="4"/>
        <v>9.8790986498570987E-2</v>
      </c>
      <c r="P62" s="11"/>
      <c r="Q62">
        <v>1281</v>
      </c>
      <c r="R62" s="3">
        <v>199.93651913242815</v>
      </c>
      <c r="S62" s="11">
        <f t="shared" si="5"/>
        <v>6.348086757185456E-2</v>
      </c>
      <c r="T62" s="11"/>
      <c r="U62">
        <v>1810</v>
      </c>
      <c r="V62" s="3">
        <v>499.64010500465741</v>
      </c>
      <c r="W62" s="11">
        <f t="shared" si="0"/>
        <v>0.35989499534258584</v>
      </c>
      <c r="X62" s="11"/>
    </row>
    <row r="63" spans="1:24" x14ac:dyDescent="0.2">
      <c r="A63">
        <v>91</v>
      </c>
      <c r="B63" s="3">
        <v>10.060507330695835</v>
      </c>
      <c r="C63" s="11">
        <f t="shared" si="1"/>
        <v>6.0507330695834582E-2</v>
      </c>
      <c r="E63">
        <v>369</v>
      </c>
      <c r="F63" s="3">
        <v>19.929386842414967</v>
      </c>
      <c r="G63" s="11">
        <f t="shared" si="2"/>
        <v>7.0613157585032837E-2</v>
      </c>
      <c r="I63">
        <v>710</v>
      </c>
      <c r="J63" s="3">
        <v>50.039863058669049</v>
      </c>
      <c r="K63" s="11">
        <f t="shared" si="3"/>
        <v>3.9863058669048712E-2</v>
      </c>
      <c r="L63" s="11"/>
      <c r="M63">
        <v>1006</v>
      </c>
      <c r="N63" s="3">
        <v>100.10349531918898</v>
      </c>
      <c r="O63" s="11">
        <f t="shared" si="4"/>
        <v>0.10349531918897981</v>
      </c>
      <c r="P63" s="11"/>
      <c r="Q63">
        <v>1305</v>
      </c>
      <c r="R63" s="3">
        <v>199.93651913242815</v>
      </c>
      <c r="S63" s="11">
        <f t="shared" si="5"/>
        <v>6.348086757185456E-2</v>
      </c>
      <c r="T63" s="11"/>
      <c r="U63">
        <v>1767</v>
      </c>
      <c r="V63" s="3">
        <v>499.64245725952895</v>
      </c>
      <c r="W63" s="11">
        <f t="shared" si="0"/>
        <v>0.35754274047104673</v>
      </c>
      <c r="X63" s="11"/>
    </row>
    <row r="64" spans="1:24" x14ac:dyDescent="0.2">
      <c r="A64">
        <v>55</v>
      </c>
      <c r="B64" s="3">
        <v>10.062834535722597</v>
      </c>
      <c r="C64" s="11">
        <f t="shared" si="1"/>
        <v>6.2834535722597451E-2</v>
      </c>
      <c r="E64">
        <v>370</v>
      </c>
      <c r="F64" s="3">
        <v>19.86112745674944</v>
      </c>
      <c r="G64" s="11">
        <f t="shared" si="2"/>
        <v>0.1388725432505602</v>
      </c>
      <c r="I64">
        <v>658</v>
      </c>
      <c r="J64" s="3">
        <v>50.042207944473105</v>
      </c>
      <c r="K64" s="11">
        <f t="shared" si="3"/>
        <v>4.2207944473105385E-2</v>
      </c>
      <c r="L64" s="11"/>
      <c r="M64">
        <v>978</v>
      </c>
      <c r="N64" s="3">
        <v>100.10819965187939</v>
      </c>
      <c r="O64" s="11">
        <f t="shared" si="4"/>
        <v>0.10819965187938863</v>
      </c>
      <c r="P64" s="11"/>
      <c r="Q64">
        <v>1310</v>
      </c>
      <c r="R64" s="3">
        <v>199.93651913242815</v>
      </c>
      <c r="S64" s="11">
        <f t="shared" si="5"/>
        <v>6.348086757185456E-2</v>
      </c>
      <c r="T64" s="11"/>
      <c r="U64">
        <v>1770</v>
      </c>
      <c r="V64" s="3">
        <v>499.64245725952895</v>
      </c>
      <c r="W64" s="11">
        <f t="shared" si="0"/>
        <v>0.35754274047104673</v>
      </c>
      <c r="X64" s="11"/>
    </row>
    <row r="65" spans="1:24" x14ac:dyDescent="0.2">
      <c r="A65">
        <v>196</v>
      </c>
      <c r="B65" s="3">
        <v>10.067488945776123</v>
      </c>
      <c r="C65" s="11">
        <f t="shared" si="1"/>
        <v>6.7488945776123188E-2</v>
      </c>
      <c r="E65">
        <v>371</v>
      </c>
      <c r="F65" s="3">
        <v>19.85641991291044</v>
      </c>
      <c r="G65" s="11">
        <f t="shared" si="2"/>
        <v>0.14358008708956049</v>
      </c>
      <c r="I65">
        <v>704</v>
      </c>
      <c r="J65" s="3">
        <v>50.042207944473105</v>
      </c>
      <c r="K65" s="11">
        <f t="shared" si="3"/>
        <v>4.2207944473105385E-2</v>
      </c>
      <c r="L65" s="11"/>
      <c r="M65">
        <v>968</v>
      </c>
      <c r="N65" s="3">
        <v>100.11055181822459</v>
      </c>
      <c r="O65" s="11">
        <f t="shared" si="4"/>
        <v>0.11055181822459303</v>
      </c>
      <c r="P65" s="11"/>
      <c r="Q65">
        <v>1527</v>
      </c>
      <c r="R65" s="3">
        <v>199.93651913242815</v>
      </c>
      <c r="S65" s="11">
        <f t="shared" si="5"/>
        <v>6.348086757185456E-2</v>
      </c>
      <c r="T65" s="11"/>
      <c r="U65">
        <v>1811</v>
      </c>
      <c r="V65" s="3">
        <v>499.64245725952895</v>
      </c>
      <c r="W65" s="11">
        <f t="shared" si="0"/>
        <v>0.35754274047104673</v>
      </c>
      <c r="X65" s="11"/>
    </row>
    <row r="66" spans="1:24" x14ac:dyDescent="0.2">
      <c r="A66">
        <v>78</v>
      </c>
      <c r="B66" s="3">
        <v>10.069816150802886</v>
      </c>
      <c r="C66" s="11">
        <f t="shared" si="1"/>
        <v>6.9816150802886057E-2</v>
      </c>
      <c r="E66">
        <v>372</v>
      </c>
      <c r="F66" s="3">
        <v>19.915264210897963</v>
      </c>
      <c r="G66" s="11">
        <f t="shared" si="2"/>
        <v>8.4735789102037273E-2</v>
      </c>
      <c r="I66">
        <v>674</v>
      </c>
      <c r="J66" s="3">
        <v>50.044552830277169</v>
      </c>
      <c r="K66" s="11">
        <f t="shared" si="3"/>
        <v>4.4552830277169164E-2</v>
      </c>
      <c r="L66" s="11"/>
      <c r="M66">
        <v>977</v>
      </c>
      <c r="N66" s="3">
        <v>100.1129039845698</v>
      </c>
      <c r="O66" s="11">
        <f t="shared" si="4"/>
        <v>0.11290398456979744</v>
      </c>
      <c r="P66" s="11"/>
      <c r="Q66">
        <v>1256</v>
      </c>
      <c r="R66" s="3">
        <v>199.93887027567155</v>
      </c>
      <c r="S66" s="11">
        <f t="shared" si="5"/>
        <v>6.1129724328452539E-2</v>
      </c>
      <c r="T66" s="11"/>
      <c r="U66">
        <v>1840</v>
      </c>
      <c r="V66" s="3">
        <v>499.64245725952895</v>
      </c>
      <c r="W66" s="11">
        <f t="shared" si="0"/>
        <v>0.35754274047104673</v>
      </c>
      <c r="X66" s="11"/>
    </row>
    <row r="67" spans="1:24" x14ac:dyDescent="0.2">
      <c r="A67">
        <v>58</v>
      </c>
      <c r="B67" s="3">
        <v>10.076797765883175</v>
      </c>
      <c r="C67" s="11">
        <f t="shared" si="1"/>
        <v>7.6797765883174662E-2</v>
      </c>
      <c r="E67">
        <v>373</v>
      </c>
      <c r="F67" s="3">
        <v>19.85641991291044</v>
      </c>
      <c r="G67" s="11">
        <f t="shared" si="2"/>
        <v>0.14358008708956049</v>
      </c>
      <c r="I67">
        <v>685</v>
      </c>
      <c r="J67" s="3">
        <v>50.046897716081226</v>
      </c>
      <c r="K67" s="11">
        <f t="shared" si="3"/>
        <v>4.6897716081225838E-2</v>
      </c>
      <c r="L67" s="11"/>
      <c r="M67">
        <v>969</v>
      </c>
      <c r="N67" s="3">
        <v>100.115256150915</v>
      </c>
      <c r="O67" s="11">
        <f t="shared" si="4"/>
        <v>0.11525615091500185</v>
      </c>
      <c r="P67" s="11"/>
      <c r="Q67">
        <v>1261</v>
      </c>
      <c r="R67" s="3">
        <v>199.93887027567155</v>
      </c>
      <c r="S67" s="11">
        <f t="shared" si="5"/>
        <v>6.1129724328452539E-2</v>
      </c>
      <c r="T67" s="11"/>
      <c r="U67">
        <v>1725</v>
      </c>
      <c r="V67" s="3">
        <v>499.64716176927197</v>
      </c>
      <c r="W67" s="11">
        <f t="shared" si="0"/>
        <v>0.35283823072802534</v>
      </c>
      <c r="X67" s="11"/>
    </row>
    <row r="68" spans="1:24" x14ac:dyDescent="0.2">
      <c r="A68">
        <v>86</v>
      </c>
      <c r="B68" s="3">
        <v>10.076797765883175</v>
      </c>
      <c r="C68" s="11">
        <f t="shared" si="1"/>
        <v>7.6797765883174662E-2</v>
      </c>
      <c r="E68">
        <v>374</v>
      </c>
      <c r="F68" s="3">
        <v>19.83994350947393</v>
      </c>
      <c r="G68" s="11">
        <f t="shared" si="2"/>
        <v>0.16005649052607041</v>
      </c>
      <c r="I68">
        <v>675</v>
      </c>
      <c r="J68" s="3">
        <v>50.04924260188529</v>
      </c>
      <c r="K68" s="11">
        <f t="shared" si="3"/>
        <v>4.9242601885289616E-2</v>
      </c>
      <c r="L68" s="11"/>
      <c r="M68">
        <v>962</v>
      </c>
      <c r="N68" s="3">
        <v>100.11760831726021</v>
      </c>
      <c r="O68" s="11">
        <f t="shared" si="4"/>
        <v>0.11760831726020626</v>
      </c>
      <c r="P68" s="11"/>
      <c r="Q68">
        <v>1301</v>
      </c>
      <c r="R68" s="3">
        <v>199.93887027567155</v>
      </c>
      <c r="S68" s="11">
        <f t="shared" si="5"/>
        <v>6.1129724328452539E-2</v>
      </c>
      <c r="T68" s="11"/>
      <c r="U68">
        <v>1750</v>
      </c>
      <c r="V68" s="3">
        <v>499.64716176927197</v>
      </c>
      <c r="W68" s="11">
        <f t="shared" si="0"/>
        <v>0.35283823072802534</v>
      </c>
      <c r="X68" s="11"/>
    </row>
    <row r="69" spans="1:24" x14ac:dyDescent="0.2">
      <c r="A69">
        <v>66</v>
      </c>
      <c r="B69" s="3">
        <v>10.079124970909938</v>
      </c>
      <c r="C69" s="11">
        <f t="shared" si="1"/>
        <v>7.9124970909937531E-2</v>
      </c>
      <c r="E69">
        <v>375</v>
      </c>
      <c r="F69" s="3">
        <v>19.927033070495469</v>
      </c>
      <c r="G69" s="11">
        <f t="shared" si="2"/>
        <v>7.2966929504531208E-2</v>
      </c>
      <c r="I69">
        <v>691</v>
      </c>
      <c r="J69" s="3">
        <v>50.04924260188529</v>
      </c>
      <c r="K69" s="11">
        <f t="shared" si="3"/>
        <v>4.9242601885289616E-2</v>
      </c>
      <c r="L69" s="11"/>
      <c r="M69">
        <v>1003</v>
      </c>
      <c r="N69" s="3">
        <v>100.11760831726021</v>
      </c>
      <c r="O69" s="11">
        <f t="shared" si="4"/>
        <v>0.11760831726020626</v>
      </c>
      <c r="P69" s="11"/>
      <c r="Q69">
        <v>1364</v>
      </c>
      <c r="R69" s="3">
        <v>199.93887027567155</v>
      </c>
      <c r="S69" s="11">
        <f t="shared" si="5"/>
        <v>6.1129724328452539E-2</v>
      </c>
      <c r="T69" s="11"/>
      <c r="U69">
        <v>1827</v>
      </c>
      <c r="V69" s="3">
        <v>499.64716176927197</v>
      </c>
      <c r="W69" s="11">
        <f t="shared" si="0"/>
        <v>0.35283823072802534</v>
      </c>
      <c r="X69" s="11"/>
    </row>
    <row r="70" spans="1:24" x14ac:dyDescent="0.2">
      <c r="A70">
        <v>60</v>
      </c>
      <c r="B70" s="3">
        <v>10.083779380963463</v>
      </c>
      <c r="C70" s="11">
        <f t="shared" ref="C70:C133" si="6">IF((B70-B$319)&lt;0,(B70-B$319)*-1,(B70-B$319))</f>
        <v>8.3779380963463268E-2</v>
      </c>
      <c r="E70">
        <v>376</v>
      </c>
      <c r="F70" s="3">
        <v>19.905849123219959</v>
      </c>
      <c r="G70" s="11">
        <f t="shared" si="2"/>
        <v>9.4150876780041415E-2</v>
      </c>
      <c r="I70">
        <v>657</v>
      </c>
      <c r="J70" s="3">
        <v>50.05393237349341</v>
      </c>
      <c r="K70" s="11">
        <f t="shared" si="3"/>
        <v>5.3932373493410068E-2</v>
      </c>
      <c r="L70" s="11"/>
      <c r="M70">
        <v>1011</v>
      </c>
      <c r="N70" s="3">
        <v>100.11760831726021</v>
      </c>
      <c r="O70" s="11">
        <f t="shared" si="4"/>
        <v>0.11760831726020626</v>
      </c>
      <c r="P70" s="11"/>
      <c r="Q70">
        <v>1475</v>
      </c>
      <c r="R70" s="3">
        <v>199.93887027567155</v>
      </c>
      <c r="S70" s="11">
        <f t="shared" si="5"/>
        <v>6.1129724328452539E-2</v>
      </c>
      <c r="T70" s="11"/>
      <c r="U70">
        <v>1839</v>
      </c>
      <c r="V70" s="3">
        <v>499.64716176927197</v>
      </c>
      <c r="W70" s="11">
        <f t="shared" ref="W70:W133" si="7">IF((V70-V$319)&lt;0,(V70-V$319)*-1,(V70-V$319))</f>
        <v>0.35283823072802534</v>
      </c>
      <c r="X70" s="11"/>
    </row>
    <row r="71" spans="1:24" x14ac:dyDescent="0.2">
      <c r="A71">
        <v>7</v>
      </c>
      <c r="B71" s="3">
        <v>10.086106585990226</v>
      </c>
      <c r="C71" s="11">
        <f t="shared" si="6"/>
        <v>8.6106585990226137E-2</v>
      </c>
      <c r="E71">
        <v>377</v>
      </c>
      <c r="F71" s="3">
        <v>19.896434035541954</v>
      </c>
      <c r="G71" s="11">
        <f t="shared" ref="G71:G134" si="8">IF((F71-F$319)&lt;0,(F71-F$319)*-1,(F71-F$319))</f>
        <v>0.10356596445804556</v>
      </c>
      <c r="I71">
        <v>678</v>
      </c>
      <c r="J71" s="3">
        <v>50.05393237349341</v>
      </c>
      <c r="K71" s="11">
        <f t="shared" ref="K71:K134" si="9">IF((J71-J$319)&lt;0,(J71-J$319)*-1,(J71-J$319))</f>
        <v>5.3932373493410068E-2</v>
      </c>
      <c r="L71" s="11"/>
      <c r="M71">
        <v>1022</v>
      </c>
      <c r="N71" s="3">
        <v>100.11760831726021</v>
      </c>
      <c r="O71" s="11">
        <f t="shared" ref="O71:O134" si="10">IF((N71-N$319)&lt;0,(N71-N$319)*-1,(N71-N$319))</f>
        <v>0.11760831726020626</v>
      </c>
      <c r="P71" s="11"/>
      <c r="Q71">
        <v>1497</v>
      </c>
      <c r="R71" s="3">
        <v>199.93887027567155</v>
      </c>
      <c r="S71" s="11">
        <f t="shared" ref="S71:S134" si="11">IF((R71-R$319)&lt;0,(R71-R$319)*-1,(R71-R$319))</f>
        <v>6.1129724328452539E-2</v>
      </c>
      <c r="T71" s="11"/>
      <c r="U71">
        <v>1724</v>
      </c>
      <c r="V71" s="3">
        <v>499.65186627901505</v>
      </c>
      <c r="W71" s="11">
        <f t="shared" si="7"/>
        <v>0.3481337209849471</v>
      </c>
      <c r="X71" s="11"/>
    </row>
    <row r="72" spans="1:24" x14ac:dyDescent="0.2">
      <c r="A72">
        <v>32</v>
      </c>
      <c r="B72" s="3">
        <v>10.088433791016989</v>
      </c>
      <c r="C72" s="11">
        <f t="shared" si="6"/>
        <v>8.8433791016989005E-2</v>
      </c>
      <c r="E72">
        <v>378</v>
      </c>
      <c r="F72" s="3">
        <v>19.903495351300457</v>
      </c>
      <c r="G72" s="11">
        <f t="shared" si="8"/>
        <v>9.6504648699543338E-2</v>
      </c>
      <c r="I72">
        <v>694</v>
      </c>
      <c r="J72" s="3">
        <v>50.05393237349341</v>
      </c>
      <c r="K72" s="11">
        <f t="shared" si="9"/>
        <v>5.3932373493410068E-2</v>
      </c>
      <c r="L72" s="11"/>
      <c r="M72">
        <v>996</v>
      </c>
      <c r="N72" s="3">
        <v>100.11996048360541</v>
      </c>
      <c r="O72" s="11">
        <f t="shared" si="10"/>
        <v>0.11996048360541067</v>
      </c>
      <c r="P72" s="11"/>
      <c r="Q72">
        <v>1291</v>
      </c>
      <c r="R72" s="3">
        <v>199.94122141891495</v>
      </c>
      <c r="S72" s="11">
        <f t="shared" si="11"/>
        <v>5.8778581085050519E-2</v>
      </c>
      <c r="T72" s="11"/>
      <c r="U72">
        <v>1757</v>
      </c>
      <c r="V72" s="3">
        <v>499.65186627901505</v>
      </c>
      <c r="W72" s="11">
        <f t="shared" si="7"/>
        <v>0.3481337209849471</v>
      </c>
      <c r="X72" s="11"/>
    </row>
    <row r="73" spans="1:24" x14ac:dyDescent="0.2">
      <c r="A73">
        <v>23</v>
      </c>
      <c r="B73" s="3">
        <v>10.090760996043752</v>
      </c>
      <c r="C73" s="11">
        <f t="shared" si="6"/>
        <v>9.0760996043751874E-2</v>
      </c>
      <c r="E73">
        <v>379</v>
      </c>
      <c r="F73" s="3">
        <v>19.910556667058962</v>
      </c>
      <c r="G73" s="11">
        <f t="shared" si="8"/>
        <v>8.9443332941037568E-2</v>
      </c>
      <c r="I73">
        <v>739</v>
      </c>
      <c r="J73" s="3">
        <v>50.05393237349341</v>
      </c>
      <c r="K73" s="11">
        <f t="shared" si="9"/>
        <v>5.3932373493410068E-2</v>
      </c>
      <c r="L73" s="11"/>
      <c r="M73">
        <v>999</v>
      </c>
      <c r="N73" s="3">
        <v>100.11996048360541</v>
      </c>
      <c r="O73" s="11">
        <f t="shared" si="10"/>
        <v>0.11996048360541067</v>
      </c>
      <c r="P73" s="11"/>
      <c r="Q73">
        <v>1325</v>
      </c>
      <c r="R73" s="3">
        <v>199.94122141891495</v>
      </c>
      <c r="S73" s="11">
        <f t="shared" si="11"/>
        <v>5.8778581085050519E-2</v>
      </c>
      <c r="T73" s="11"/>
      <c r="U73">
        <v>1831</v>
      </c>
      <c r="V73" s="3">
        <v>499.65186627901505</v>
      </c>
      <c r="W73" s="11">
        <f t="shared" si="7"/>
        <v>0.3481337209849471</v>
      </c>
      <c r="X73" s="11"/>
    </row>
    <row r="74" spans="1:24" x14ac:dyDescent="0.2">
      <c r="A74">
        <v>72</v>
      </c>
      <c r="B74" s="3">
        <v>10.090760996043752</v>
      </c>
      <c r="C74" s="11">
        <f t="shared" si="6"/>
        <v>9.0760996043751874E-2</v>
      </c>
      <c r="E74">
        <v>380</v>
      </c>
      <c r="F74" s="3">
        <v>19.896434035541954</v>
      </c>
      <c r="G74" s="11">
        <f t="shared" si="8"/>
        <v>0.10356596445804556</v>
      </c>
      <c r="I74">
        <v>654</v>
      </c>
      <c r="J74" s="3">
        <v>50.058622145101538</v>
      </c>
      <c r="K74" s="11">
        <f t="shared" si="9"/>
        <v>5.8622145101537626E-2</v>
      </c>
      <c r="L74" s="11"/>
      <c r="M74">
        <v>1018</v>
      </c>
      <c r="N74" s="3">
        <v>100.1223126499506</v>
      </c>
      <c r="O74" s="11">
        <f t="shared" si="10"/>
        <v>0.12231264995060087</v>
      </c>
      <c r="P74" s="11"/>
      <c r="Q74">
        <v>1373</v>
      </c>
      <c r="R74" s="3">
        <v>199.94122141891495</v>
      </c>
      <c r="S74" s="11">
        <f t="shared" si="11"/>
        <v>5.8778581085050519E-2</v>
      </c>
      <c r="T74" s="11"/>
      <c r="U74">
        <v>1805</v>
      </c>
      <c r="V74" s="3">
        <v>499.65657078875807</v>
      </c>
      <c r="W74" s="11">
        <f t="shared" si="7"/>
        <v>0.34342921124192571</v>
      </c>
      <c r="X74" s="11"/>
    </row>
    <row r="75" spans="1:24" x14ac:dyDescent="0.2">
      <c r="A75">
        <v>93</v>
      </c>
      <c r="B75" s="3">
        <v>10.090760996043752</v>
      </c>
      <c r="C75" s="11">
        <f t="shared" si="6"/>
        <v>9.0760996043751874E-2</v>
      </c>
      <c r="E75">
        <v>381</v>
      </c>
      <c r="F75" s="3">
        <v>19.842297281393432</v>
      </c>
      <c r="G75" s="11">
        <f t="shared" si="8"/>
        <v>0.15770271860656848</v>
      </c>
      <c r="I75">
        <v>683</v>
      </c>
      <c r="J75" s="3">
        <v>50.058622145101538</v>
      </c>
      <c r="K75" s="11">
        <f t="shared" si="9"/>
        <v>5.8622145101537626E-2</v>
      </c>
      <c r="L75" s="11"/>
      <c r="M75">
        <v>972</v>
      </c>
      <c r="N75" s="3">
        <v>100.12466481629581</v>
      </c>
      <c r="O75" s="11">
        <f t="shared" si="10"/>
        <v>0.12466481629580528</v>
      </c>
      <c r="P75" s="11"/>
      <c r="Q75">
        <v>1273</v>
      </c>
      <c r="R75" s="3">
        <v>199.94357256215835</v>
      </c>
      <c r="S75" s="11">
        <f t="shared" si="11"/>
        <v>5.6427437841648498E-2</v>
      </c>
      <c r="T75" s="11"/>
      <c r="U75">
        <v>1824</v>
      </c>
      <c r="V75" s="3">
        <v>499.65657078875807</v>
      </c>
      <c r="W75" s="11">
        <f t="shared" si="7"/>
        <v>0.34342921124192571</v>
      </c>
      <c r="X75" s="11"/>
    </row>
    <row r="76" spans="1:24" x14ac:dyDescent="0.2">
      <c r="A76">
        <v>34</v>
      </c>
      <c r="B76" s="3">
        <v>10.095415406097278</v>
      </c>
      <c r="C76" s="11">
        <f t="shared" si="6"/>
        <v>9.5415406097277611E-2</v>
      </c>
      <c r="E76">
        <v>382</v>
      </c>
      <c r="F76" s="3">
        <v>19.870542544427444</v>
      </c>
      <c r="G76" s="11">
        <f t="shared" si="8"/>
        <v>0.12945745557255606</v>
      </c>
      <c r="I76">
        <v>659</v>
      </c>
      <c r="J76" s="3">
        <v>50.060967030905594</v>
      </c>
      <c r="K76" s="11">
        <f t="shared" si="9"/>
        <v>6.0967030905594299E-2</v>
      </c>
      <c r="L76" s="11"/>
      <c r="M76">
        <v>994</v>
      </c>
      <c r="N76" s="3">
        <v>100.12466481629581</v>
      </c>
      <c r="O76" s="11">
        <f t="shared" si="10"/>
        <v>0.12466481629580528</v>
      </c>
      <c r="P76" s="11"/>
      <c r="Q76">
        <v>1285</v>
      </c>
      <c r="R76" s="3">
        <v>199.94357256215835</v>
      </c>
      <c r="S76" s="11">
        <f t="shared" si="11"/>
        <v>5.6427437841648498E-2</v>
      </c>
      <c r="T76" s="11"/>
      <c r="U76">
        <v>1704</v>
      </c>
      <c r="V76" s="3">
        <v>499.65892304362961</v>
      </c>
      <c r="W76" s="11">
        <f t="shared" si="7"/>
        <v>0.3410769563703866</v>
      </c>
      <c r="X76" s="11"/>
    </row>
    <row r="77" spans="1:24" x14ac:dyDescent="0.2">
      <c r="A77">
        <v>56</v>
      </c>
      <c r="B77" s="3">
        <v>10.095415406097278</v>
      </c>
      <c r="C77" s="11">
        <f t="shared" si="6"/>
        <v>9.5415406097277611E-2</v>
      </c>
      <c r="E77">
        <v>383</v>
      </c>
      <c r="F77" s="3">
        <v>19.990584912321996</v>
      </c>
      <c r="G77" s="11">
        <f t="shared" si="8"/>
        <v>9.4150876780041415E-3</v>
      </c>
      <c r="I77">
        <v>758</v>
      </c>
      <c r="J77" s="3">
        <v>50.060967030905594</v>
      </c>
      <c r="K77" s="11">
        <f t="shared" si="9"/>
        <v>6.0967030905594299E-2</v>
      </c>
      <c r="L77" s="11"/>
      <c r="M77">
        <v>1010</v>
      </c>
      <c r="N77" s="3">
        <v>100.12466481629581</v>
      </c>
      <c r="O77" s="11">
        <f t="shared" si="10"/>
        <v>0.12466481629580528</v>
      </c>
      <c r="P77" s="11"/>
      <c r="Q77">
        <v>1416</v>
      </c>
      <c r="R77" s="3">
        <v>199.94357256215835</v>
      </c>
      <c r="S77" s="11">
        <f t="shared" si="11"/>
        <v>5.6427437841648498E-2</v>
      </c>
      <c r="T77" s="11"/>
      <c r="U77">
        <v>1765</v>
      </c>
      <c r="V77" s="3">
        <v>499.65892304362961</v>
      </c>
      <c r="W77" s="11">
        <f t="shared" si="7"/>
        <v>0.3410769563703866</v>
      </c>
      <c r="X77" s="11"/>
    </row>
    <row r="78" spans="1:24" x14ac:dyDescent="0.2">
      <c r="A78">
        <v>119</v>
      </c>
      <c r="B78" s="3">
        <v>10.09774261112404</v>
      </c>
      <c r="C78" s="11">
        <f t="shared" si="6"/>
        <v>9.7742611124040479E-2</v>
      </c>
      <c r="E78">
        <v>384</v>
      </c>
      <c r="F78" s="3">
        <v>19.875250088266444</v>
      </c>
      <c r="G78" s="11">
        <f t="shared" si="8"/>
        <v>0.12474991173355576</v>
      </c>
      <c r="I78">
        <v>695</v>
      </c>
      <c r="J78" s="3">
        <v>50.063311916709658</v>
      </c>
      <c r="K78" s="11">
        <f t="shared" si="9"/>
        <v>6.3311916709658078E-2</v>
      </c>
      <c r="L78" s="11"/>
      <c r="M78">
        <v>1025</v>
      </c>
      <c r="N78" s="3">
        <v>100.12466481629581</v>
      </c>
      <c r="O78" s="11">
        <f t="shared" si="10"/>
        <v>0.12466481629580528</v>
      </c>
      <c r="P78" s="11"/>
      <c r="Q78">
        <v>1460</v>
      </c>
      <c r="R78" s="3">
        <v>199.94357256215835</v>
      </c>
      <c r="S78" s="11">
        <f t="shared" si="11"/>
        <v>5.6427437841648498E-2</v>
      </c>
      <c r="T78" s="11"/>
      <c r="U78">
        <v>1776</v>
      </c>
      <c r="V78" s="3">
        <v>499.65892304362961</v>
      </c>
      <c r="W78" s="11">
        <f t="shared" si="7"/>
        <v>0.3410769563703866</v>
      </c>
      <c r="X78" s="11"/>
    </row>
    <row r="79" spans="1:24" x14ac:dyDescent="0.2">
      <c r="A79">
        <v>62</v>
      </c>
      <c r="B79" s="3">
        <v>10.102397021177566</v>
      </c>
      <c r="C79" s="11">
        <f t="shared" si="6"/>
        <v>0.10239702117756622</v>
      </c>
      <c r="E79">
        <v>385</v>
      </c>
      <c r="F79" s="3">
        <v>19.868188772507942</v>
      </c>
      <c r="G79" s="11">
        <f t="shared" si="8"/>
        <v>0.13181122749205798</v>
      </c>
      <c r="I79">
        <v>707</v>
      </c>
      <c r="J79" s="3">
        <v>50.063311916709658</v>
      </c>
      <c r="K79" s="11">
        <f t="shared" si="9"/>
        <v>6.3311916709658078E-2</v>
      </c>
      <c r="L79" s="11"/>
      <c r="M79">
        <v>963</v>
      </c>
      <c r="N79" s="3">
        <v>100.12701698264101</v>
      </c>
      <c r="O79" s="11">
        <f t="shared" si="10"/>
        <v>0.12701698264100969</v>
      </c>
      <c r="P79" s="11"/>
      <c r="Q79">
        <v>1469</v>
      </c>
      <c r="R79" s="3">
        <v>199.94357256215835</v>
      </c>
      <c r="S79" s="11">
        <f t="shared" si="11"/>
        <v>5.6427437841648498E-2</v>
      </c>
      <c r="T79" s="11"/>
      <c r="U79">
        <v>1835</v>
      </c>
      <c r="V79" s="3">
        <v>499.65892304362961</v>
      </c>
      <c r="W79" s="11">
        <f t="shared" si="7"/>
        <v>0.3410769563703866</v>
      </c>
      <c r="X79" s="11"/>
    </row>
    <row r="80" spans="1:24" x14ac:dyDescent="0.2">
      <c r="A80">
        <v>74</v>
      </c>
      <c r="B80" s="3">
        <v>10.102397021177566</v>
      </c>
      <c r="C80" s="11">
        <f t="shared" si="6"/>
        <v>0.10239702117756622</v>
      </c>
      <c r="E80">
        <v>386</v>
      </c>
      <c r="F80" s="3">
        <v>19.849358597151934</v>
      </c>
      <c r="G80" s="11">
        <f t="shared" si="8"/>
        <v>0.15064140284806626</v>
      </c>
      <c r="I80">
        <v>709</v>
      </c>
      <c r="J80" s="3">
        <v>50.063311916709658</v>
      </c>
      <c r="K80" s="11">
        <f t="shared" si="9"/>
        <v>6.3311916709658078E-2</v>
      </c>
      <c r="L80" s="11"/>
      <c r="M80">
        <v>1001</v>
      </c>
      <c r="N80" s="3">
        <v>100.13172131533142</v>
      </c>
      <c r="O80" s="11">
        <f t="shared" si="10"/>
        <v>0.13172131533141851</v>
      </c>
      <c r="P80" s="11"/>
      <c r="Q80">
        <v>1243</v>
      </c>
      <c r="R80" s="3">
        <v>199.94592370540175</v>
      </c>
      <c r="S80" s="11">
        <f t="shared" si="11"/>
        <v>5.4076294598246477E-2</v>
      </c>
      <c r="T80" s="11"/>
      <c r="U80">
        <v>1821</v>
      </c>
      <c r="V80" s="3">
        <v>499.6612752985011</v>
      </c>
      <c r="W80" s="11">
        <f t="shared" si="7"/>
        <v>0.33872470149890432</v>
      </c>
      <c r="X80" s="11"/>
    </row>
    <row r="81" spans="1:24" x14ac:dyDescent="0.2">
      <c r="A81">
        <v>81</v>
      </c>
      <c r="B81" s="3">
        <v>10.102397021177566</v>
      </c>
      <c r="C81" s="11">
        <f t="shared" si="6"/>
        <v>0.10239702117756622</v>
      </c>
      <c r="E81">
        <v>387</v>
      </c>
      <c r="F81" s="3">
        <v>19.891726491702954</v>
      </c>
      <c r="G81" s="11">
        <f t="shared" si="8"/>
        <v>0.10827350829704585</v>
      </c>
      <c r="I81">
        <v>736</v>
      </c>
      <c r="J81" s="3">
        <v>50.065656802513722</v>
      </c>
      <c r="K81" s="11">
        <f t="shared" si="9"/>
        <v>6.5656802513721857E-2</v>
      </c>
      <c r="L81" s="11"/>
      <c r="M81">
        <v>1014</v>
      </c>
      <c r="N81" s="3">
        <v>100.13172131533142</v>
      </c>
      <c r="O81" s="11">
        <f t="shared" si="10"/>
        <v>0.13172131533141851</v>
      </c>
      <c r="P81" s="11"/>
      <c r="Q81">
        <v>1269</v>
      </c>
      <c r="R81" s="3">
        <v>199.94592370540175</v>
      </c>
      <c r="S81" s="11">
        <f t="shared" si="11"/>
        <v>5.4076294598246477E-2</v>
      </c>
      <c r="T81" s="11"/>
      <c r="U81">
        <v>1721</v>
      </c>
      <c r="V81" s="3">
        <v>499.66362755337263</v>
      </c>
      <c r="W81" s="11">
        <f t="shared" si="7"/>
        <v>0.33637244662736521</v>
      </c>
      <c r="X81" s="11"/>
    </row>
    <row r="82" spans="1:24" x14ac:dyDescent="0.2">
      <c r="A82">
        <v>46</v>
      </c>
      <c r="B82" s="3">
        <v>10.104724226204329</v>
      </c>
      <c r="C82" s="11">
        <f t="shared" si="6"/>
        <v>0.10472422620432909</v>
      </c>
      <c r="E82">
        <v>388</v>
      </c>
      <c r="F82" s="3">
        <v>19.88231140402495</v>
      </c>
      <c r="G82" s="11">
        <f t="shared" si="8"/>
        <v>0.11768859597504999</v>
      </c>
      <c r="I82">
        <v>676</v>
      </c>
      <c r="J82" s="3">
        <v>50.068001688317779</v>
      </c>
      <c r="K82" s="11">
        <f t="shared" si="9"/>
        <v>6.800168831777853E-2</v>
      </c>
      <c r="L82" s="11"/>
      <c r="M82">
        <v>1035</v>
      </c>
      <c r="N82" s="3">
        <v>100.13172131533142</v>
      </c>
      <c r="O82" s="11">
        <f t="shared" si="10"/>
        <v>0.13172131533141851</v>
      </c>
      <c r="P82" s="11"/>
      <c r="Q82">
        <v>1297</v>
      </c>
      <c r="R82" s="3">
        <v>199.94592370540175</v>
      </c>
      <c r="S82" s="11">
        <f t="shared" si="11"/>
        <v>5.4076294598246477E-2</v>
      </c>
      <c r="T82" s="11"/>
      <c r="U82">
        <v>1766</v>
      </c>
      <c r="V82" s="3">
        <v>499.66362755337263</v>
      </c>
      <c r="W82" s="11">
        <f t="shared" si="7"/>
        <v>0.33637244662736521</v>
      </c>
      <c r="X82" s="11"/>
    </row>
    <row r="83" spans="1:24" x14ac:dyDescent="0.2">
      <c r="A83">
        <v>73</v>
      </c>
      <c r="B83" s="3">
        <v>10.114033046311381</v>
      </c>
      <c r="C83" s="11">
        <f t="shared" si="6"/>
        <v>0.11403304631138056</v>
      </c>
      <c r="E83">
        <v>389</v>
      </c>
      <c r="F83" s="3">
        <v>19.844651053312933</v>
      </c>
      <c r="G83" s="11">
        <f t="shared" si="8"/>
        <v>0.15534894668706656</v>
      </c>
      <c r="I83">
        <v>690</v>
      </c>
      <c r="J83" s="3">
        <v>50.068001688317779</v>
      </c>
      <c r="K83" s="11">
        <f t="shared" si="9"/>
        <v>6.800168831777853E-2</v>
      </c>
      <c r="L83" s="11"/>
      <c r="M83">
        <v>998</v>
      </c>
      <c r="N83" s="3">
        <v>100.13407348167662</v>
      </c>
      <c r="O83" s="11">
        <f t="shared" si="10"/>
        <v>0.13407348167662292</v>
      </c>
      <c r="P83" s="11"/>
      <c r="Q83">
        <v>1302</v>
      </c>
      <c r="R83" s="3">
        <v>199.94592370540175</v>
      </c>
      <c r="S83" s="11">
        <f t="shared" si="11"/>
        <v>5.4076294598246477E-2</v>
      </c>
      <c r="T83" s="11"/>
      <c r="U83">
        <v>1804</v>
      </c>
      <c r="V83" s="3">
        <v>499.66362755337263</v>
      </c>
      <c r="W83" s="11">
        <f t="shared" si="7"/>
        <v>0.33637244662736521</v>
      </c>
      <c r="X83" s="11"/>
    </row>
    <row r="84" spans="1:24" x14ac:dyDescent="0.2">
      <c r="A84">
        <v>89</v>
      </c>
      <c r="B84" s="3">
        <v>10.114033046311381</v>
      </c>
      <c r="C84" s="11">
        <f t="shared" si="6"/>
        <v>0.11403304631138056</v>
      </c>
      <c r="E84">
        <v>390</v>
      </c>
      <c r="F84" s="3">
        <v>19.825820877956925</v>
      </c>
      <c r="G84" s="11">
        <f t="shared" si="8"/>
        <v>0.17417912204307484</v>
      </c>
      <c r="I84">
        <v>813</v>
      </c>
      <c r="J84" s="3">
        <v>50.070346574121842</v>
      </c>
      <c r="K84" s="11">
        <f t="shared" si="9"/>
        <v>7.0346574121842309E-2</v>
      </c>
      <c r="L84" s="11"/>
      <c r="M84">
        <v>1000</v>
      </c>
      <c r="N84" s="3">
        <v>100.13407348167662</v>
      </c>
      <c r="O84" s="11">
        <f t="shared" si="10"/>
        <v>0.13407348167662292</v>
      </c>
      <c r="P84" s="11"/>
      <c r="Q84">
        <v>1398</v>
      </c>
      <c r="R84" s="3">
        <v>199.94592370540175</v>
      </c>
      <c r="S84" s="11">
        <f t="shared" si="11"/>
        <v>5.4076294598246477E-2</v>
      </c>
      <c r="T84" s="11"/>
      <c r="U84">
        <v>1812</v>
      </c>
      <c r="V84" s="3">
        <v>499.66362755337263</v>
      </c>
      <c r="W84" s="11">
        <f t="shared" si="7"/>
        <v>0.33637244662736521</v>
      </c>
      <c r="X84" s="11"/>
    </row>
    <row r="85" spans="1:24" x14ac:dyDescent="0.2">
      <c r="A85">
        <v>67</v>
      </c>
      <c r="B85" s="3">
        <v>10.116360251338143</v>
      </c>
      <c r="C85" s="11">
        <f t="shared" si="6"/>
        <v>0.11636025133814343</v>
      </c>
      <c r="E85">
        <v>391</v>
      </c>
      <c r="F85" s="3">
        <v>19.945863245851477</v>
      </c>
      <c r="G85" s="11">
        <f t="shared" si="8"/>
        <v>5.4136754148522925E-2</v>
      </c>
      <c r="I85">
        <v>692</v>
      </c>
      <c r="J85" s="3">
        <v>50.072691459925906</v>
      </c>
      <c r="K85" s="11">
        <f t="shared" si="9"/>
        <v>7.2691459925906088E-2</v>
      </c>
      <c r="L85" s="11"/>
      <c r="M85">
        <v>971</v>
      </c>
      <c r="N85" s="3">
        <v>100.13642564802183</v>
      </c>
      <c r="O85" s="11">
        <f t="shared" si="10"/>
        <v>0.13642564802182733</v>
      </c>
      <c r="P85" s="11"/>
      <c r="Q85">
        <v>1430</v>
      </c>
      <c r="R85" s="3">
        <v>199.94592370540175</v>
      </c>
      <c r="S85" s="11">
        <f t="shared" si="11"/>
        <v>5.4076294598246477E-2</v>
      </c>
      <c r="T85" s="11"/>
      <c r="U85">
        <v>1830</v>
      </c>
      <c r="V85" s="3">
        <v>499.66362755337263</v>
      </c>
      <c r="W85" s="11">
        <f t="shared" si="7"/>
        <v>0.33637244662736521</v>
      </c>
      <c r="X85" s="11"/>
    </row>
    <row r="86" spans="1:24" x14ac:dyDescent="0.2">
      <c r="A86">
        <v>57</v>
      </c>
      <c r="B86" s="3">
        <v>10.118687456364906</v>
      </c>
      <c r="C86" s="11">
        <f t="shared" si="6"/>
        <v>0.1186874563649063</v>
      </c>
      <c r="E86">
        <v>392</v>
      </c>
      <c r="F86" s="3">
        <v>19.88231140402495</v>
      </c>
      <c r="G86" s="11">
        <f t="shared" si="8"/>
        <v>0.11768859597504999</v>
      </c>
      <c r="I86">
        <v>697</v>
      </c>
      <c r="J86" s="3">
        <v>50.075036345729963</v>
      </c>
      <c r="K86" s="11">
        <f t="shared" si="9"/>
        <v>7.5036345729962761E-2</v>
      </c>
      <c r="L86" s="11"/>
      <c r="M86">
        <v>988</v>
      </c>
      <c r="N86" s="3">
        <v>100.13877781436703</v>
      </c>
      <c r="O86" s="11">
        <f t="shared" si="10"/>
        <v>0.13877781436703174</v>
      </c>
      <c r="P86" s="11"/>
      <c r="Q86">
        <v>1290</v>
      </c>
      <c r="R86" s="3">
        <v>199.94827484864516</v>
      </c>
      <c r="S86" s="11">
        <f t="shared" si="11"/>
        <v>5.1725151354844456E-2</v>
      </c>
      <c r="T86" s="11"/>
      <c r="U86">
        <v>1784</v>
      </c>
      <c r="V86" s="3">
        <v>499.66597980824417</v>
      </c>
      <c r="W86" s="11">
        <f t="shared" si="7"/>
        <v>0.33402019175582609</v>
      </c>
      <c r="X86" s="11"/>
    </row>
    <row r="87" spans="1:24" x14ac:dyDescent="0.2">
      <c r="A87">
        <v>65</v>
      </c>
      <c r="B87" s="3">
        <v>10.118687456364906</v>
      </c>
      <c r="C87" s="11">
        <f t="shared" si="6"/>
        <v>0.1186874563649063</v>
      </c>
      <c r="E87">
        <v>393</v>
      </c>
      <c r="F87" s="3">
        <v>19.912910438978461</v>
      </c>
      <c r="G87" s="11">
        <f t="shared" si="8"/>
        <v>8.7089561021539197E-2</v>
      </c>
      <c r="I87">
        <v>722</v>
      </c>
      <c r="J87" s="3">
        <v>50.075036345729963</v>
      </c>
      <c r="K87" s="11">
        <f t="shared" si="9"/>
        <v>7.5036345729962761E-2</v>
      </c>
      <c r="L87" s="11"/>
      <c r="M87">
        <v>991</v>
      </c>
      <c r="N87" s="3">
        <v>100.13877781436703</v>
      </c>
      <c r="O87" s="11">
        <f t="shared" si="10"/>
        <v>0.13877781436703174</v>
      </c>
      <c r="P87" s="11"/>
      <c r="Q87">
        <v>1383</v>
      </c>
      <c r="R87" s="3">
        <v>199.94827484864516</v>
      </c>
      <c r="S87" s="11">
        <f t="shared" si="11"/>
        <v>5.1725151354844456E-2</v>
      </c>
      <c r="T87" s="11"/>
      <c r="U87">
        <v>1802</v>
      </c>
      <c r="V87" s="3">
        <v>499.66833206311566</v>
      </c>
      <c r="W87" s="11">
        <f t="shared" si="7"/>
        <v>0.33166793688434382</v>
      </c>
      <c r="X87" s="11"/>
    </row>
    <row r="88" spans="1:24" x14ac:dyDescent="0.2">
      <c r="A88">
        <v>77</v>
      </c>
      <c r="B88" s="3">
        <v>10.123341866418432</v>
      </c>
      <c r="C88" s="11">
        <f t="shared" si="6"/>
        <v>0.12334186641843203</v>
      </c>
      <c r="E88">
        <v>394</v>
      </c>
      <c r="F88" s="3">
        <v>19.912910438978461</v>
      </c>
      <c r="G88" s="11">
        <f t="shared" si="8"/>
        <v>8.7089561021539197E-2</v>
      </c>
      <c r="I88">
        <v>672</v>
      </c>
      <c r="J88" s="3">
        <v>50.07972611733809</v>
      </c>
      <c r="K88" s="11">
        <f t="shared" si="9"/>
        <v>7.9726117338090319E-2</v>
      </c>
      <c r="L88" s="11"/>
      <c r="M88">
        <v>1023</v>
      </c>
      <c r="N88" s="3">
        <v>100.14583431340264</v>
      </c>
      <c r="O88" s="11">
        <f t="shared" si="10"/>
        <v>0.14583431340264497</v>
      </c>
      <c r="P88" s="11"/>
      <c r="Q88">
        <v>1452</v>
      </c>
      <c r="R88" s="3">
        <v>199.94827484864516</v>
      </c>
      <c r="S88" s="11">
        <f t="shared" si="11"/>
        <v>5.1725151354844456E-2</v>
      </c>
      <c r="T88" s="11"/>
      <c r="U88">
        <v>1823</v>
      </c>
      <c r="V88" s="3">
        <v>499.66833206311566</v>
      </c>
      <c r="W88" s="11">
        <f t="shared" si="7"/>
        <v>0.33166793688434382</v>
      </c>
      <c r="X88" s="11"/>
    </row>
    <row r="89" spans="1:24" x14ac:dyDescent="0.2">
      <c r="A89">
        <v>129</v>
      </c>
      <c r="B89" s="3">
        <v>10.123341866418432</v>
      </c>
      <c r="C89" s="11">
        <f t="shared" si="6"/>
        <v>0.12334186641843203</v>
      </c>
      <c r="E89">
        <v>395</v>
      </c>
      <c r="F89" s="3">
        <v>19.879957632105448</v>
      </c>
      <c r="G89" s="11">
        <f t="shared" si="8"/>
        <v>0.12004236789455192</v>
      </c>
      <c r="I89">
        <v>688</v>
      </c>
      <c r="J89" s="3">
        <v>50.082071003142147</v>
      </c>
      <c r="K89" s="11">
        <f t="shared" si="9"/>
        <v>8.2071003142146992E-2</v>
      </c>
      <c r="L89" s="11"/>
      <c r="M89">
        <v>1030</v>
      </c>
      <c r="N89" s="3">
        <v>100.14583431340264</v>
      </c>
      <c r="O89" s="11">
        <f t="shared" si="10"/>
        <v>0.14583431340264497</v>
      </c>
      <c r="P89" s="11"/>
      <c r="Q89">
        <v>1466</v>
      </c>
      <c r="R89" s="3">
        <v>199.94827484864516</v>
      </c>
      <c r="S89" s="11">
        <f t="shared" si="11"/>
        <v>5.1725151354844456E-2</v>
      </c>
      <c r="T89" s="11"/>
      <c r="U89">
        <v>1843</v>
      </c>
      <c r="V89" s="3">
        <v>499.66833206311566</v>
      </c>
      <c r="W89" s="11">
        <f t="shared" si="7"/>
        <v>0.33166793688434382</v>
      </c>
      <c r="X89" s="11"/>
    </row>
    <row r="90" spans="1:24" x14ac:dyDescent="0.2">
      <c r="A90">
        <v>69</v>
      </c>
      <c r="B90" s="3">
        <v>10.125669071445195</v>
      </c>
      <c r="C90" s="11">
        <f t="shared" si="6"/>
        <v>0.1256690714451949</v>
      </c>
      <c r="E90">
        <v>396</v>
      </c>
      <c r="F90" s="3">
        <v>19.941155702012473</v>
      </c>
      <c r="G90" s="11">
        <f t="shared" si="8"/>
        <v>5.8844297987526772E-2</v>
      </c>
      <c r="I90">
        <v>693</v>
      </c>
      <c r="J90" s="3">
        <v>50.084415888946211</v>
      </c>
      <c r="K90" s="11">
        <f t="shared" si="9"/>
        <v>8.4415888946210771E-2</v>
      </c>
      <c r="L90" s="11"/>
      <c r="M90">
        <v>1026</v>
      </c>
      <c r="N90" s="3">
        <v>100.14818647974785</v>
      </c>
      <c r="O90" s="11">
        <f t="shared" si="10"/>
        <v>0.14818647974784938</v>
      </c>
      <c r="P90" s="11"/>
      <c r="Q90">
        <v>1270</v>
      </c>
      <c r="R90" s="3">
        <v>199.95062599188856</v>
      </c>
      <c r="S90" s="11">
        <f t="shared" si="11"/>
        <v>4.9374008111442436E-2</v>
      </c>
      <c r="T90" s="11"/>
      <c r="U90">
        <v>1708</v>
      </c>
      <c r="V90" s="3">
        <v>499.6706843179872</v>
      </c>
      <c r="W90" s="11">
        <f t="shared" si="7"/>
        <v>0.3293156820128047</v>
      </c>
      <c r="X90" s="11"/>
    </row>
    <row r="91" spans="1:24" x14ac:dyDescent="0.2">
      <c r="A91">
        <v>80</v>
      </c>
      <c r="B91" s="3">
        <v>10.125669071445195</v>
      </c>
      <c r="C91" s="11">
        <f t="shared" si="6"/>
        <v>0.1256690714451949</v>
      </c>
      <c r="E91">
        <v>397</v>
      </c>
      <c r="F91" s="3">
        <v>19.922325526656465</v>
      </c>
      <c r="G91" s="11">
        <f t="shared" si="8"/>
        <v>7.7674473343535055E-2</v>
      </c>
      <c r="I91">
        <v>711</v>
      </c>
      <c r="J91" s="3">
        <v>50.084415888946211</v>
      </c>
      <c r="K91" s="11">
        <f t="shared" si="9"/>
        <v>8.4415888946210771E-2</v>
      </c>
      <c r="L91" s="11"/>
      <c r="M91">
        <v>983</v>
      </c>
      <c r="N91" s="3">
        <v>100.15524297878346</v>
      </c>
      <c r="O91" s="11">
        <f t="shared" si="10"/>
        <v>0.1552429787834626</v>
      </c>
      <c r="P91" s="11"/>
      <c r="Q91">
        <v>1535</v>
      </c>
      <c r="R91" s="3">
        <v>199.95062599188856</v>
      </c>
      <c r="S91" s="11">
        <f t="shared" si="11"/>
        <v>4.9374008111442436E-2</v>
      </c>
      <c r="T91" s="11"/>
      <c r="U91">
        <v>1720</v>
      </c>
      <c r="V91" s="3">
        <v>499.6706843179872</v>
      </c>
      <c r="W91" s="11">
        <f t="shared" si="7"/>
        <v>0.3293156820128047</v>
      </c>
      <c r="X91" s="11"/>
    </row>
    <row r="92" spans="1:24" x14ac:dyDescent="0.2">
      <c r="A92">
        <v>144</v>
      </c>
      <c r="B92" s="3">
        <v>10.125669071445195</v>
      </c>
      <c r="C92" s="11">
        <f t="shared" si="6"/>
        <v>0.1256690714451949</v>
      </c>
      <c r="E92">
        <v>398</v>
      </c>
      <c r="F92" s="3">
        <v>19.905849123219959</v>
      </c>
      <c r="G92" s="11">
        <f t="shared" si="8"/>
        <v>9.4150876780041415E-2</v>
      </c>
      <c r="I92">
        <v>716</v>
      </c>
      <c r="J92" s="3">
        <v>50.084415888946211</v>
      </c>
      <c r="K92" s="11">
        <f t="shared" si="9"/>
        <v>8.4415888946210771E-2</v>
      </c>
      <c r="L92" s="11"/>
      <c r="M92">
        <v>1015</v>
      </c>
      <c r="N92" s="3">
        <v>100.15524297878346</v>
      </c>
      <c r="O92" s="11">
        <f t="shared" si="10"/>
        <v>0.1552429787834626</v>
      </c>
      <c r="P92" s="11"/>
      <c r="Q92">
        <v>1370</v>
      </c>
      <c r="R92" s="3">
        <v>199.95297713513196</v>
      </c>
      <c r="S92" s="11">
        <f t="shared" si="11"/>
        <v>4.7022864868040415E-2</v>
      </c>
      <c r="T92" s="11"/>
      <c r="U92">
        <v>1727</v>
      </c>
      <c r="V92" s="3">
        <v>499.6706843179872</v>
      </c>
      <c r="W92" s="11">
        <f t="shared" si="7"/>
        <v>0.3293156820128047</v>
      </c>
      <c r="X92" s="11"/>
    </row>
    <row r="93" spans="1:24" x14ac:dyDescent="0.2">
      <c r="A93">
        <v>96</v>
      </c>
      <c r="B93" s="3">
        <v>10.127996276471958</v>
      </c>
      <c r="C93" s="11">
        <f t="shared" si="6"/>
        <v>0.12799627647195777</v>
      </c>
      <c r="E93">
        <v>399</v>
      </c>
      <c r="F93" s="3">
        <v>19.903495351300457</v>
      </c>
      <c r="G93" s="11">
        <f t="shared" si="8"/>
        <v>9.6504648699543338E-2</v>
      </c>
      <c r="I93">
        <v>696</v>
      </c>
      <c r="J93" s="3">
        <v>50.086760774750275</v>
      </c>
      <c r="K93" s="11">
        <f t="shared" si="9"/>
        <v>8.676077475027455E-2</v>
      </c>
      <c r="L93" s="11"/>
      <c r="M93">
        <v>995</v>
      </c>
      <c r="N93" s="3">
        <v>100.15759514512867</v>
      </c>
      <c r="O93" s="11">
        <f t="shared" si="10"/>
        <v>0.15759514512866701</v>
      </c>
      <c r="P93" s="11"/>
      <c r="Q93">
        <v>1377</v>
      </c>
      <c r="R93" s="3">
        <v>199.95297713513196</v>
      </c>
      <c r="S93" s="11">
        <f t="shared" si="11"/>
        <v>4.7022864868040415E-2</v>
      </c>
      <c r="T93" s="11"/>
      <c r="U93">
        <v>1769</v>
      </c>
      <c r="V93" s="3">
        <v>499.6706843179872</v>
      </c>
      <c r="W93" s="11">
        <f t="shared" si="7"/>
        <v>0.3293156820128047</v>
      </c>
      <c r="X93" s="11"/>
    </row>
    <row r="94" spans="1:24" x14ac:dyDescent="0.2">
      <c r="A94">
        <v>189</v>
      </c>
      <c r="B94" s="3">
        <v>10.130323481498721</v>
      </c>
      <c r="C94" s="11">
        <f t="shared" si="6"/>
        <v>0.13032348149872064</v>
      </c>
      <c r="E94">
        <v>400</v>
      </c>
      <c r="F94" s="3">
        <v>19.832882193715427</v>
      </c>
      <c r="G94" s="11">
        <f t="shared" si="8"/>
        <v>0.16711780628457262</v>
      </c>
      <c r="I94">
        <v>737</v>
      </c>
      <c r="J94" s="3">
        <v>50.086760774750275</v>
      </c>
      <c r="K94" s="11">
        <f t="shared" si="9"/>
        <v>8.676077475027455E-2</v>
      </c>
      <c r="L94" s="11"/>
      <c r="M94">
        <v>1065</v>
      </c>
      <c r="N94" s="3">
        <v>100.15759514512867</v>
      </c>
      <c r="O94" s="11">
        <f t="shared" si="10"/>
        <v>0.15759514512866701</v>
      </c>
      <c r="P94" s="11"/>
      <c r="Q94">
        <v>1472</v>
      </c>
      <c r="R94" s="3">
        <v>199.95297713513196</v>
      </c>
      <c r="S94" s="11">
        <f t="shared" si="11"/>
        <v>4.7022864868040415E-2</v>
      </c>
      <c r="T94" s="11"/>
      <c r="U94">
        <v>1777</v>
      </c>
      <c r="V94" s="3">
        <v>499.6706843179872</v>
      </c>
      <c r="W94" s="11">
        <f t="shared" si="7"/>
        <v>0.3293156820128047</v>
      </c>
      <c r="X94" s="11"/>
    </row>
    <row r="95" spans="1:24" x14ac:dyDescent="0.2">
      <c r="A95">
        <v>87</v>
      </c>
      <c r="B95" s="3">
        <v>10.134977891552246</v>
      </c>
      <c r="C95" s="11">
        <f t="shared" si="6"/>
        <v>0.13497789155224638</v>
      </c>
      <c r="E95">
        <v>401</v>
      </c>
      <c r="F95" s="3">
        <v>19.854066140990938</v>
      </c>
      <c r="G95" s="11">
        <f t="shared" si="8"/>
        <v>0.14593385900906242</v>
      </c>
      <c r="I95">
        <v>687</v>
      </c>
      <c r="J95" s="3">
        <v>50.089105660554331</v>
      </c>
      <c r="K95" s="11">
        <f t="shared" si="9"/>
        <v>8.9105660554331223E-2</v>
      </c>
      <c r="L95" s="11"/>
      <c r="M95">
        <v>1016</v>
      </c>
      <c r="N95" s="3">
        <v>100.16229947781908</v>
      </c>
      <c r="O95" s="11">
        <f t="shared" si="10"/>
        <v>0.16229947781907583</v>
      </c>
      <c r="P95" s="11"/>
      <c r="Q95">
        <v>1257</v>
      </c>
      <c r="R95" s="3">
        <v>199.95532827837536</v>
      </c>
      <c r="S95" s="11">
        <f t="shared" si="11"/>
        <v>4.4671721624638394E-2</v>
      </c>
      <c r="T95" s="11"/>
      <c r="U95">
        <v>1711</v>
      </c>
      <c r="V95" s="3">
        <v>499.67303657285873</v>
      </c>
      <c r="W95" s="11">
        <f t="shared" si="7"/>
        <v>0.32696342714126558</v>
      </c>
      <c r="X95" s="11"/>
    </row>
    <row r="96" spans="1:24" x14ac:dyDescent="0.2">
      <c r="A96">
        <v>38</v>
      </c>
      <c r="B96" s="3">
        <v>10.139632301605772</v>
      </c>
      <c r="C96" s="11">
        <f t="shared" si="6"/>
        <v>0.13963230160577211</v>
      </c>
      <c r="E96">
        <v>402</v>
      </c>
      <c r="F96" s="3">
        <v>19.894080263622453</v>
      </c>
      <c r="G96" s="11">
        <f t="shared" si="8"/>
        <v>0.10591973637754748</v>
      </c>
      <c r="I96">
        <v>721</v>
      </c>
      <c r="J96" s="3">
        <v>50.089105660554331</v>
      </c>
      <c r="K96" s="11">
        <f t="shared" si="9"/>
        <v>8.9105660554331223E-2</v>
      </c>
      <c r="L96" s="11"/>
      <c r="M96">
        <v>1043</v>
      </c>
      <c r="N96" s="3">
        <v>100.16229947781908</v>
      </c>
      <c r="O96" s="11">
        <f t="shared" si="10"/>
        <v>0.16229947781907583</v>
      </c>
      <c r="P96" s="11"/>
      <c r="Q96">
        <v>1267</v>
      </c>
      <c r="R96" s="3">
        <v>199.95532827837536</v>
      </c>
      <c r="S96" s="11">
        <f t="shared" si="11"/>
        <v>4.4671721624638394E-2</v>
      </c>
      <c r="T96" s="11"/>
      <c r="U96">
        <v>1733</v>
      </c>
      <c r="V96" s="3">
        <v>499.67303657285873</v>
      </c>
      <c r="W96" s="11">
        <f t="shared" si="7"/>
        <v>0.32696342714126558</v>
      </c>
      <c r="X96" s="11"/>
    </row>
    <row r="97" spans="1:24" x14ac:dyDescent="0.2">
      <c r="A97">
        <v>101</v>
      </c>
      <c r="B97" s="3">
        <v>10.139632301605772</v>
      </c>
      <c r="C97" s="11">
        <f t="shared" si="6"/>
        <v>0.13963230160577211</v>
      </c>
      <c r="E97">
        <v>403</v>
      </c>
      <c r="F97" s="3">
        <v>19.868188772507942</v>
      </c>
      <c r="G97" s="11">
        <f t="shared" si="8"/>
        <v>0.13181122749205798</v>
      </c>
      <c r="I97">
        <v>677</v>
      </c>
      <c r="J97" s="3">
        <v>50.091450546358395</v>
      </c>
      <c r="K97" s="11">
        <f t="shared" si="9"/>
        <v>9.1450546358395002E-2</v>
      </c>
      <c r="L97" s="11"/>
      <c r="M97">
        <v>1028</v>
      </c>
      <c r="N97" s="3">
        <v>100.16700381050948</v>
      </c>
      <c r="O97" s="11">
        <f t="shared" si="10"/>
        <v>0.16700381050948465</v>
      </c>
      <c r="P97" s="11"/>
      <c r="Q97">
        <v>1293</v>
      </c>
      <c r="R97" s="3">
        <v>199.95532827837536</v>
      </c>
      <c r="S97" s="11">
        <f t="shared" si="11"/>
        <v>4.4671721624638394E-2</v>
      </c>
      <c r="T97" s="11"/>
      <c r="U97">
        <v>1818</v>
      </c>
      <c r="V97" s="3">
        <v>499.67303657285873</v>
      </c>
      <c r="W97" s="11">
        <f t="shared" si="7"/>
        <v>0.32696342714126558</v>
      </c>
      <c r="X97" s="11"/>
    </row>
    <row r="98" spans="1:24" x14ac:dyDescent="0.2">
      <c r="A98">
        <v>127</v>
      </c>
      <c r="B98" s="3">
        <v>10.139632301605772</v>
      </c>
      <c r="C98" s="11">
        <f t="shared" si="6"/>
        <v>0.13963230160577211</v>
      </c>
      <c r="E98">
        <v>404</v>
      </c>
      <c r="F98" s="3">
        <v>19.872896316346946</v>
      </c>
      <c r="G98" s="11">
        <f t="shared" si="8"/>
        <v>0.12710368365305413</v>
      </c>
      <c r="I98">
        <v>680</v>
      </c>
      <c r="J98" s="3">
        <v>50.091450546358395</v>
      </c>
      <c r="K98" s="11">
        <f t="shared" si="9"/>
        <v>9.1450546358395002E-2</v>
      </c>
      <c r="L98" s="11"/>
      <c r="M98">
        <v>1009</v>
      </c>
      <c r="N98" s="3">
        <v>100.17170814319989</v>
      </c>
      <c r="O98" s="11">
        <f t="shared" si="10"/>
        <v>0.17170814319989347</v>
      </c>
      <c r="P98" s="11"/>
      <c r="Q98">
        <v>1308</v>
      </c>
      <c r="R98" s="3">
        <v>199.95532827837536</v>
      </c>
      <c r="S98" s="11">
        <f t="shared" si="11"/>
        <v>4.4671721624638394E-2</v>
      </c>
      <c r="T98" s="11"/>
      <c r="U98">
        <v>1701</v>
      </c>
      <c r="V98" s="3">
        <v>499.67538882773022</v>
      </c>
      <c r="W98" s="11">
        <f t="shared" si="7"/>
        <v>0.32461117226978331</v>
      </c>
      <c r="X98" s="11"/>
    </row>
    <row r="99" spans="1:24" x14ac:dyDescent="0.2">
      <c r="A99">
        <v>88</v>
      </c>
      <c r="B99" s="3">
        <v>10.141959506632535</v>
      </c>
      <c r="C99" s="11">
        <f t="shared" si="6"/>
        <v>0.14195950663253498</v>
      </c>
      <c r="E99">
        <v>405</v>
      </c>
      <c r="F99" s="3">
        <v>19.995292456160996</v>
      </c>
      <c r="G99" s="11">
        <f t="shared" si="8"/>
        <v>4.7075438390038471E-3</v>
      </c>
      <c r="I99">
        <v>715</v>
      </c>
      <c r="J99" s="3">
        <v>50.091450546358395</v>
      </c>
      <c r="K99" s="11">
        <f t="shared" si="9"/>
        <v>9.1450546358395002E-2</v>
      </c>
      <c r="L99" s="11"/>
      <c r="M99">
        <v>1019</v>
      </c>
      <c r="N99" s="3">
        <v>100.17170814319989</v>
      </c>
      <c r="O99" s="11">
        <f t="shared" si="10"/>
        <v>0.17170814319989347</v>
      </c>
      <c r="P99" s="11"/>
      <c r="Q99">
        <v>1327</v>
      </c>
      <c r="R99" s="3">
        <v>199.95532827837536</v>
      </c>
      <c r="S99" s="11">
        <f t="shared" si="11"/>
        <v>4.4671721624638394E-2</v>
      </c>
      <c r="T99" s="11"/>
      <c r="U99">
        <v>1800</v>
      </c>
      <c r="V99" s="3">
        <v>499.67538882773022</v>
      </c>
      <c r="W99" s="11">
        <f t="shared" si="7"/>
        <v>0.32461117226978331</v>
      </c>
      <c r="X99" s="11"/>
    </row>
    <row r="100" spans="1:24" x14ac:dyDescent="0.2">
      <c r="A100">
        <v>115</v>
      </c>
      <c r="B100" s="3">
        <v>10.141959506632535</v>
      </c>
      <c r="C100" s="11">
        <f t="shared" si="6"/>
        <v>0.14195950663253498</v>
      </c>
      <c r="E100">
        <v>406</v>
      </c>
      <c r="F100" s="3">
        <v>19.88231140402495</v>
      </c>
      <c r="G100" s="11">
        <f t="shared" si="8"/>
        <v>0.11768859597504999</v>
      </c>
      <c r="I100">
        <v>684</v>
      </c>
      <c r="J100" s="3">
        <v>50.098485203770579</v>
      </c>
      <c r="K100" s="11">
        <f t="shared" si="9"/>
        <v>9.8485203770579233E-2</v>
      </c>
      <c r="L100" s="11"/>
      <c r="M100">
        <v>1038</v>
      </c>
      <c r="N100" s="3">
        <v>100.1740603095451</v>
      </c>
      <c r="O100" s="11">
        <f t="shared" si="10"/>
        <v>0.17406030954509788</v>
      </c>
      <c r="P100" s="11"/>
      <c r="Q100">
        <v>1333</v>
      </c>
      <c r="R100" s="3">
        <v>199.95532827837536</v>
      </c>
      <c r="S100" s="11">
        <f t="shared" si="11"/>
        <v>4.4671721624638394E-2</v>
      </c>
      <c r="T100" s="11"/>
      <c r="U100">
        <v>1752</v>
      </c>
      <c r="V100" s="3">
        <v>499.67774108260176</v>
      </c>
      <c r="W100" s="11">
        <f t="shared" si="7"/>
        <v>0.32225891739824419</v>
      </c>
      <c r="X100" s="11"/>
    </row>
    <row r="101" spans="1:24" x14ac:dyDescent="0.2">
      <c r="A101">
        <v>82</v>
      </c>
      <c r="B101" s="3">
        <v>10.144286711659298</v>
      </c>
      <c r="C101" s="11">
        <f t="shared" si="6"/>
        <v>0.14428671165929785</v>
      </c>
      <c r="E101">
        <v>407</v>
      </c>
      <c r="F101" s="3">
        <v>19.811698246439917</v>
      </c>
      <c r="G101" s="11">
        <f t="shared" si="8"/>
        <v>0.18830175356008283</v>
      </c>
      <c r="I101">
        <v>725</v>
      </c>
      <c r="J101" s="3">
        <v>50.098485203770579</v>
      </c>
      <c r="K101" s="11">
        <f t="shared" si="9"/>
        <v>9.8485203770579233E-2</v>
      </c>
      <c r="L101" s="11"/>
      <c r="M101">
        <v>985</v>
      </c>
      <c r="N101" s="3">
        <v>100.1764124758903</v>
      </c>
      <c r="O101" s="11">
        <f t="shared" si="10"/>
        <v>0.17641247589030229</v>
      </c>
      <c r="P101" s="11"/>
      <c r="Q101">
        <v>1346</v>
      </c>
      <c r="R101" s="3">
        <v>199.95532827837536</v>
      </c>
      <c r="S101" s="11">
        <f t="shared" si="11"/>
        <v>4.4671721624638394E-2</v>
      </c>
      <c r="T101" s="11"/>
      <c r="U101">
        <v>1773</v>
      </c>
      <c r="V101" s="3">
        <v>499.67774108260176</v>
      </c>
      <c r="W101" s="11">
        <f t="shared" si="7"/>
        <v>0.32225891739824419</v>
      </c>
      <c r="X101" s="11"/>
    </row>
    <row r="102" spans="1:24" x14ac:dyDescent="0.2">
      <c r="A102">
        <v>124</v>
      </c>
      <c r="B102" s="3">
        <v>10.144286711659298</v>
      </c>
      <c r="C102" s="11">
        <f t="shared" si="6"/>
        <v>0.14428671165929785</v>
      </c>
      <c r="E102">
        <v>408</v>
      </c>
      <c r="F102" s="3">
        <v>19.781099211486406</v>
      </c>
      <c r="G102" s="11">
        <f t="shared" si="8"/>
        <v>0.21890078851359362</v>
      </c>
      <c r="I102">
        <v>763</v>
      </c>
      <c r="J102" s="3">
        <v>50.1031749753787</v>
      </c>
      <c r="K102" s="11">
        <f t="shared" si="9"/>
        <v>0.10317497537869968</v>
      </c>
      <c r="L102" s="11"/>
      <c r="M102">
        <v>1059</v>
      </c>
      <c r="N102" s="3">
        <v>100.1764124758903</v>
      </c>
      <c r="O102" s="11">
        <f t="shared" si="10"/>
        <v>0.17641247589030229</v>
      </c>
      <c r="P102" s="11"/>
      <c r="Q102">
        <v>1357</v>
      </c>
      <c r="R102" s="3">
        <v>199.95532827837536</v>
      </c>
      <c r="S102" s="11">
        <f t="shared" si="11"/>
        <v>4.4671721624638394E-2</v>
      </c>
      <c r="T102" s="11"/>
      <c r="U102">
        <v>1814</v>
      </c>
      <c r="V102" s="3">
        <v>499.68009333747329</v>
      </c>
      <c r="W102" s="11">
        <f t="shared" si="7"/>
        <v>0.31990666252670508</v>
      </c>
      <c r="X102" s="11"/>
    </row>
    <row r="103" spans="1:24" x14ac:dyDescent="0.2">
      <c r="A103">
        <v>200</v>
      </c>
      <c r="B103" s="3">
        <v>10.144286711659298</v>
      </c>
      <c r="C103" s="11">
        <f t="shared" si="6"/>
        <v>0.14428671165929785</v>
      </c>
      <c r="E103">
        <v>409</v>
      </c>
      <c r="F103" s="3">
        <v>19.830528421795925</v>
      </c>
      <c r="G103" s="11">
        <f t="shared" si="8"/>
        <v>0.16947157820407455</v>
      </c>
      <c r="I103">
        <v>698</v>
      </c>
      <c r="J103" s="3">
        <v>50.105519861182763</v>
      </c>
      <c r="K103" s="11">
        <f t="shared" si="9"/>
        <v>0.10551986118276346</v>
      </c>
      <c r="L103" s="11"/>
      <c r="M103">
        <v>1042</v>
      </c>
      <c r="N103" s="3">
        <v>100.17876464223551</v>
      </c>
      <c r="O103" s="11">
        <f t="shared" si="10"/>
        <v>0.1787646422355067</v>
      </c>
      <c r="P103" s="11"/>
      <c r="Q103">
        <v>1385</v>
      </c>
      <c r="R103" s="3">
        <v>199.95532827837536</v>
      </c>
      <c r="S103" s="11">
        <f t="shared" si="11"/>
        <v>4.4671721624638394E-2</v>
      </c>
      <c r="T103" s="11"/>
      <c r="U103">
        <v>1838</v>
      </c>
      <c r="V103" s="3">
        <v>499.68009333747329</v>
      </c>
      <c r="W103" s="11">
        <f t="shared" si="7"/>
        <v>0.31990666252670508</v>
      </c>
      <c r="X103" s="11"/>
    </row>
    <row r="104" spans="1:24" x14ac:dyDescent="0.2">
      <c r="A104">
        <v>110</v>
      </c>
      <c r="B104" s="3">
        <v>10.146613916686061</v>
      </c>
      <c r="C104" s="11">
        <f t="shared" si="6"/>
        <v>0.14661391668606072</v>
      </c>
      <c r="E104">
        <v>410</v>
      </c>
      <c r="F104" s="3">
        <v>19.823467106037423</v>
      </c>
      <c r="G104" s="11">
        <f t="shared" si="8"/>
        <v>0.17653289396257676</v>
      </c>
      <c r="I104">
        <v>708</v>
      </c>
      <c r="J104" s="3">
        <v>50.105519861182763</v>
      </c>
      <c r="K104" s="11">
        <f t="shared" si="9"/>
        <v>0.10551986118276346</v>
      </c>
      <c r="L104" s="11"/>
      <c r="M104">
        <v>1021</v>
      </c>
      <c r="N104" s="3">
        <v>100.18111680858071</v>
      </c>
      <c r="O104" s="11">
        <f t="shared" si="10"/>
        <v>0.18111680858071111</v>
      </c>
      <c r="P104" s="11"/>
      <c r="Q104">
        <v>1457</v>
      </c>
      <c r="R104" s="3">
        <v>199.95532827837536</v>
      </c>
      <c r="S104" s="11">
        <f t="shared" si="11"/>
        <v>4.4671721624638394E-2</v>
      </c>
      <c r="T104" s="11"/>
      <c r="U104">
        <v>1732</v>
      </c>
      <c r="V104" s="3">
        <v>499.68244559234478</v>
      </c>
      <c r="W104" s="11">
        <f t="shared" si="7"/>
        <v>0.3175544076552228</v>
      </c>
      <c r="X104" s="11"/>
    </row>
    <row r="105" spans="1:24" x14ac:dyDescent="0.2">
      <c r="A105">
        <v>61</v>
      </c>
      <c r="B105" s="3">
        <v>10.153595531766349</v>
      </c>
      <c r="C105" s="11">
        <f t="shared" si="6"/>
        <v>0.15359553176634932</v>
      </c>
      <c r="E105">
        <v>411</v>
      </c>
      <c r="F105" s="3">
        <v>19.847004825232435</v>
      </c>
      <c r="G105" s="11">
        <f t="shared" si="8"/>
        <v>0.15299517476756463</v>
      </c>
      <c r="I105">
        <v>686</v>
      </c>
      <c r="J105" s="3">
        <v>50.107864746986827</v>
      </c>
      <c r="K105" s="11">
        <f t="shared" si="9"/>
        <v>0.10786474698682724</v>
      </c>
      <c r="L105" s="11"/>
      <c r="M105">
        <v>1054</v>
      </c>
      <c r="N105" s="3">
        <v>100.18111680858071</v>
      </c>
      <c r="O105" s="11">
        <f t="shared" si="10"/>
        <v>0.18111680858071111</v>
      </c>
      <c r="P105" s="11"/>
      <c r="Q105">
        <v>1458</v>
      </c>
      <c r="R105" s="3">
        <v>199.95532827837536</v>
      </c>
      <c r="S105" s="11">
        <f t="shared" si="11"/>
        <v>4.4671721624638394E-2</v>
      </c>
      <c r="T105" s="11"/>
      <c r="U105">
        <v>1707</v>
      </c>
      <c r="V105" s="3">
        <v>499.68479784721632</v>
      </c>
      <c r="W105" s="11">
        <f t="shared" si="7"/>
        <v>0.31520215278368369</v>
      </c>
      <c r="X105" s="11"/>
    </row>
    <row r="106" spans="1:24" x14ac:dyDescent="0.2">
      <c r="A106">
        <v>84</v>
      </c>
      <c r="B106" s="3">
        <v>10.155922736793112</v>
      </c>
      <c r="C106" s="11">
        <f t="shared" si="6"/>
        <v>0.15592273679311219</v>
      </c>
      <c r="E106">
        <v>412</v>
      </c>
      <c r="F106" s="3">
        <v>19.875250088266444</v>
      </c>
      <c r="G106" s="11">
        <f t="shared" si="8"/>
        <v>0.12474991173355576</v>
      </c>
      <c r="I106">
        <v>705</v>
      </c>
      <c r="J106" s="3">
        <v>50.107864746986827</v>
      </c>
      <c r="K106" s="11">
        <f t="shared" si="9"/>
        <v>0.10786474698682724</v>
      </c>
      <c r="L106" s="11"/>
      <c r="M106">
        <v>1002</v>
      </c>
      <c r="N106" s="3">
        <v>100.18346897492592</v>
      </c>
      <c r="O106" s="11">
        <f t="shared" si="10"/>
        <v>0.18346897492591552</v>
      </c>
      <c r="P106" s="11"/>
      <c r="Q106">
        <v>1508</v>
      </c>
      <c r="R106" s="3">
        <v>199.95532827837536</v>
      </c>
      <c r="S106" s="11">
        <f t="shared" si="11"/>
        <v>4.4671721624638394E-2</v>
      </c>
      <c r="T106" s="11"/>
      <c r="U106">
        <v>1803</v>
      </c>
      <c r="V106" s="3">
        <v>499.68715010208786</v>
      </c>
      <c r="W106" s="11">
        <f t="shared" si="7"/>
        <v>0.31284989791214457</v>
      </c>
      <c r="X106" s="11"/>
    </row>
    <row r="107" spans="1:24" x14ac:dyDescent="0.2">
      <c r="A107">
        <v>105</v>
      </c>
      <c r="B107" s="3">
        <v>10.155922736793112</v>
      </c>
      <c r="C107" s="11">
        <f t="shared" si="6"/>
        <v>0.15592273679311219</v>
      </c>
      <c r="E107">
        <v>413</v>
      </c>
      <c r="F107" s="3">
        <v>19.884665175944448</v>
      </c>
      <c r="G107" s="11">
        <f t="shared" si="8"/>
        <v>0.11533482405555162</v>
      </c>
      <c r="I107">
        <v>752</v>
      </c>
      <c r="J107" s="3">
        <v>50.110209632790884</v>
      </c>
      <c r="K107" s="11">
        <f t="shared" si="9"/>
        <v>0.11020963279088392</v>
      </c>
      <c r="L107" s="11"/>
      <c r="M107">
        <v>1027</v>
      </c>
      <c r="N107" s="3">
        <v>100.18582114127112</v>
      </c>
      <c r="O107" s="11">
        <f t="shared" si="10"/>
        <v>0.18582114127111993</v>
      </c>
      <c r="P107" s="11"/>
      <c r="Q107">
        <v>1516</v>
      </c>
      <c r="R107" s="3">
        <v>199.95532827837536</v>
      </c>
      <c r="S107" s="11">
        <f t="shared" si="11"/>
        <v>4.4671721624638394E-2</v>
      </c>
      <c r="T107" s="11"/>
      <c r="U107">
        <v>1845</v>
      </c>
      <c r="V107" s="3">
        <v>499.68950235695934</v>
      </c>
      <c r="W107" s="11">
        <f t="shared" si="7"/>
        <v>0.3104976430406623</v>
      </c>
      <c r="X107" s="11"/>
    </row>
    <row r="108" spans="1:24" x14ac:dyDescent="0.2">
      <c r="A108">
        <v>242</v>
      </c>
      <c r="B108" s="3">
        <v>10.155922736793112</v>
      </c>
      <c r="C108" s="11">
        <f t="shared" si="6"/>
        <v>0.15592273679311219</v>
      </c>
      <c r="E108">
        <v>414</v>
      </c>
      <c r="F108" s="3">
        <v>19.847004825232435</v>
      </c>
      <c r="G108" s="11">
        <f t="shared" si="8"/>
        <v>0.15299517476756463</v>
      </c>
      <c r="I108">
        <v>730</v>
      </c>
      <c r="J108" s="3">
        <v>50.112554518594948</v>
      </c>
      <c r="K108" s="11">
        <f t="shared" si="9"/>
        <v>0.11255451859494769</v>
      </c>
      <c r="L108" s="11"/>
      <c r="M108">
        <v>1031</v>
      </c>
      <c r="N108" s="3">
        <v>100.18817330761632</v>
      </c>
      <c r="O108" s="11">
        <f t="shared" si="10"/>
        <v>0.18817330761632434</v>
      </c>
      <c r="P108" s="11"/>
      <c r="Q108">
        <v>1248</v>
      </c>
      <c r="R108" s="3">
        <v>199.95767942161876</v>
      </c>
      <c r="S108" s="11">
        <f t="shared" si="11"/>
        <v>4.2320578381236373E-2</v>
      </c>
      <c r="T108" s="11"/>
      <c r="U108">
        <v>1645</v>
      </c>
      <c r="V108" s="3">
        <v>499.69185461183088</v>
      </c>
      <c r="W108" s="11">
        <f t="shared" si="7"/>
        <v>0.30814538816912318</v>
      </c>
      <c r="X108" s="11"/>
    </row>
    <row r="109" spans="1:24" x14ac:dyDescent="0.2">
      <c r="A109">
        <v>116</v>
      </c>
      <c r="B109" s="3">
        <v>10.158249941819875</v>
      </c>
      <c r="C109" s="11">
        <f t="shared" si="6"/>
        <v>0.15824994181987506</v>
      </c>
      <c r="E109">
        <v>415</v>
      </c>
      <c r="F109" s="3">
        <v>19.781099211486406</v>
      </c>
      <c r="G109" s="11">
        <f t="shared" si="8"/>
        <v>0.21890078851359362</v>
      </c>
      <c r="I109">
        <v>839</v>
      </c>
      <c r="J109" s="3">
        <v>50.112554518594948</v>
      </c>
      <c r="K109" s="11">
        <f t="shared" si="9"/>
        <v>0.11255451859494769</v>
      </c>
      <c r="L109" s="11"/>
      <c r="M109">
        <v>1032</v>
      </c>
      <c r="N109" s="3">
        <v>100.18817330761632</v>
      </c>
      <c r="O109" s="11">
        <f t="shared" si="10"/>
        <v>0.18817330761632434</v>
      </c>
      <c r="P109" s="11"/>
      <c r="Q109">
        <v>1249</v>
      </c>
      <c r="R109" s="3">
        <v>199.95767942161876</v>
      </c>
      <c r="S109" s="11">
        <f t="shared" si="11"/>
        <v>4.2320578381236373E-2</v>
      </c>
      <c r="T109" s="11"/>
      <c r="U109">
        <v>1715</v>
      </c>
      <c r="V109" s="3">
        <v>499.69420686670242</v>
      </c>
      <c r="W109" s="11">
        <f t="shared" si="7"/>
        <v>0.30579313329758406</v>
      </c>
      <c r="X109" s="11"/>
    </row>
    <row r="110" spans="1:24" x14ac:dyDescent="0.2">
      <c r="A110">
        <v>146</v>
      </c>
      <c r="B110" s="3">
        <v>10.158249941819875</v>
      </c>
      <c r="C110" s="11">
        <f t="shared" si="6"/>
        <v>0.15824994181987506</v>
      </c>
      <c r="E110">
        <v>416</v>
      </c>
      <c r="F110" s="3">
        <v>19.832882193715427</v>
      </c>
      <c r="G110" s="11">
        <f t="shared" si="8"/>
        <v>0.16711780628457262</v>
      </c>
      <c r="I110">
        <v>734</v>
      </c>
      <c r="J110" s="3">
        <v>50.114899404399011</v>
      </c>
      <c r="K110" s="11">
        <f t="shared" si="9"/>
        <v>0.11489940439901147</v>
      </c>
      <c r="L110" s="11"/>
      <c r="M110">
        <v>1066</v>
      </c>
      <c r="N110" s="3">
        <v>100.18817330761632</v>
      </c>
      <c r="O110" s="11">
        <f t="shared" si="10"/>
        <v>0.18817330761632434</v>
      </c>
      <c r="P110" s="11"/>
      <c r="Q110">
        <v>1251</v>
      </c>
      <c r="R110" s="3">
        <v>199.95767942161876</v>
      </c>
      <c r="S110" s="11">
        <f t="shared" si="11"/>
        <v>4.2320578381236373E-2</v>
      </c>
      <c r="T110" s="11"/>
      <c r="U110">
        <v>1822</v>
      </c>
      <c r="V110" s="3">
        <v>499.69420686670242</v>
      </c>
      <c r="W110" s="11">
        <f t="shared" si="7"/>
        <v>0.30579313329758406</v>
      </c>
      <c r="X110" s="11"/>
    </row>
    <row r="111" spans="1:24" x14ac:dyDescent="0.2">
      <c r="A111">
        <v>117</v>
      </c>
      <c r="B111" s="3">
        <v>10.160577146846638</v>
      </c>
      <c r="C111" s="11">
        <f t="shared" si="6"/>
        <v>0.16057714684663793</v>
      </c>
      <c r="E111">
        <v>417</v>
      </c>
      <c r="F111" s="3">
        <v>19.837589737554431</v>
      </c>
      <c r="G111" s="11">
        <f t="shared" si="8"/>
        <v>0.16241026244556878</v>
      </c>
      <c r="I111">
        <v>744</v>
      </c>
      <c r="J111" s="3">
        <v>50.117244290203068</v>
      </c>
      <c r="K111" s="11">
        <f t="shared" si="9"/>
        <v>0.11724429020306815</v>
      </c>
      <c r="L111" s="11"/>
      <c r="M111">
        <v>1084</v>
      </c>
      <c r="N111" s="3">
        <v>100.19993413934233</v>
      </c>
      <c r="O111" s="11">
        <f t="shared" si="10"/>
        <v>0.19993413934233217</v>
      </c>
      <c r="P111" s="11"/>
      <c r="Q111">
        <v>1253</v>
      </c>
      <c r="R111" s="3">
        <v>199.95767942161876</v>
      </c>
      <c r="S111" s="11">
        <f t="shared" si="11"/>
        <v>4.2320578381236373E-2</v>
      </c>
      <c r="T111" s="11"/>
      <c r="U111">
        <v>1716</v>
      </c>
      <c r="V111" s="3">
        <v>499.6965591215739</v>
      </c>
      <c r="W111" s="11">
        <f t="shared" si="7"/>
        <v>0.30344087842610179</v>
      </c>
      <c r="X111" s="11"/>
    </row>
    <row r="112" spans="1:24" x14ac:dyDescent="0.2">
      <c r="A112">
        <v>163</v>
      </c>
      <c r="B112" s="3">
        <v>10.160577146846638</v>
      </c>
      <c r="C112" s="11">
        <f t="shared" si="6"/>
        <v>0.16057714684663793</v>
      </c>
      <c r="E112">
        <v>418</v>
      </c>
      <c r="F112" s="3">
        <v>19.818759562198423</v>
      </c>
      <c r="G112" s="11">
        <f t="shared" si="8"/>
        <v>0.18124043780157706</v>
      </c>
      <c r="I112">
        <v>706</v>
      </c>
      <c r="J112" s="3">
        <v>50.119589176007132</v>
      </c>
      <c r="K112" s="11">
        <f t="shared" si="9"/>
        <v>0.11958917600713193</v>
      </c>
      <c r="L112" s="11"/>
      <c r="M112">
        <v>1047</v>
      </c>
      <c r="N112" s="3">
        <v>100.20463847203274</v>
      </c>
      <c r="O112" s="11">
        <f t="shared" si="10"/>
        <v>0.20463847203274099</v>
      </c>
      <c r="P112" s="11"/>
      <c r="Q112">
        <v>1294</v>
      </c>
      <c r="R112" s="3">
        <v>199.95767942161876</v>
      </c>
      <c r="S112" s="11">
        <f t="shared" si="11"/>
        <v>4.2320578381236373E-2</v>
      </c>
      <c r="T112" s="11"/>
      <c r="U112">
        <v>1756</v>
      </c>
      <c r="V112" s="3">
        <v>499.6965591215739</v>
      </c>
      <c r="W112" s="11">
        <f t="shared" si="7"/>
        <v>0.30344087842610179</v>
      </c>
      <c r="X112" s="11"/>
    </row>
    <row r="113" spans="1:24" x14ac:dyDescent="0.2">
      <c r="A113">
        <v>192</v>
      </c>
      <c r="B113" s="3">
        <v>10.160577146846638</v>
      </c>
      <c r="C113" s="11">
        <f t="shared" si="6"/>
        <v>0.16057714684663793</v>
      </c>
      <c r="E113">
        <v>419</v>
      </c>
      <c r="F113" s="3">
        <v>19.832882193715427</v>
      </c>
      <c r="G113" s="11">
        <f t="shared" si="8"/>
        <v>0.16711780628457262</v>
      </c>
      <c r="I113">
        <v>765</v>
      </c>
      <c r="J113" s="3">
        <v>50.121934061811196</v>
      </c>
      <c r="K113" s="11">
        <f t="shared" si="9"/>
        <v>0.1219340618111957</v>
      </c>
      <c r="L113" s="11"/>
      <c r="M113">
        <v>1048</v>
      </c>
      <c r="N113" s="3">
        <v>100.20463847203274</v>
      </c>
      <c r="O113" s="11">
        <f t="shared" si="10"/>
        <v>0.20463847203274099</v>
      </c>
      <c r="P113" s="11"/>
      <c r="Q113">
        <v>1341</v>
      </c>
      <c r="R113" s="3">
        <v>199.95767942161876</v>
      </c>
      <c r="S113" s="11">
        <f t="shared" si="11"/>
        <v>4.2320578381236373E-2</v>
      </c>
      <c r="T113" s="11"/>
      <c r="U113">
        <v>1806</v>
      </c>
      <c r="V113" s="3">
        <v>499.6965591215739</v>
      </c>
      <c r="W113" s="11">
        <f t="shared" si="7"/>
        <v>0.30344087842610179</v>
      </c>
      <c r="X113" s="11"/>
    </row>
    <row r="114" spans="1:24" x14ac:dyDescent="0.2">
      <c r="A114">
        <v>83</v>
      </c>
      <c r="B114" s="3">
        <v>10.162904351873401</v>
      </c>
      <c r="C114" s="11">
        <f t="shared" si="6"/>
        <v>0.1629043518734008</v>
      </c>
      <c r="E114">
        <v>420</v>
      </c>
      <c r="F114" s="3">
        <v>19.86112745674944</v>
      </c>
      <c r="G114" s="11">
        <f t="shared" si="8"/>
        <v>0.1388725432505602</v>
      </c>
      <c r="I114">
        <v>719</v>
      </c>
      <c r="J114" s="3">
        <v>50.124278947615252</v>
      </c>
      <c r="K114" s="11">
        <f t="shared" si="9"/>
        <v>0.12427894761525238</v>
      </c>
      <c r="L114" s="11"/>
      <c r="M114">
        <v>1029</v>
      </c>
      <c r="N114" s="3">
        <v>100.20699063837795</v>
      </c>
      <c r="O114" s="11">
        <f t="shared" si="10"/>
        <v>0.2069906383779454</v>
      </c>
      <c r="P114" s="11"/>
      <c r="Q114">
        <v>1374</v>
      </c>
      <c r="R114" s="3">
        <v>199.95767942161876</v>
      </c>
      <c r="S114" s="11">
        <f t="shared" si="11"/>
        <v>4.2320578381236373E-2</v>
      </c>
      <c r="T114" s="11"/>
      <c r="U114">
        <v>1820</v>
      </c>
      <c r="V114" s="3">
        <v>499.6965591215739</v>
      </c>
      <c r="W114" s="11">
        <f t="shared" si="7"/>
        <v>0.30344087842610179</v>
      </c>
      <c r="X114" s="11"/>
    </row>
    <row r="115" spans="1:24" x14ac:dyDescent="0.2">
      <c r="A115">
        <v>191</v>
      </c>
      <c r="B115" s="3">
        <v>10.162904351873401</v>
      </c>
      <c r="C115" s="11">
        <f t="shared" si="6"/>
        <v>0.1629043518734008</v>
      </c>
      <c r="E115">
        <v>421</v>
      </c>
      <c r="F115" s="3">
        <v>19.86112745674944</v>
      </c>
      <c r="G115" s="11">
        <f t="shared" si="8"/>
        <v>0.1388725432505602</v>
      </c>
      <c r="I115">
        <v>724</v>
      </c>
      <c r="J115" s="3">
        <v>50.126623833419316</v>
      </c>
      <c r="K115" s="11">
        <f t="shared" si="9"/>
        <v>0.12662383341931616</v>
      </c>
      <c r="L115" s="11"/>
      <c r="M115">
        <v>1049</v>
      </c>
      <c r="N115" s="3">
        <v>100.21169497106835</v>
      </c>
      <c r="O115" s="11">
        <f t="shared" si="10"/>
        <v>0.21169497106835422</v>
      </c>
      <c r="P115" s="11"/>
      <c r="Q115">
        <v>1415</v>
      </c>
      <c r="R115" s="3">
        <v>199.95767942161876</v>
      </c>
      <c r="S115" s="11">
        <f t="shared" si="11"/>
        <v>4.2320578381236373E-2</v>
      </c>
      <c r="T115" s="11"/>
      <c r="U115">
        <v>1829</v>
      </c>
      <c r="V115" s="3">
        <v>499.6965591215739</v>
      </c>
      <c r="W115" s="11">
        <f t="shared" si="7"/>
        <v>0.30344087842610179</v>
      </c>
      <c r="X115" s="11"/>
    </row>
    <row r="116" spans="1:24" x14ac:dyDescent="0.2">
      <c r="A116">
        <v>201</v>
      </c>
      <c r="B116" s="3">
        <v>10.162904351873401</v>
      </c>
      <c r="C116" s="11">
        <f t="shared" si="6"/>
        <v>0.1629043518734008</v>
      </c>
      <c r="E116">
        <v>422</v>
      </c>
      <c r="F116" s="3">
        <v>19.774037895727904</v>
      </c>
      <c r="G116" s="11">
        <f t="shared" si="8"/>
        <v>0.22596210427209584</v>
      </c>
      <c r="I116">
        <v>842</v>
      </c>
      <c r="J116" s="3">
        <v>50.128968719223373</v>
      </c>
      <c r="K116" s="11">
        <f t="shared" si="9"/>
        <v>0.12896871922337283</v>
      </c>
      <c r="L116" s="11"/>
      <c r="M116">
        <v>1057</v>
      </c>
      <c r="N116" s="3">
        <v>100.21169497106835</v>
      </c>
      <c r="O116" s="11">
        <f t="shared" si="10"/>
        <v>0.21169497106835422</v>
      </c>
      <c r="P116" s="11"/>
      <c r="Q116">
        <v>1278</v>
      </c>
      <c r="R116" s="3">
        <v>199.96003056486217</v>
      </c>
      <c r="S116" s="11">
        <f t="shared" si="11"/>
        <v>3.9969435137834353E-2</v>
      </c>
      <c r="T116" s="11"/>
      <c r="U116">
        <v>1832</v>
      </c>
      <c r="V116" s="3">
        <v>499.69891137644544</v>
      </c>
      <c r="W116" s="11">
        <f t="shared" si="7"/>
        <v>0.30108862355456267</v>
      </c>
      <c r="X116" s="11"/>
    </row>
    <row r="117" spans="1:24" x14ac:dyDescent="0.2">
      <c r="A117">
        <v>107</v>
      </c>
      <c r="B117" s="3">
        <v>10.165231556900164</v>
      </c>
      <c r="C117" s="11">
        <f t="shared" si="6"/>
        <v>0.16523155690016367</v>
      </c>
      <c r="E117">
        <v>423</v>
      </c>
      <c r="F117" s="3">
        <v>19.842297281393432</v>
      </c>
      <c r="G117" s="11">
        <f t="shared" si="8"/>
        <v>0.15770271860656848</v>
      </c>
      <c r="I117">
        <v>768</v>
      </c>
      <c r="J117" s="3">
        <v>50.1336584908315</v>
      </c>
      <c r="K117" s="11">
        <f t="shared" si="9"/>
        <v>0.13365849083150039</v>
      </c>
      <c r="L117" s="11"/>
      <c r="M117">
        <v>1033</v>
      </c>
      <c r="N117" s="3">
        <v>100.21875147010397</v>
      </c>
      <c r="O117" s="11">
        <f t="shared" si="10"/>
        <v>0.21875147010396745</v>
      </c>
      <c r="P117" s="11"/>
      <c r="Q117">
        <v>1306</v>
      </c>
      <c r="R117" s="3">
        <v>199.96003056486217</v>
      </c>
      <c r="S117" s="11">
        <f t="shared" si="11"/>
        <v>3.9969435137834353E-2</v>
      </c>
      <c r="T117" s="11"/>
      <c r="U117">
        <v>1705</v>
      </c>
      <c r="V117" s="3">
        <v>499.70126363131698</v>
      </c>
      <c r="W117" s="11">
        <f t="shared" si="7"/>
        <v>0.29873636868302356</v>
      </c>
      <c r="X117" s="11"/>
    </row>
    <row r="118" spans="1:24" x14ac:dyDescent="0.2">
      <c r="A118">
        <v>97</v>
      </c>
      <c r="B118" s="3">
        <v>10.167558761926927</v>
      </c>
      <c r="C118" s="11">
        <f t="shared" si="6"/>
        <v>0.16755876192692654</v>
      </c>
      <c r="E118">
        <v>424</v>
      </c>
      <c r="F118" s="3">
        <v>19.912910438978461</v>
      </c>
      <c r="G118" s="11">
        <f t="shared" si="8"/>
        <v>8.7089561021539197E-2</v>
      </c>
      <c r="I118">
        <v>844</v>
      </c>
      <c r="J118" s="3">
        <v>50.1336584908315</v>
      </c>
      <c r="K118" s="11">
        <f t="shared" si="9"/>
        <v>0.13365849083150039</v>
      </c>
      <c r="L118" s="11"/>
      <c r="M118">
        <v>1046</v>
      </c>
      <c r="N118" s="3">
        <v>100.22110363644917</v>
      </c>
      <c r="O118" s="11">
        <f t="shared" si="10"/>
        <v>0.22110363644917186</v>
      </c>
      <c r="P118" s="11"/>
      <c r="Q118">
        <v>1389</v>
      </c>
      <c r="R118" s="3">
        <v>199.96003056486217</v>
      </c>
      <c r="S118" s="11">
        <f t="shared" si="11"/>
        <v>3.9969435137834353E-2</v>
      </c>
      <c r="T118" s="11"/>
      <c r="U118">
        <v>1702</v>
      </c>
      <c r="V118" s="3">
        <v>499.70361588618846</v>
      </c>
      <c r="W118" s="11">
        <f t="shared" si="7"/>
        <v>0.29638411381154128</v>
      </c>
      <c r="X118" s="11"/>
    </row>
    <row r="119" spans="1:24" x14ac:dyDescent="0.2">
      <c r="A119">
        <v>92</v>
      </c>
      <c r="B119" s="3">
        <v>10.169885966953689</v>
      </c>
      <c r="C119" s="11">
        <f t="shared" si="6"/>
        <v>0.1698859669536894</v>
      </c>
      <c r="E119">
        <v>425</v>
      </c>
      <c r="F119" s="3">
        <v>19.844651053312933</v>
      </c>
      <c r="G119" s="11">
        <f t="shared" si="8"/>
        <v>0.15534894668706656</v>
      </c>
      <c r="I119">
        <v>717</v>
      </c>
      <c r="J119" s="3">
        <v>50.136003376635557</v>
      </c>
      <c r="K119" s="11">
        <f t="shared" si="9"/>
        <v>0.13600337663555706</v>
      </c>
      <c r="L119" s="11"/>
      <c r="M119">
        <v>1052</v>
      </c>
      <c r="N119" s="3">
        <v>100.22110363644917</v>
      </c>
      <c r="O119" s="11">
        <f t="shared" si="10"/>
        <v>0.22110363644917186</v>
      </c>
      <c r="P119" s="11"/>
      <c r="Q119">
        <v>1417</v>
      </c>
      <c r="R119" s="3">
        <v>199.96003056486217</v>
      </c>
      <c r="S119" s="11">
        <f t="shared" si="11"/>
        <v>3.9969435137834353E-2</v>
      </c>
      <c r="T119" s="11"/>
      <c r="U119">
        <v>1744</v>
      </c>
      <c r="V119" s="3">
        <v>499.70361588618846</v>
      </c>
      <c r="W119" s="11">
        <f t="shared" si="7"/>
        <v>0.29638411381154128</v>
      </c>
      <c r="X119" s="11"/>
    </row>
    <row r="120" spans="1:24" x14ac:dyDescent="0.2">
      <c r="A120">
        <v>99</v>
      </c>
      <c r="B120" s="3">
        <v>10.169885966953689</v>
      </c>
      <c r="C120" s="11">
        <f t="shared" si="6"/>
        <v>0.1698859669536894</v>
      </c>
      <c r="E120">
        <v>426</v>
      </c>
      <c r="F120" s="3">
        <v>19.818759562198423</v>
      </c>
      <c r="G120" s="11">
        <f t="shared" si="8"/>
        <v>0.18124043780157706</v>
      </c>
      <c r="I120">
        <v>746</v>
      </c>
      <c r="J120" s="3">
        <v>50.136003376635557</v>
      </c>
      <c r="K120" s="11">
        <f t="shared" si="9"/>
        <v>0.13600337663555706</v>
      </c>
      <c r="L120" s="11"/>
      <c r="M120">
        <v>1051</v>
      </c>
      <c r="N120" s="3">
        <v>100.22345580279438</v>
      </c>
      <c r="O120" s="11">
        <f t="shared" si="10"/>
        <v>0.22345580279437627</v>
      </c>
      <c r="P120" s="11"/>
      <c r="Q120">
        <v>1465</v>
      </c>
      <c r="R120" s="3">
        <v>199.96003056486217</v>
      </c>
      <c r="S120" s="11">
        <f t="shared" si="11"/>
        <v>3.9969435137834353E-2</v>
      </c>
      <c r="T120" s="11"/>
      <c r="U120">
        <v>1834</v>
      </c>
      <c r="V120" s="3">
        <v>499.70361588618846</v>
      </c>
      <c r="W120" s="11">
        <f t="shared" si="7"/>
        <v>0.29638411381154128</v>
      </c>
      <c r="X120" s="11"/>
    </row>
    <row r="121" spans="1:24" x14ac:dyDescent="0.2">
      <c r="A121">
        <v>166</v>
      </c>
      <c r="B121" s="3">
        <v>10.169885966953689</v>
      </c>
      <c r="C121" s="11">
        <f t="shared" si="6"/>
        <v>0.1698859669536894</v>
      </c>
      <c r="E121">
        <v>427</v>
      </c>
      <c r="F121" s="3">
        <v>19.788160527244909</v>
      </c>
      <c r="G121" s="11">
        <f t="shared" si="8"/>
        <v>0.21183947275509141</v>
      </c>
      <c r="I121">
        <v>816</v>
      </c>
      <c r="J121" s="3">
        <v>50.138348262439621</v>
      </c>
      <c r="K121" s="11">
        <f t="shared" si="9"/>
        <v>0.13834826243962084</v>
      </c>
      <c r="L121" s="11"/>
      <c r="M121">
        <v>1053</v>
      </c>
      <c r="N121" s="3">
        <v>100.22580796913958</v>
      </c>
      <c r="O121" s="11">
        <f t="shared" si="10"/>
        <v>0.22580796913958068</v>
      </c>
      <c r="P121" s="11"/>
      <c r="Q121">
        <v>1481</v>
      </c>
      <c r="R121" s="3">
        <v>199.96003056486217</v>
      </c>
      <c r="S121" s="11">
        <f t="shared" si="11"/>
        <v>3.9969435137834353E-2</v>
      </c>
      <c r="T121" s="11"/>
      <c r="U121">
        <v>1809</v>
      </c>
      <c r="V121" s="3">
        <v>499.70596814106</v>
      </c>
      <c r="W121" s="11">
        <f t="shared" si="7"/>
        <v>0.29403185894000217</v>
      </c>
      <c r="X121" s="11"/>
    </row>
    <row r="122" spans="1:24" x14ac:dyDescent="0.2">
      <c r="A122">
        <v>175</v>
      </c>
      <c r="B122" s="3">
        <v>10.169885966953689</v>
      </c>
      <c r="C122" s="11">
        <f t="shared" si="6"/>
        <v>0.1698859669536894</v>
      </c>
      <c r="E122">
        <v>428</v>
      </c>
      <c r="F122" s="3">
        <v>19.88701894786395</v>
      </c>
      <c r="G122" s="11">
        <f t="shared" si="8"/>
        <v>0.1129810521360497</v>
      </c>
      <c r="I122">
        <v>833</v>
      </c>
      <c r="J122" s="3">
        <v>50.138348262439621</v>
      </c>
      <c r="K122" s="11">
        <f t="shared" si="9"/>
        <v>0.13834826243962084</v>
      </c>
      <c r="L122" s="11"/>
      <c r="M122">
        <v>1071</v>
      </c>
      <c r="N122" s="3">
        <v>100.22580796913958</v>
      </c>
      <c r="O122" s="11">
        <f t="shared" si="10"/>
        <v>0.22580796913958068</v>
      </c>
      <c r="P122" s="11"/>
      <c r="Q122">
        <v>1499</v>
      </c>
      <c r="R122" s="3">
        <v>199.96003056486217</v>
      </c>
      <c r="S122" s="11">
        <f t="shared" si="11"/>
        <v>3.9969435137834353E-2</v>
      </c>
      <c r="T122" s="11"/>
      <c r="U122">
        <v>1828</v>
      </c>
      <c r="V122" s="3">
        <v>499.70596814106</v>
      </c>
      <c r="W122" s="11">
        <f t="shared" si="7"/>
        <v>0.29403185894000217</v>
      </c>
      <c r="X122" s="11"/>
    </row>
    <row r="123" spans="1:24" x14ac:dyDescent="0.2">
      <c r="A123">
        <v>204</v>
      </c>
      <c r="B123" s="3">
        <v>10.172213171980452</v>
      </c>
      <c r="C123" s="11">
        <f t="shared" si="6"/>
        <v>0.17221317198045227</v>
      </c>
      <c r="E123">
        <v>429</v>
      </c>
      <c r="F123" s="3">
        <v>19.898787807461456</v>
      </c>
      <c r="G123" s="11">
        <f t="shared" si="8"/>
        <v>0.10121219253854363</v>
      </c>
      <c r="I123">
        <v>731</v>
      </c>
      <c r="J123" s="3">
        <v>50.143038034047741</v>
      </c>
      <c r="K123" s="11">
        <f t="shared" si="9"/>
        <v>0.14303803404774129</v>
      </c>
      <c r="L123" s="11"/>
      <c r="M123">
        <v>1078</v>
      </c>
      <c r="N123" s="3">
        <v>100.22580796913958</v>
      </c>
      <c r="O123" s="11">
        <f t="shared" si="10"/>
        <v>0.22580796913958068</v>
      </c>
      <c r="P123" s="11"/>
      <c r="Q123">
        <v>1277</v>
      </c>
      <c r="R123" s="3">
        <v>199.96238170810557</v>
      </c>
      <c r="S123" s="11">
        <f t="shared" si="11"/>
        <v>3.7618291894432332E-2</v>
      </c>
      <c r="T123" s="11"/>
      <c r="U123">
        <v>1844</v>
      </c>
      <c r="V123" s="3">
        <v>499.70596814106</v>
      </c>
      <c r="W123" s="11">
        <f t="shared" si="7"/>
        <v>0.29403185894000217</v>
      </c>
      <c r="X123" s="11"/>
    </row>
    <row r="124" spans="1:24" x14ac:dyDescent="0.2">
      <c r="A124">
        <v>94</v>
      </c>
      <c r="B124" s="3">
        <v>10.174540377007215</v>
      </c>
      <c r="C124" s="11">
        <f t="shared" si="6"/>
        <v>0.17454037700721514</v>
      </c>
      <c r="E124">
        <v>430</v>
      </c>
      <c r="F124" s="3">
        <v>19.870542544427444</v>
      </c>
      <c r="G124" s="11">
        <f t="shared" si="8"/>
        <v>0.12945745557255606</v>
      </c>
      <c r="I124">
        <v>772</v>
      </c>
      <c r="J124" s="3">
        <v>50.143038034047741</v>
      </c>
      <c r="K124" s="11">
        <f t="shared" si="9"/>
        <v>0.14303803404774129</v>
      </c>
      <c r="L124" s="11"/>
      <c r="M124">
        <v>1060</v>
      </c>
      <c r="N124" s="3">
        <v>100.22816013548479</v>
      </c>
      <c r="O124" s="11">
        <f t="shared" si="10"/>
        <v>0.22816013548478509</v>
      </c>
      <c r="P124" s="11"/>
      <c r="Q124">
        <v>1289</v>
      </c>
      <c r="R124" s="3">
        <v>199.96238170810557</v>
      </c>
      <c r="S124" s="11">
        <f t="shared" si="11"/>
        <v>3.7618291894432332E-2</v>
      </c>
      <c r="T124" s="11"/>
      <c r="U124">
        <v>1694</v>
      </c>
      <c r="V124" s="3">
        <v>499.70832039593154</v>
      </c>
      <c r="W124" s="11">
        <f t="shared" si="7"/>
        <v>0.29167960406846305</v>
      </c>
      <c r="X124" s="11"/>
    </row>
    <row r="125" spans="1:24" x14ac:dyDescent="0.2">
      <c r="A125">
        <v>102</v>
      </c>
      <c r="B125" s="3">
        <v>10.174540377007215</v>
      </c>
      <c r="C125" s="11">
        <f t="shared" si="6"/>
        <v>0.17454037700721514</v>
      </c>
      <c r="E125">
        <v>431</v>
      </c>
      <c r="F125" s="3">
        <v>19.927033070495469</v>
      </c>
      <c r="G125" s="11">
        <f t="shared" si="8"/>
        <v>7.2966929504531208E-2</v>
      </c>
      <c r="I125">
        <v>819</v>
      </c>
      <c r="J125" s="3">
        <v>50.145382919851805</v>
      </c>
      <c r="K125" s="11">
        <f t="shared" si="9"/>
        <v>0.14538291985180507</v>
      </c>
      <c r="L125" s="11"/>
      <c r="M125">
        <v>1037</v>
      </c>
      <c r="N125" s="3">
        <v>100.23051230182999</v>
      </c>
      <c r="O125" s="11">
        <f t="shared" si="10"/>
        <v>0.2305123018299895</v>
      </c>
      <c r="P125" s="11"/>
      <c r="Q125">
        <v>1300</v>
      </c>
      <c r="R125" s="3">
        <v>199.96238170810557</v>
      </c>
      <c r="S125" s="11">
        <f t="shared" si="11"/>
        <v>3.7618291894432332E-2</v>
      </c>
      <c r="T125" s="11"/>
      <c r="U125">
        <v>1714</v>
      </c>
      <c r="V125" s="3">
        <v>499.70832039593154</v>
      </c>
      <c r="W125" s="11">
        <f t="shared" si="7"/>
        <v>0.29167960406846305</v>
      </c>
      <c r="X125" s="11"/>
    </row>
    <row r="126" spans="1:24" x14ac:dyDescent="0.2">
      <c r="A126">
        <v>231</v>
      </c>
      <c r="B126" s="3">
        <v>10.174540377007215</v>
      </c>
      <c r="C126" s="11">
        <f t="shared" si="6"/>
        <v>0.17454037700721514</v>
      </c>
      <c r="E126">
        <v>432</v>
      </c>
      <c r="F126" s="3">
        <v>19.825820877956925</v>
      </c>
      <c r="G126" s="11">
        <f t="shared" si="8"/>
        <v>0.17417912204307484</v>
      </c>
      <c r="I126">
        <v>718</v>
      </c>
      <c r="J126" s="3">
        <v>50.147727805655869</v>
      </c>
      <c r="K126" s="11">
        <f t="shared" si="9"/>
        <v>0.14772780565586885</v>
      </c>
      <c r="L126" s="11"/>
      <c r="M126">
        <v>1044</v>
      </c>
      <c r="N126" s="3">
        <v>100.23051230182999</v>
      </c>
      <c r="O126" s="11">
        <f t="shared" si="10"/>
        <v>0.2305123018299895</v>
      </c>
      <c r="P126" s="11"/>
      <c r="Q126">
        <v>1303</v>
      </c>
      <c r="R126" s="3">
        <v>199.96238170810557</v>
      </c>
      <c r="S126" s="11">
        <f t="shared" si="11"/>
        <v>3.7618291894432332E-2</v>
      </c>
      <c r="T126" s="11"/>
      <c r="U126">
        <v>1846</v>
      </c>
      <c r="V126" s="3">
        <v>499.71067265080302</v>
      </c>
      <c r="W126" s="11">
        <f t="shared" si="7"/>
        <v>0.28932734919698078</v>
      </c>
      <c r="X126" s="11"/>
    </row>
    <row r="127" spans="1:24" x14ac:dyDescent="0.2">
      <c r="A127">
        <v>126</v>
      </c>
      <c r="B127" s="3">
        <v>10.176867582033978</v>
      </c>
      <c r="C127" s="11">
        <f t="shared" si="6"/>
        <v>0.17686758203397801</v>
      </c>
      <c r="E127">
        <v>433</v>
      </c>
      <c r="F127" s="3">
        <v>19.830528421795925</v>
      </c>
      <c r="G127" s="11">
        <f t="shared" si="8"/>
        <v>0.16947157820407455</v>
      </c>
      <c r="I127">
        <v>703</v>
      </c>
      <c r="J127" s="3">
        <v>50.150072691459926</v>
      </c>
      <c r="K127" s="11">
        <f t="shared" si="9"/>
        <v>0.15007269145992552</v>
      </c>
      <c r="L127" s="11"/>
      <c r="M127">
        <v>1064</v>
      </c>
      <c r="N127" s="3">
        <v>100.23286446817519</v>
      </c>
      <c r="O127" s="11">
        <f t="shared" si="10"/>
        <v>0.23286446817519391</v>
      </c>
      <c r="P127" s="11"/>
      <c r="Q127">
        <v>1406</v>
      </c>
      <c r="R127" s="3">
        <v>199.96238170810557</v>
      </c>
      <c r="S127" s="11">
        <f t="shared" si="11"/>
        <v>3.7618291894432332E-2</v>
      </c>
      <c r="T127" s="11"/>
      <c r="U127">
        <v>1816</v>
      </c>
      <c r="V127" s="3">
        <v>499.71302490567456</v>
      </c>
      <c r="W127" s="11">
        <f t="shared" si="7"/>
        <v>0.28697509432544166</v>
      </c>
      <c r="X127" s="11"/>
    </row>
    <row r="128" spans="1:24" x14ac:dyDescent="0.2">
      <c r="A128">
        <v>172</v>
      </c>
      <c r="B128" s="3">
        <v>10.176867582033978</v>
      </c>
      <c r="C128" s="11">
        <f t="shared" si="6"/>
        <v>0.17686758203397801</v>
      </c>
      <c r="E128">
        <v>434</v>
      </c>
      <c r="F128" s="3">
        <v>19.847004825232435</v>
      </c>
      <c r="G128" s="11">
        <f t="shared" si="8"/>
        <v>0.15299517476756463</v>
      </c>
      <c r="I128">
        <v>712</v>
      </c>
      <c r="J128" s="3">
        <v>50.150072691459926</v>
      </c>
      <c r="K128" s="11">
        <f t="shared" si="9"/>
        <v>0.15007269145992552</v>
      </c>
      <c r="L128" s="11"/>
      <c r="M128">
        <v>1088</v>
      </c>
      <c r="N128" s="3">
        <v>100.23286446817519</v>
      </c>
      <c r="O128" s="11">
        <f t="shared" si="10"/>
        <v>0.23286446817519391</v>
      </c>
      <c r="P128" s="11"/>
      <c r="Q128">
        <v>1255</v>
      </c>
      <c r="R128" s="3">
        <v>199.96473285134897</v>
      </c>
      <c r="S128" s="11">
        <f t="shared" si="11"/>
        <v>3.5267148651030311E-2</v>
      </c>
      <c r="T128" s="11"/>
      <c r="U128">
        <v>1743</v>
      </c>
      <c r="V128" s="3">
        <v>499.71772941541758</v>
      </c>
      <c r="W128" s="11">
        <f t="shared" si="7"/>
        <v>0.28227058458242027</v>
      </c>
      <c r="X128" s="11"/>
    </row>
    <row r="129" spans="1:24" x14ac:dyDescent="0.2">
      <c r="A129">
        <v>194</v>
      </c>
      <c r="B129" s="3">
        <v>10.176867582033978</v>
      </c>
      <c r="C129" s="11">
        <f t="shared" si="6"/>
        <v>0.17686758203397801</v>
      </c>
      <c r="E129">
        <v>435</v>
      </c>
      <c r="F129" s="3">
        <v>19.847004825232435</v>
      </c>
      <c r="G129" s="11">
        <f t="shared" si="8"/>
        <v>0.15299517476756463</v>
      </c>
      <c r="I129">
        <v>745</v>
      </c>
      <c r="J129" s="3">
        <v>50.152417577263989</v>
      </c>
      <c r="K129" s="11">
        <f t="shared" si="9"/>
        <v>0.1524175772639893</v>
      </c>
      <c r="L129" s="11"/>
      <c r="M129">
        <v>1041</v>
      </c>
      <c r="N129" s="3">
        <v>100.2352166345204</v>
      </c>
      <c r="O129" s="11">
        <f t="shared" si="10"/>
        <v>0.23521663452039832</v>
      </c>
      <c r="P129" s="11"/>
      <c r="Q129">
        <v>1361</v>
      </c>
      <c r="R129" s="3">
        <v>199.96473285134897</v>
      </c>
      <c r="S129" s="11">
        <f t="shared" si="11"/>
        <v>3.5267148651030311E-2</v>
      </c>
      <c r="T129" s="11"/>
      <c r="U129">
        <v>1682</v>
      </c>
      <c r="V129" s="3">
        <v>499.72243392516066</v>
      </c>
      <c r="W129" s="11">
        <f t="shared" si="7"/>
        <v>0.27756607483934204</v>
      </c>
      <c r="X129" s="11"/>
    </row>
    <row r="130" spans="1:24" x14ac:dyDescent="0.2">
      <c r="A130">
        <v>120</v>
      </c>
      <c r="B130" s="3">
        <v>10.181521992087504</v>
      </c>
      <c r="C130" s="11">
        <f t="shared" si="6"/>
        <v>0.18152199208750375</v>
      </c>
      <c r="E130">
        <v>436</v>
      </c>
      <c r="F130" s="3">
        <v>19.821113334117921</v>
      </c>
      <c r="G130" s="11">
        <f t="shared" si="8"/>
        <v>0.17888666588207869</v>
      </c>
      <c r="I130">
        <v>754</v>
      </c>
      <c r="J130" s="3">
        <v>50.152417577263989</v>
      </c>
      <c r="K130" s="11">
        <f t="shared" si="9"/>
        <v>0.1524175772639893</v>
      </c>
      <c r="L130" s="11"/>
      <c r="M130">
        <v>1058</v>
      </c>
      <c r="N130" s="3">
        <v>100.2352166345204</v>
      </c>
      <c r="O130" s="11">
        <f t="shared" si="10"/>
        <v>0.23521663452039832</v>
      </c>
      <c r="P130" s="11"/>
      <c r="Q130">
        <v>1440</v>
      </c>
      <c r="R130" s="3">
        <v>199.96473285134897</v>
      </c>
      <c r="S130" s="11">
        <f t="shared" si="11"/>
        <v>3.5267148651030311E-2</v>
      </c>
      <c r="T130" s="11"/>
      <c r="U130">
        <v>1703</v>
      </c>
      <c r="V130" s="3">
        <v>499.72243392516066</v>
      </c>
      <c r="W130" s="11">
        <f t="shared" si="7"/>
        <v>0.27756607483934204</v>
      </c>
      <c r="X130" s="11"/>
    </row>
    <row r="131" spans="1:24" x14ac:dyDescent="0.2">
      <c r="A131">
        <v>160</v>
      </c>
      <c r="B131" s="3">
        <v>10.181521992087504</v>
      </c>
      <c r="C131" s="11">
        <f t="shared" si="6"/>
        <v>0.18152199208750375</v>
      </c>
      <c r="E131">
        <v>437</v>
      </c>
      <c r="F131" s="3">
        <v>19.858773684829938</v>
      </c>
      <c r="G131" s="11">
        <f t="shared" si="8"/>
        <v>0.14122631517006212</v>
      </c>
      <c r="I131">
        <v>747</v>
      </c>
      <c r="J131" s="3">
        <v>50.154762463068053</v>
      </c>
      <c r="K131" s="11">
        <f t="shared" si="9"/>
        <v>0.15476246306805308</v>
      </c>
      <c r="L131" s="11"/>
      <c r="M131">
        <v>1062</v>
      </c>
      <c r="N131" s="3">
        <v>100.2352166345204</v>
      </c>
      <c r="O131" s="11">
        <f t="shared" si="10"/>
        <v>0.23521663452039832</v>
      </c>
      <c r="P131" s="11"/>
      <c r="Q131">
        <v>1484</v>
      </c>
      <c r="R131" s="3">
        <v>199.96473285134897</v>
      </c>
      <c r="S131" s="11">
        <f t="shared" si="11"/>
        <v>3.5267148651030311E-2</v>
      </c>
      <c r="T131" s="11"/>
      <c r="U131">
        <v>1719</v>
      </c>
      <c r="V131" s="3">
        <v>499.72243392516066</v>
      </c>
      <c r="W131" s="11">
        <f t="shared" si="7"/>
        <v>0.27756607483934204</v>
      </c>
      <c r="X131" s="11"/>
    </row>
    <row r="132" spans="1:24" x14ac:dyDescent="0.2">
      <c r="A132">
        <v>98</v>
      </c>
      <c r="B132" s="3">
        <v>10.183849197114267</v>
      </c>
      <c r="C132" s="11">
        <f t="shared" si="6"/>
        <v>0.18384919711426662</v>
      </c>
      <c r="E132">
        <v>438</v>
      </c>
      <c r="F132" s="3">
        <v>19.828174649876427</v>
      </c>
      <c r="G132" s="11">
        <f t="shared" si="8"/>
        <v>0.17182535012357292</v>
      </c>
      <c r="I132">
        <v>780</v>
      </c>
      <c r="J132" s="3">
        <v>50.154762463068053</v>
      </c>
      <c r="K132" s="11">
        <f t="shared" si="9"/>
        <v>0.15476246306805308</v>
      </c>
      <c r="L132" s="11"/>
      <c r="M132">
        <v>1034</v>
      </c>
      <c r="N132" s="3">
        <v>100.2375688008656</v>
      </c>
      <c r="O132" s="11">
        <f t="shared" si="10"/>
        <v>0.23756880086560273</v>
      </c>
      <c r="P132" s="11"/>
      <c r="Q132">
        <v>1260</v>
      </c>
      <c r="R132" s="3">
        <v>199.96708399459237</v>
      </c>
      <c r="S132" s="11">
        <f t="shared" si="11"/>
        <v>3.291600540762829E-2</v>
      </c>
      <c r="T132" s="11"/>
      <c r="U132">
        <v>1808</v>
      </c>
      <c r="V132" s="3">
        <v>499.72243392516066</v>
      </c>
      <c r="W132" s="11">
        <f t="shared" si="7"/>
        <v>0.27756607483934204</v>
      </c>
      <c r="X132" s="11"/>
    </row>
    <row r="133" spans="1:24" x14ac:dyDescent="0.2">
      <c r="A133">
        <v>106</v>
      </c>
      <c r="B133" s="3">
        <v>10.186176402141029</v>
      </c>
      <c r="C133" s="11">
        <f t="shared" si="6"/>
        <v>0.18617640214102948</v>
      </c>
      <c r="E133">
        <v>439</v>
      </c>
      <c r="F133" s="3">
        <v>19.851712369071436</v>
      </c>
      <c r="G133" s="11">
        <f t="shared" si="8"/>
        <v>0.14828763092856434</v>
      </c>
      <c r="I133">
        <v>726</v>
      </c>
      <c r="J133" s="3">
        <v>50.15710734887211</v>
      </c>
      <c r="K133" s="11">
        <f t="shared" si="9"/>
        <v>0.15710734887210975</v>
      </c>
      <c r="L133" s="11"/>
      <c r="M133">
        <v>1040</v>
      </c>
      <c r="N133" s="3">
        <v>100.2375688008656</v>
      </c>
      <c r="O133" s="11">
        <f t="shared" si="10"/>
        <v>0.23756880086560273</v>
      </c>
      <c r="P133" s="11"/>
      <c r="Q133">
        <v>1314</v>
      </c>
      <c r="R133" s="3">
        <v>199.96708399459237</v>
      </c>
      <c r="S133" s="11">
        <f t="shared" si="11"/>
        <v>3.291600540762829E-2</v>
      </c>
      <c r="T133" s="11"/>
      <c r="U133">
        <v>1728</v>
      </c>
      <c r="V133" s="3">
        <v>499.72478618003214</v>
      </c>
      <c r="W133" s="11">
        <f t="shared" si="7"/>
        <v>0.27521381996785976</v>
      </c>
      <c r="X133" s="11"/>
    </row>
    <row r="134" spans="1:24" x14ac:dyDescent="0.2">
      <c r="A134">
        <v>114</v>
      </c>
      <c r="B134" s="3">
        <v>10.186176402141029</v>
      </c>
      <c r="C134" s="11">
        <f t="shared" ref="C134:C197" si="12">IF((B134-B$319)&lt;0,(B134-B$319)*-1,(B134-B$319))</f>
        <v>0.18617640214102948</v>
      </c>
      <c r="E134">
        <v>440</v>
      </c>
      <c r="F134" s="3">
        <v>19.844651053312933</v>
      </c>
      <c r="G134" s="11">
        <f t="shared" si="8"/>
        <v>0.15534894668706656</v>
      </c>
      <c r="I134">
        <v>751</v>
      </c>
      <c r="J134" s="3">
        <v>50.15710734887211</v>
      </c>
      <c r="K134" s="11">
        <f t="shared" si="9"/>
        <v>0.15710734887210975</v>
      </c>
      <c r="L134" s="11"/>
      <c r="M134">
        <v>1069</v>
      </c>
      <c r="N134" s="3">
        <v>100.2375688008656</v>
      </c>
      <c r="O134" s="11">
        <f t="shared" si="10"/>
        <v>0.23756880086560273</v>
      </c>
      <c r="P134" s="11"/>
      <c r="Q134">
        <v>1320</v>
      </c>
      <c r="R134" s="3">
        <v>199.96708399459237</v>
      </c>
      <c r="S134" s="11">
        <f t="shared" si="11"/>
        <v>3.291600540762829E-2</v>
      </c>
      <c r="T134" s="11"/>
      <c r="U134">
        <v>1772</v>
      </c>
      <c r="V134" s="3">
        <v>499.72478618003214</v>
      </c>
      <c r="W134" s="11">
        <f t="shared" ref="W134:W197" si="13">IF((V134-V$319)&lt;0,(V134-V$319)*-1,(V134-V$319))</f>
        <v>0.27521381996785976</v>
      </c>
      <c r="X134" s="11"/>
    </row>
    <row r="135" spans="1:24" x14ac:dyDescent="0.2">
      <c r="A135">
        <v>149</v>
      </c>
      <c r="B135" s="3">
        <v>10.186176402141029</v>
      </c>
      <c r="C135" s="11">
        <f t="shared" si="12"/>
        <v>0.18617640214102948</v>
      </c>
      <c r="E135">
        <v>441</v>
      </c>
      <c r="F135" s="3">
        <v>19.896434035541954</v>
      </c>
      <c r="G135" s="11">
        <f t="shared" ref="G135:G198" si="14">IF((F135-F$319)&lt;0,(F135-F$319)*-1,(F135-F$319))</f>
        <v>0.10356596445804556</v>
      </c>
      <c r="I135">
        <v>740</v>
      </c>
      <c r="J135" s="3">
        <v>50.159452234676174</v>
      </c>
      <c r="K135" s="11">
        <f t="shared" ref="K135:K198" si="15">IF((J135-J$319)&lt;0,(J135-J$319)*-1,(J135-J$319))</f>
        <v>0.15945223467617353</v>
      </c>
      <c r="L135" s="11"/>
      <c r="M135">
        <v>1024</v>
      </c>
      <c r="N135" s="3">
        <v>100.23992096721081</v>
      </c>
      <c r="O135" s="11">
        <f t="shared" ref="O135:O198" si="16">IF((N135-N$319)&lt;0,(N135-N$319)*-1,(N135-N$319))</f>
        <v>0.23992096721080713</v>
      </c>
      <c r="P135" s="11"/>
      <c r="Q135">
        <v>1322</v>
      </c>
      <c r="R135" s="3">
        <v>199.96708399459237</v>
      </c>
      <c r="S135" s="11">
        <f t="shared" ref="S135:S198" si="17">IF((R135-R$319)&lt;0,(R135-R$319)*-1,(R135-R$319))</f>
        <v>3.291600540762829E-2</v>
      </c>
      <c r="T135" s="11"/>
      <c r="U135">
        <v>1661</v>
      </c>
      <c r="V135" s="3">
        <v>499.72713843490368</v>
      </c>
      <c r="W135" s="11">
        <f t="shared" si="13"/>
        <v>0.27286156509632065</v>
      </c>
      <c r="X135" s="11"/>
    </row>
    <row r="136" spans="1:24" x14ac:dyDescent="0.2">
      <c r="A136">
        <v>103</v>
      </c>
      <c r="B136" s="3">
        <v>10.190830812194555</v>
      </c>
      <c r="C136" s="11">
        <f t="shared" si="12"/>
        <v>0.19083081219455522</v>
      </c>
      <c r="E136">
        <v>442</v>
      </c>
      <c r="F136" s="3">
        <v>19.884665175944448</v>
      </c>
      <c r="G136" s="11">
        <f t="shared" si="14"/>
        <v>0.11533482405555162</v>
      </c>
      <c r="I136">
        <v>741</v>
      </c>
      <c r="J136" s="3">
        <v>50.159452234676174</v>
      </c>
      <c r="K136" s="11">
        <f t="shared" si="15"/>
        <v>0.15945223467617353</v>
      </c>
      <c r="L136" s="11"/>
      <c r="M136">
        <v>1092</v>
      </c>
      <c r="N136" s="3">
        <v>100.24227313355601</v>
      </c>
      <c r="O136" s="11">
        <f t="shared" si="16"/>
        <v>0.24227313355601154</v>
      </c>
      <c r="P136" s="11"/>
      <c r="Q136">
        <v>1392</v>
      </c>
      <c r="R136" s="3">
        <v>199.96708399459237</v>
      </c>
      <c r="S136" s="11">
        <f t="shared" si="17"/>
        <v>3.291600540762829E-2</v>
      </c>
      <c r="T136" s="11"/>
      <c r="U136">
        <v>1646</v>
      </c>
      <c r="V136" s="3">
        <v>499.72949068977522</v>
      </c>
      <c r="W136" s="11">
        <f t="shared" si="13"/>
        <v>0.27050931022478153</v>
      </c>
      <c r="X136" s="11"/>
    </row>
    <row r="137" spans="1:24" x14ac:dyDescent="0.2">
      <c r="A137">
        <v>108</v>
      </c>
      <c r="B137" s="3">
        <v>10.190830812194555</v>
      </c>
      <c r="C137" s="11">
        <f t="shared" si="12"/>
        <v>0.19083081219455522</v>
      </c>
      <c r="E137">
        <v>443</v>
      </c>
      <c r="F137" s="3">
        <v>19.962339649287983</v>
      </c>
      <c r="G137" s="11">
        <f t="shared" si="14"/>
        <v>3.7660350712016566E-2</v>
      </c>
      <c r="I137">
        <v>750</v>
      </c>
      <c r="J137" s="3">
        <v>50.161797120480237</v>
      </c>
      <c r="K137" s="11">
        <f t="shared" si="15"/>
        <v>0.16179712048023731</v>
      </c>
      <c r="L137" s="11"/>
      <c r="M137">
        <v>1017</v>
      </c>
      <c r="N137" s="3">
        <v>100.24462529990122</v>
      </c>
      <c r="O137" s="11">
        <f t="shared" si="16"/>
        <v>0.24462529990121595</v>
      </c>
      <c r="P137" s="11"/>
      <c r="Q137">
        <v>1448</v>
      </c>
      <c r="R137" s="3">
        <v>199.96708399459237</v>
      </c>
      <c r="S137" s="11">
        <f t="shared" si="17"/>
        <v>3.291600540762829E-2</v>
      </c>
      <c r="T137" s="11"/>
      <c r="U137">
        <v>1709</v>
      </c>
      <c r="V137" s="3">
        <v>499.73419519951824</v>
      </c>
      <c r="W137" s="11">
        <f t="shared" si="13"/>
        <v>0.26580480048176014</v>
      </c>
      <c r="X137" s="11"/>
    </row>
    <row r="138" spans="1:24" x14ac:dyDescent="0.2">
      <c r="A138">
        <v>136</v>
      </c>
      <c r="B138" s="3">
        <v>10.190830812194555</v>
      </c>
      <c r="C138" s="11">
        <f t="shared" si="12"/>
        <v>0.19083081219455522</v>
      </c>
      <c r="E138">
        <v>444</v>
      </c>
      <c r="F138" s="3">
        <v>19.891726491702954</v>
      </c>
      <c r="G138" s="11">
        <f t="shared" si="14"/>
        <v>0.10827350829704585</v>
      </c>
      <c r="I138">
        <v>852</v>
      </c>
      <c r="J138" s="3">
        <v>50.161797120480237</v>
      </c>
      <c r="K138" s="11">
        <f t="shared" si="15"/>
        <v>0.16179712048023731</v>
      </c>
      <c r="L138" s="11"/>
      <c r="M138">
        <v>1055</v>
      </c>
      <c r="N138" s="3">
        <v>100.24462529990122</v>
      </c>
      <c r="O138" s="11">
        <f t="shared" si="16"/>
        <v>0.24462529990121595</v>
      </c>
      <c r="P138" s="11"/>
      <c r="Q138">
        <v>1271</v>
      </c>
      <c r="R138" s="3">
        <v>199.96943513783577</v>
      </c>
      <c r="S138" s="11">
        <f t="shared" si="17"/>
        <v>3.056486216422627E-2</v>
      </c>
      <c r="T138" s="11"/>
      <c r="U138">
        <v>1730</v>
      </c>
      <c r="V138" s="3">
        <v>499.73654745438972</v>
      </c>
      <c r="W138" s="11">
        <f t="shared" si="13"/>
        <v>0.26345254561027787</v>
      </c>
      <c r="X138" s="11"/>
    </row>
    <row r="139" spans="1:24" x14ac:dyDescent="0.2">
      <c r="A139">
        <v>152</v>
      </c>
      <c r="B139" s="3">
        <v>10.190830812194555</v>
      </c>
      <c r="C139" s="11">
        <f t="shared" si="12"/>
        <v>0.19083081219455522</v>
      </c>
      <c r="E139">
        <v>445</v>
      </c>
      <c r="F139" s="3">
        <v>19.889372719783452</v>
      </c>
      <c r="G139" s="11">
        <f t="shared" si="14"/>
        <v>0.11062728021654777</v>
      </c>
      <c r="I139">
        <v>854</v>
      </c>
      <c r="J139" s="3">
        <v>50.161797120480237</v>
      </c>
      <c r="K139" s="11">
        <f t="shared" si="15"/>
        <v>0.16179712048023731</v>
      </c>
      <c r="L139" s="11"/>
      <c r="M139">
        <v>1045</v>
      </c>
      <c r="N139" s="3">
        <v>100.24697746624642</v>
      </c>
      <c r="O139" s="11">
        <f t="shared" si="16"/>
        <v>0.24697746624642036</v>
      </c>
      <c r="P139" s="11"/>
      <c r="Q139">
        <v>1279</v>
      </c>
      <c r="R139" s="3">
        <v>199.96943513783577</v>
      </c>
      <c r="S139" s="11">
        <f t="shared" si="17"/>
        <v>3.056486216422627E-2</v>
      </c>
      <c r="T139" s="11"/>
      <c r="U139">
        <v>1706</v>
      </c>
      <c r="V139" s="3">
        <v>499.73889970926126</v>
      </c>
      <c r="W139" s="11">
        <f t="shared" si="13"/>
        <v>0.26110029073873875</v>
      </c>
      <c r="X139" s="11"/>
    </row>
    <row r="140" spans="1:24" x14ac:dyDescent="0.2">
      <c r="A140">
        <v>220</v>
      </c>
      <c r="B140" s="3">
        <v>10.190830812194555</v>
      </c>
      <c r="C140" s="11">
        <f t="shared" si="12"/>
        <v>0.19083081219455522</v>
      </c>
      <c r="E140">
        <v>446</v>
      </c>
      <c r="F140" s="3">
        <v>19.837589737554431</v>
      </c>
      <c r="G140" s="11">
        <f t="shared" si="14"/>
        <v>0.16241026244556878</v>
      </c>
      <c r="I140">
        <v>749</v>
      </c>
      <c r="J140" s="3">
        <v>50.164142006284294</v>
      </c>
      <c r="K140" s="11">
        <f t="shared" si="15"/>
        <v>0.16414200628429398</v>
      </c>
      <c r="L140" s="11"/>
      <c r="M140">
        <v>1056</v>
      </c>
      <c r="N140" s="3">
        <v>100.24932963259162</v>
      </c>
      <c r="O140" s="11">
        <f t="shared" si="16"/>
        <v>0.24932963259162477</v>
      </c>
      <c r="P140" s="11"/>
      <c r="Q140">
        <v>1282</v>
      </c>
      <c r="R140" s="3">
        <v>199.96943513783577</v>
      </c>
      <c r="S140" s="11">
        <f t="shared" si="17"/>
        <v>3.056486216422627E-2</v>
      </c>
      <c r="T140" s="11"/>
      <c r="U140">
        <v>1710</v>
      </c>
      <c r="V140" s="3">
        <v>499.73889970926126</v>
      </c>
      <c r="W140" s="11">
        <f t="shared" si="13"/>
        <v>0.26110029073873875</v>
      </c>
      <c r="X140" s="11"/>
    </row>
    <row r="141" spans="1:24" x14ac:dyDescent="0.2">
      <c r="A141">
        <v>233</v>
      </c>
      <c r="B141" s="3">
        <v>10.190830812194555</v>
      </c>
      <c r="C141" s="11">
        <f t="shared" si="12"/>
        <v>0.19083081219455522</v>
      </c>
      <c r="E141">
        <v>447</v>
      </c>
      <c r="F141" s="3">
        <v>19.823467106037423</v>
      </c>
      <c r="G141" s="11">
        <f t="shared" si="14"/>
        <v>0.17653289396257676</v>
      </c>
      <c r="I141">
        <v>771</v>
      </c>
      <c r="J141" s="3">
        <v>50.164142006284294</v>
      </c>
      <c r="K141" s="11">
        <f t="shared" si="15"/>
        <v>0.16414200628429398</v>
      </c>
      <c r="L141" s="11"/>
      <c r="M141">
        <v>1073</v>
      </c>
      <c r="N141" s="3">
        <v>100.24932963259162</v>
      </c>
      <c r="O141" s="11">
        <f t="shared" si="16"/>
        <v>0.24932963259162477</v>
      </c>
      <c r="P141" s="11"/>
      <c r="Q141">
        <v>1379</v>
      </c>
      <c r="R141" s="3">
        <v>199.96943513783577</v>
      </c>
      <c r="S141" s="11">
        <f t="shared" si="17"/>
        <v>3.056486216422627E-2</v>
      </c>
      <c r="T141" s="11"/>
      <c r="U141">
        <v>1718</v>
      </c>
      <c r="V141" s="3">
        <v>499.73889970926126</v>
      </c>
      <c r="W141" s="11">
        <f t="shared" si="13"/>
        <v>0.26110029073873875</v>
      </c>
      <c r="X141" s="11"/>
    </row>
    <row r="142" spans="1:24" x14ac:dyDescent="0.2">
      <c r="A142">
        <v>170</v>
      </c>
      <c r="B142" s="3">
        <v>10.193158017221318</v>
      </c>
      <c r="C142" s="11">
        <f t="shared" si="12"/>
        <v>0.19315801722131809</v>
      </c>
      <c r="E142">
        <v>448</v>
      </c>
      <c r="F142" s="3">
        <v>19.835235965634929</v>
      </c>
      <c r="G142" s="11">
        <f t="shared" si="14"/>
        <v>0.1647640343650707</v>
      </c>
      <c r="I142">
        <v>856</v>
      </c>
      <c r="J142" s="3">
        <v>50.164142006284294</v>
      </c>
      <c r="K142" s="11">
        <f t="shared" si="15"/>
        <v>0.16414200628429398</v>
      </c>
      <c r="L142" s="11"/>
      <c r="M142">
        <v>1070</v>
      </c>
      <c r="N142" s="3">
        <v>100.25403396528203</v>
      </c>
      <c r="O142" s="11">
        <f t="shared" si="16"/>
        <v>0.25403396528203359</v>
      </c>
      <c r="P142" s="11"/>
      <c r="Q142">
        <v>1413</v>
      </c>
      <c r="R142" s="3">
        <v>199.96943513783577</v>
      </c>
      <c r="S142" s="11">
        <f t="shared" si="17"/>
        <v>3.056486216422627E-2</v>
      </c>
      <c r="T142" s="11"/>
      <c r="U142">
        <v>1742</v>
      </c>
      <c r="V142" s="3">
        <v>499.7412519641328</v>
      </c>
      <c r="W142" s="11">
        <f t="shared" si="13"/>
        <v>0.25874803586719963</v>
      </c>
      <c r="X142" s="11"/>
    </row>
    <row r="143" spans="1:24" x14ac:dyDescent="0.2">
      <c r="A143">
        <v>122</v>
      </c>
      <c r="B143" s="3">
        <v>10.197812427274844</v>
      </c>
      <c r="C143" s="11">
        <f t="shared" si="12"/>
        <v>0.19781242727484383</v>
      </c>
      <c r="E143">
        <v>449</v>
      </c>
      <c r="F143" s="3">
        <v>19.924679298575967</v>
      </c>
      <c r="G143" s="11">
        <f t="shared" si="14"/>
        <v>7.5320701424033132E-2</v>
      </c>
      <c r="I143">
        <v>723</v>
      </c>
      <c r="J143" s="3">
        <v>50.166486892088358</v>
      </c>
      <c r="K143" s="11">
        <f t="shared" si="15"/>
        <v>0.16648689208835776</v>
      </c>
      <c r="L143" s="11"/>
      <c r="M143">
        <v>1072</v>
      </c>
      <c r="N143" s="3">
        <v>100.25403396528203</v>
      </c>
      <c r="O143" s="11">
        <f t="shared" si="16"/>
        <v>0.25403396528203359</v>
      </c>
      <c r="P143" s="11"/>
      <c r="Q143">
        <v>1495</v>
      </c>
      <c r="R143" s="3">
        <v>199.96943513783577</v>
      </c>
      <c r="S143" s="11">
        <f t="shared" si="17"/>
        <v>3.056486216422627E-2</v>
      </c>
      <c r="T143" s="11"/>
      <c r="U143">
        <v>1652</v>
      </c>
      <c r="V143" s="3">
        <v>499.74360421900428</v>
      </c>
      <c r="W143" s="11">
        <f t="shared" si="13"/>
        <v>0.25639578099571736</v>
      </c>
      <c r="X143" s="11"/>
    </row>
    <row r="144" spans="1:24" x14ac:dyDescent="0.2">
      <c r="A144">
        <v>205</v>
      </c>
      <c r="B144" s="3">
        <v>10.197812427274844</v>
      </c>
      <c r="C144" s="11">
        <f t="shared" si="12"/>
        <v>0.19781242727484383</v>
      </c>
      <c r="E144">
        <v>450</v>
      </c>
      <c r="F144" s="3">
        <v>19.858773684829938</v>
      </c>
      <c r="G144" s="11">
        <f t="shared" si="14"/>
        <v>0.14122631517006212</v>
      </c>
      <c r="I144">
        <v>782</v>
      </c>
      <c r="J144" s="3">
        <v>50.168831777892422</v>
      </c>
      <c r="K144" s="11">
        <f t="shared" si="15"/>
        <v>0.16883177789242154</v>
      </c>
      <c r="L144" s="11"/>
      <c r="M144">
        <v>1036</v>
      </c>
      <c r="N144" s="3">
        <v>100.25638613162724</v>
      </c>
      <c r="O144" s="11">
        <f t="shared" si="16"/>
        <v>0.256386131627238</v>
      </c>
      <c r="P144" s="11"/>
      <c r="Q144">
        <v>1354</v>
      </c>
      <c r="R144" s="3">
        <v>199.97178628107918</v>
      </c>
      <c r="S144" s="11">
        <f t="shared" si="17"/>
        <v>2.8213718920824249E-2</v>
      </c>
      <c r="T144" s="11"/>
      <c r="U144">
        <v>1738</v>
      </c>
      <c r="V144" s="3">
        <v>499.74360421900428</v>
      </c>
      <c r="W144" s="11">
        <f t="shared" si="13"/>
        <v>0.25639578099571736</v>
      </c>
      <c r="X144" s="11"/>
    </row>
    <row r="145" spans="1:24" x14ac:dyDescent="0.2">
      <c r="A145">
        <v>151</v>
      </c>
      <c r="B145" s="3">
        <v>10.200139632301607</v>
      </c>
      <c r="C145" s="11">
        <f t="shared" si="12"/>
        <v>0.2001396323016067</v>
      </c>
      <c r="E145">
        <v>451</v>
      </c>
      <c r="F145" s="3">
        <v>19.854066140990938</v>
      </c>
      <c r="G145" s="11">
        <f t="shared" si="14"/>
        <v>0.14593385900906242</v>
      </c>
      <c r="I145">
        <v>713</v>
      </c>
      <c r="J145" s="3">
        <v>50.171176663696478</v>
      </c>
      <c r="K145" s="11">
        <f t="shared" si="15"/>
        <v>0.17117666369647822</v>
      </c>
      <c r="L145" s="11"/>
      <c r="M145">
        <v>1050</v>
      </c>
      <c r="N145" s="3">
        <v>100.25638613162724</v>
      </c>
      <c r="O145" s="11">
        <f t="shared" si="16"/>
        <v>0.256386131627238</v>
      </c>
      <c r="P145" s="11"/>
      <c r="Q145">
        <v>1362</v>
      </c>
      <c r="R145" s="3">
        <v>199.97178628107918</v>
      </c>
      <c r="S145" s="11">
        <f t="shared" si="17"/>
        <v>2.8213718920824249E-2</v>
      </c>
      <c r="T145" s="11"/>
      <c r="U145">
        <v>1638</v>
      </c>
      <c r="V145" s="3">
        <v>499.74595647387582</v>
      </c>
      <c r="W145" s="11">
        <f t="shared" si="13"/>
        <v>0.25404352612417824</v>
      </c>
      <c r="X145" s="11"/>
    </row>
    <row r="146" spans="1:24" x14ac:dyDescent="0.2">
      <c r="A146">
        <v>153</v>
      </c>
      <c r="B146" s="3">
        <v>10.200139632301607</v>
      </c>
      <c r="C146" s="11">
        <f t="shared" si="12"/>
        <v>0.2001396323016067</v>
      </c>
      <c r="E146">
        <v>452</v>
      </c>
      <c r="F146" s="3">
        <v>19.88231140402495</v>
      </c>
      <c r="G146" s="11">
        <f t="shared" si="14"/>
        <v>0.11768859597504999</v>
      </c>
      <c r="I146">
        <v>848</v>
      </c>
      <c r="J146" s="3">
        <v>50.171176663696478</v>
      </c>
      <c r="K146" s="11">
        <f t="shared" si="15"/>
        <v>0.17117666369647822</v>
      </c>
      <c r="L146" s="11"/>
      <c r="M146">
        <v>1083</v>
      </c>
      <c r="N146" s="3">
        <v>100.25873829797244</v>
      </c>
      <c r="O146" s="11">
        <f t="shared" si="16"/>
        <v>0.25873829797244241</v>
      </c>
      <c r="P146" s="11"/>
      <c r="Q146">
        <v>1367</v>
      </c>
      <c r="R146" s="3">
        <v>199.97178628107918</v>
      </c>
      <c r="S146" s="11">
        <f t="shared" si="17"/>
        <v>2.8213718920824249E-2</v>
      </c>
      <c r="T146" s="11"/>
      <c r="U146">
        <v>1700</v>
      </c>
      <c r="V146" s="3">
        <v>499.74595647387582</v>
      </c>
      <c r="W146" s="11">
        <f t="shared" si="13"/>
        <v>0.25404352612417824</v>
      </c>
      <c r="X146" s="11"/>
    </row>
    <row r="147" spans="1:24" x14ac:dyDescent="0.2">
      <c r="A147">
        <v>135</v>
      </c>
      <c r="B147" s="3">
        <v>10.204794042355132</v>
      </c>
      <c r="C147" s="11">
        <f t="shared" si="12"/>
        <v>0.20479404235513243</v>
      </c>
      <c r="E147">
        <v>453</v>
      </c>
      <c r="F147" s="3">
        <v>19.88231140402495</v>
      </c>
      <c r="G147" s="11">
        <f t="shared" si="14"/>
        <v>0.11768859597504999</v>
      </c>
      <c r="I147">
        <v>728</v>
      </c>
      <c r="J147" s="3">
        <v>50.173521549500542</v>
      </c>
      <c r="K147" s="11">
        <f t="shared" si="15"/>
        <v>0.17352154950054199</v>
      </c>
      <c r="L147" s="11"/>
      <c r="M147">
        <v>1068</v>
      </c>
      <c r="N147" s="3">
        <v>100.26109046431765</v>
      </c>
      <c r="O147" s="11">
        <f t="shared" si="16"/>
        <v>0.26109046431764682</v>
      </c>
      <c r="P147" s="11"/>
      <c r="Q147">
        <v>1408</v>
      </c>
      <c r="R147" s="3">
        <v>199.97178628107918</v>
      </c>
      <c r="S147" s="11">
        <f t="shared" si="17"/>
        <v>2.8213718920824249E-2</v>
      </c>
      <c r="T147" s="11"/>
      <c r="U147">
        <v>1741</v>
      </c>
      <c r="V147" s="3">
        <v>499.74595647387582</v>
      </c>
      <c r="W147" s="11">
        <f t="shared" si="13"/>
        <v>0.25404352612417824</v>
      </c>
      <c r="X147" s="11"/>
    </row>
    <row r="148" spans="1:24" x14ac:dyDescent="0.2">
      <c r="A148">
        <v>169</v>
      </c>
      <c r="B148" s="3">
        <v>10.204794042355132</v>
      </c>
      <c r="C148" s="11">
        <f t="shared" si="12"/>
        <v>0.20479404235513243</v>
      </c>
      <c r="E148">
        <v>454</v>
      </c>
      <c r="F148" s="3">
        <v>19.894080263622453</v>
      </c>
      <c r="G148" s="11">
        <f t="shared" si="14"/>
        <v>0.10591973637754748</v>
      </c>
      <c r="I148">
        <v>811</v>
      </c>
      <c r="J148" s="3">
        <v>50.173521549500542</v>
      </c>
      <c r="K148" s="11">
        <f t="shared" si="15"/>
        <v>0.17352154950054199</v>
      </c>
      <c r="L148" s="11"/>
      <c r="M148">
        <v>1165</v>
      </c>
      <c r="N148" s="3">
        <v>100.26344263066284</v>
      </c>
      <c r="O148" s="11">
        <f t="shared" si="16"/>
        <v>0.26344263066283702</v>
      </c>
      <c r="P148" s="11"/>
      <c r="Q148">
        <v>1410</v>
      </c>
      <c r="R148" s="3">
        <v>199.97178628107918</v>
      </c>
      <c r="S148" s="11">
        <f t="shared" si="17"/>
        <v>2.8213718920824249E-2</v>
      </c>
      <c r="T148" s="11"/>
      <c r="U148">
        <v>1722</v>
      </c>
      <c r="V148" s="3">
        <v>499.74830872874736</v>
      </c>
      <c r="W148" s="11">
        <f t="shared" si="13"/>
        <v>0.25169127125263913</v>
      </c>
      <c r="X148" s="11"/>
    </row>
    <row r="149" spans="1:24" x14ac:dyDescent="0.2">
      <c r="A149">
        <v>176</v>
      </c>
      <c r="B149" s="3">
        <v>10.204794042355132</v>
      </c>
      <c r="C149" s="11">
        <f t="shared" si="12"/>
        <v>0.20479404235513243</v>
      </c>
      <c r="E149">
        <v>455</v>
      </c>
      <c r="F149" s="3">
        <v>19.847004825232435</v>
      </c>
      <c r="G149" s="11">
        <f t="shared" si="14"/>
        <v>0.15299517476756463</v>
      </c>
      <c r="I149">
        <v>831</v>
      </c>
      <c r="J149" s="3">
        <v>50.173521549500542</v>
      </c>
      <c r="K149" s="11">
        <f t="shared" si="15"/>
        <v>0.17352154950054199</v>
      </c>
      <c r="L149" s="11"/>
      <c r="M149">
        <v>1080</v>
      </c>
      <c r="N149" s="3">
        <v>100.26579479700804</v>
      </c>
      <c r="O149" s="11">
        <f t="shared" si="16"/>
        <v>0.26579479700804143</v>
      </c>
      <c r="P149" s="11"/>
      <c r="Q149">
        <v>1412</v>
      </c>
      <c r="R149" s="3">
        <v>199.97178628107918</v>
      </c>
      <c r="S149" s="11">
        <f t="shared" si="17"/>
        <v>2.8213718920824249E-2</v>
      </c>
      <c r="T149" s="11"/>
      <c r="U149">
        <v>1735</v>
      </c>
      <c r="V149" s="3">
        <v>499.74830872874736</v>
      </c>
      <c r="W149" s="11">
        <f t="shared" si="13"/>
        <v>0.25169127125263913</v>
      </c>
      <c r="X149" s="11"/>
    </row>
    <row r="150" spans="1:24" x14ac:dyDescent="0.2">
      <c r="A150">
        <v>206</v>
      </c>
      <c r="B150" s="3">
        <v>10.204794042355132</v>
      </c>
      <c r="C150" s="11">
        <f t="shared" si="12"/>
        <v>0.20479404235513243</v>
      </c>
      <c r="E150">
        <v>456</v>
      </c>
      <c r="F150" s="3">
        <v>19.929386842414967</v>
      </c>
      <c r="G150" s="11">
        <f t="shared" si="14"/>
        <v>7.0613157585032837E-2</v>
      </c>
      <c r="I150">
        <v>735</v>
      </c>
      <c r="J150" s="3">
        <v>50.175866435304606</v>
      </c>
      <c r="K150" s="11">
        <f t="shared" si="15"/>
        <v>0.17586643530460577</v>
      </c>
      <c r="L150" s="11"/>
      <c r="M150">
        <v>1067</v>
      </c>
      <c r="N150" s="3">
        <v>100.26814696335325</v>
      </c>
      <c r="O150" s="11">
        <f t="shared" si="16"/>
        <v>0.26814696335324584</v>
      </c>
      <c r="P150" s="11"/>
      <c r="Q150">
        <v>1459</v>
      </c>
      <c r="R150" s="3">
        <v>199.97178628107918</v>
      </c>
      <c r="S150" s="11">
        <f t="shared" si="17"/>
        <v>2.8213718920824249E-2</v>
      </c>
      <c r="T150" s="11"/>
      <c r="U150">
        <v>1713</v>
      </c>
      <c r="V150" s="3">
        <v>499.75066098361884</v>
      </c>
      <c r="W150" s="11">
        <f t="shared" si="13"/>
        <v>0.24933901638115685</v>
      </c>
      <c r="X150" s="11"/>
    </row>
    <row r="151" spans="1:24" x14ac:dyDescent="0.2">
      <c r="A151">
        <v>255</v>
      </c>
      <c r="B151" s="3">
        <v>10.204794042355132</v>
      </c>
      <c r="C151" s="11">
        <f t="shared" si="12"/>
        <v>0.20479404235513243</v>
      </c>
      <c r="E151">
        <v>457</v>
      </c>
      <c r="F151" s="3">
        <v>19.908202895139461</v>
      </c>
      <c r="G151" s="11">
        <f t="shared" si="14"/>
        <v>9.1797104860539491E-2</v>
      </c>
      <c r="I151">
        <v>776</v>
      </c>
      <c r="J151" s="3">
        <v>50.175866435304606</v>
      </c>
      <c r="K151" s="11">
        <f t="shared" si="15"/>
        <v>0.17586643530460577</v>
      </c>
      <c r="L151" s="11"/>
      <c r="M151">
        <v>1091</v>
      </c>
      <c r="N151" s="3">
        <v>100.26814696335325</v>
      </c>
      <c r="O151" s="11">
        <f t="shared" si="16"/>
        <v>0.26814696335324584</v>
      </c>
      <c r="P151" s="11"/>
      <c r="Q151">
        <v>1292</v>
      </c>
      <c r="R151" s="3">
        <v>199.97413742432258</v>
      </c>
      <c r="S151" s="11">
        <f t="shared" si="17"/>
        <v>2.5862575677422228E-2</v>
      </c>
      <c r="T151" s="11"/>
      <c r="U151">
        <v>1729</v>
      </c>
      <c r="V151" s="3">
        <v>499.75066098361884</v>
      </c>
      <c r="W151" s="11">
        <f t="shared" si="13"/>
        <v>0.24933901638115685</v>
      </c>
      <c r="X151" s="11"/>
    </row>
    <row r="152" spans="1:24" x14ac:dyDescent="0.2">
      <c r="A152">
        <v>234</v>
      </c>
      <c r="B152" s="3">
        <v>10.207121247381895</v>
      </c>
      <c r="C152" s="11">
        <f t="shared" si="12"/>
        <v>0.2071212473818953</v>
      </c>
      <c r="E152">
        <v>458</v>
      </c>
      <c r="F152" s="3">
        <v>19.879957632105448</v>
      </c>
      <c r="G152" s="11">
        <f t="shared" si="14"/>
        <v>0.12004236789455192</v>
      </c>
      <c r="I152">
        <v>822</v>
      </c>
      <c r="J152" s="3">
        <v>50.175866435304606</v>
      </c>
      <c r="K152" s="11">
        <f t="shared" si="15"/>
        <v>0.17586643530460577</v>
      </c>
      <c r="L152" s="11"/>
      <c r="M152">
        <v>1127</v>
      </c>
      <c r="N152" s="3">
        <v>100.26814696335325</v>
      </c>
      <c r="O152" s="11">
        <f t="shared" si="16"/>
        <v>0.26814696335324584</v>
      </c>
      <c r="P152" s="11"/>
      <c r="Q152">
        <v>1304</v>
      </c>
      <c r="R152" s="3">
        <v>199.97413742432258</v>
      </c>
      <c r="S152" s="11">
        <f t="shared" si="17"/>
        <v>2.5862575677422228E-2</v>
      </c>
      <c r="T152" s="11"/>
      <c r="U152">
        <v>1723</v>
      </c>
      <c r="V152" s="3">
        <v>499.75301323849038</v>
      </c>
      <c r="W152" s="11">
        <f t="shared" si="13"/>
        <v>0.24698676150961774</v>
      </c>
      <c r="X152" s="11"/>
    </row>
    <row r="153" spans="1:24" x14ac:dyDescent="0.2">
      <c r="A153">
        <v>131</v>
      </c>
      <c r="B153" s="3">
        <v>10.209448452408658</v>
      </c>
      <c r="C153" s="11">
        <f t="shared" si="12"/>
        <v>0.20944845240865817</v>
      </c>
      <c r="E153">
        <v>459</v>
      </c>
      <c r="F153" s="3">
        <v>19.879957632105448</v>
      </c>
      <c r="G153" s="11">
        <f t="shared" si="14"/>
        <v>0.12004236789455192</v>
      </c>
      <c r="I153">
        <v>738</v>
      </c>
      <c r="J153" s="3">
        <v>50.178211321108662</v>
      </c>
      <c r="K153" s="11">
        <f t="shared" si="15"/>
        <v>0.17821132110866245</v>
      </c>
      <c r="L153" s="11"/>
      <c r="M153">
        <v>1061</v>
      </c>
      <c r="N153" s="3">
        <v>100.27049912969845</v>
      </c>
      <c r="O153" s="11">
        <f t="shared" si="16"/>
        <v>0.27049912969845025</v>
      </c>
      <c r="P153" s="11"/>
      <c r="Q153">
        <v>1307</v>
      </c>
      <c r="R153" s="3">
        <v>199.97413742432258</v>
      </c>
      <c r="S153" s="11">
        <f t="shared" si="17"/>
        <v>2.5862575677422228E-2</v>
      </c>
      <c r="T153" s="11"/>
      <c r="U153">
        <v>1634</v>
      </c>
      <c r="V153" s="3">
        <v>499.75536549336192</v>
      </c>
      <c r="W153" s="11">
        <f t="shared" si="13"/>
        <v>0.24463450663807862</v>
      </c>
      <c r="X153" s="11"/>
    </row>
    <row r="154" spans="1:24" x14ac:dyDescent="0.2">
      <c r="A154">
        <v>133</v>
      </c>
      <c r="B154" s="3">
        <v>10.209448452408658</v>
      </c>
      <c r="C154" s="11">
        <f t="shared" si="12"/>
        <v>0.20944845240865817</v>
      </c>
      <c r="E154">
        <v>460</v>
      </c>
      <c r="F154" s="3">
        <v>19.950570789690477</v>
      </c>
      <c r="G154" s="11">
        <f t="shared" si="14"/>
        <v>4.9429210309522631E-2</v>
      </c>
      <c r="I154">
        <v>766</v>
      </c>
      <c r="J154" s="3">
        <v>50.178211321108662</v>
      </c>
      <c r="K154" s="11">
        <f t="shared" si="15"/>
        <v>0.17821132110866245</v>
      </c>
      <c r="L154" s="11"/>
      <c r="M154">
        <v>1077</v>
      </c>
      <c r="N154" s="3">
        <v>100.27049912969845</v>
      </c>
      <c r="O154" s="11">
        <f t="shared" si="16"/>
        <v>0.27049912969845025</v>
      </c>
      <c r="P154" s="11"/>
      <c r="Q154">
        <v>1353</v>
      </c>
      <c r="R154" s="3">
        <v>199.97413742432258</v>
      </c>
      <c r="S154" s="11">
        <f t="shared" si="17"/>
        <v>2.5862575677422228E-2</v>
      </c>
      <c r="T154" s="11"/>
      <c r="U154">
        <v>1673</v>
      </c>
      <c r="V154" s="3">
        <v>499.75536549336192</v>
      </c>
      <c r="W154" s="11">
        <f t="shared" si="13"/>
        <v>0.24463450663807862</v>
      </c>
      <c r="X154" s="11"/>
    </row>
    <row r="155" spans="1:24" x14ac:dyDescent="0.2">
      <c r="A155">
        <v>232</v>
      </c>
      <c r="B155" s="3">
        <v>10.209448452408658</v>
      </c>
      <c r="C155" s="11">
        <f t="shared" si="12"/>
        <v>0.20944845240865817</v>
      </c>
      <c r="E155">
        <v>461</v>
      </c>
      <c r="F155" s="3">
        <v>19.835235965634929</v>
      </c>
      <c r="G155" s="11">
        <f t="shared" si="14"/>
        <v>0.1647640343650707</v>
      </c>
      <c r="I155">
        <v>757</v>
      </c>
      <c r="J155" s="3">
        <v>50.180556206912726</v>
      </c>
      <c r="K155" s="11">
        <f t="shared" si="15"/>
        <v>0.18055620691272622</v>
      </c>
      <c r="L155" s="11"/>
      <c r="M155">
        <v>1126</v>
      </c>
      <c r="N155" s="3">
        <v>100.27049912969845</v>
      </c>
      <c r="O155" s="11">
        <f t="shared" si="16"/>
        <v>0.27049912969845025</v>
      </c>
      <c r="P155" s="11"/>
      <c r="Q155">
        <v>1334</v>
      </c>
      <c r="R155" s="3">
        <v>199.97648856756598</v>
      </c>
      <c r="S155" s="11">
        <f t="shared" si="17"/>
        <v>2.3511432434020207E-2</v>
      </c>
      <c r="T155" s="11"/>
      <c r="U155">
        <v>1712</v>
      </c>
      <c r="V155" s="3">
        <v>499.75536549336192</v>
      </c>
      <c r="W155" s="11">
        <f t="shared" si="13"/>
        <v>0.24463450663807862</v>
      </c>
      <c r="X155" s="11"/>
    </row>
    <row r="156" spans="1:24" x14ac:dyDescent="0.2">
      <c r="A156">
        <v>85</v>
      </c>
      <c r="B156" s="3">
        <v>10.211775657435421</v>
      </c>
      <c r="C156" s="11">
        <f t="shared" si="12"/>
        <v>0.21177565743542104</v>
      </c>
      <c r="E156">
        <v>462</v>
      </c>
      <c r="F156" s="3">
        <v>19.851712369071436</v>
      </c>
      <c r="G156" s="11">
        <f t="shared" si="14"/>
        <v>0.14828763092856434</v>
      </c>
      <c r="I156">
        <v>828</v>
      </c>
      <c r="J156" s="3">
        <v>50.180556206912726</v>
      </c>
      <c r="K156" s="11">
        <f t="shared" si="15"/>
        <v>0.18055620691272622</v>
      </c>
      <c r="L156" s="11"/>
      <c r="M156">
        <v>1130</v>
      </c>
      <c r="N156" s="3">
        <v>100.27049912969845</v>
      </c>
      <c r="O156" s="11">
        <f t="shared" si="16"/>
        <v>0.27049912969845025</v>
      </c>
      <c r="P156" s="11"/>
      <c r="Q156">
        <v>1343</v>
      </c>
      <c r="R156" s="3">
        <v>199.97648856756598</v>
      </c>
      <c r="S156" s="11">
        <f t="shared" si="17"/>
        <v>2.3511432434020207E-2</v>
      </c>
      <c r="T156" s="11"/>
      <c r="U156">
        <v>1736</v>
      </c>
      <c r="V156" s="3">
        <v>499.75536549336192</v>
      </c>
      <c r="W156" s="11">
        <f t="shared" si="13"/>
        <v>0.24463450663807862</v>
      </c>
      <c r="X156" s="11"/>
    </row>
    <row r="157" spans="1:24" x14ac:dyDescent="0.2">
      <c r="A157">
        <v>90</v>
      </c>
      <c r="B157" s="3">
        <v>10.211775657435421</v>
      </c>
      <c r="C157" s="11">
        <f t="shared" si="12"/>
        <v>0.21177565743542104</v>
      </c>
      <c r="E157">
        <v>463</v>
      </c>
      <c r="F157" s="3">
        <v>19.884665175944448</v>
      </c>
      <c r="G157" s="11">
        <f t="shared" si="14"/>
        <v>0.11533482405555162</v>
      </c>
      <c r="I157">
        <v>840</v>
      </c>
      <c r="J157" s="3">
        <v>50.180556206912726</v>
      </c>
      <c r="K157" s="11">
        <f t="shared" si="15"/>
        <v>0.18055620691272622</v>
      </c>
      <c r="L157" s="11"/>
      <c r="M157">
        <v>1063</v>
      </c>
      <c r="N157" s="3">
        <v>100.27755562873406</v>
      </c>
      <c r="O157" s="11">
        <f t="shared" si="16"/>
        <v>0.27755562873406348</v>
      </c>
      <c r="P157" s="11"/>
      <c r="Q157">
        <v>1360</v>
      </c>
      <c r="R157" s="3">
        <v>199.97648856756598</v>
      </c>
      <c r="S157" s="11">
        <f t="shared" si="17"/>
        <v>2.3511432434020207E-2</v>
      </c>
      <c r="T157" s="11"/>
      <c r="U157">
        <v>1696</v>
      </c>
      <c r="V157" s="3">
        <v>499.7577177482334</v>
      </c>
      <c r="W157" s="11">
        <f t="shared" si="13"/>
        <v>0.24228225176659635</v>
      </c>
      <c r="X157" s="11"/>
    </row>
    <row r="158" spans="1:24" x14ac:dyDescent="0.2">
      <c r="A158">
        <v>118</v>
      </c>
      <c r="B158" s="3">
        <v>10.211775657435421</v>
      </c>
      <c r="C158" s="11">
        <f t="shared" si="12"/>
        <v>0.21177565743542104</v>
      </c>
      <c r="E158">
        <v>464</v>
      </c>
      <c r="F158" s="3">
        <v>19.816405790278921</v>
      </c>
      <c r="G158" s="11">
        <f t="shared" si="14"/>
        <v>0.18359420972107898</v>
      </c>
      <c r="I158">
        <v>729</v>
      </c>
      <c r="J158" s="3">
        <v>50.18290109271679</v>
      </c>
      <c r="K158" s="11">
        <f t="shared" si="15"/>
        <v>0.18290109271679</v>
      </c>
      <c r="L158" s="11"/>
      <c r="M158">
        <v>1098</v>
      </c>
      <c r="N158" s="3">
        <v>100.27755562873406</v>
      </c>
      <c r="O158" s="11">
        <f t="shared" si="16"/>
        <v>0.27755562873406348</v>
      </c>
      <c r="P158" s="11"/>
      <c r="Q158">
        <v>1393</v>
      </c>
      <c r="R158" s="3">
        <v>199.97648856756598</v>
      </c>
      <c r="S158" s="11">
        <f t="shared" si="17"/>
        <v>2.3511432434020207E-2</v>
      </c>
      <c r="T158" s="11"/>
      <c r="U158">
        <v>1640</v>
      </c>
      <c r="V158" s="3">
        <v>499.76007000310494</v>
      </c>
      <c r="W158" s="11">
        <f t="shared" si="13"/>
        <v>0.23992999689505723</v>
      </c>
      <c r="X158" s="11"/>
    </row>
    <row r="159" spans="1:24" x14ac:dyDescent="0.2">
      <c r="A159">
        <v>150</v>
      </c>
      <c r="B159" s="3">
        <v>10.211775657435421</v>
      </c>
      <c r="C159" s="11">
        <f t="shared" si="12"/>
        <v>0.21177565743542104</v>
      </c>
      <c r="E159">
        <v>465</v>
      </c>
      <c r="F159" s="3">
        <v>19.851712369071436</v>
      </c>
      <c r="G159" s="11">
        <f t="shared" si="14"/>
        <v>0.14828763092856434</v>
      </c>
      <c r="I159">
        <v>755</v>
      </c>
      <c r="J159" s="3">
        <v>50.18290109271679</v>
      </c>
      <c r="K159" s="11">
        <f t="shared" si="15"/>
        <v>0.18290109271679</v>
      </c>
      <c r="L159" s="11"/>
      <c r="M159">
        <v>1108</v>
      </c>
      <c r="N159" s="3">
        <v>100.27755562873406</v>
      </c>
      <c r="O159" s="11">
        <f t="shared" si="16"/>
        <v>0.27755562873406348</v>
      </c>
      <c r="P159" s="11"/>
      <c r="Q159">
        <v>1445</v>
      </c>
      <c r="R159" s="3">
        <v>199.97883971080938</v>
      </c>
      <c r="S159" s="11">
        <f t="shared" si="17"/>
        <v>2.1160289190618187E-2</v>
      </c>
      <c r="T159" s="11"/>
      <c r="U159">
        <v>1648</v>
      </c>
      <c r="V159" s="3">
        <v>499.76007000310494</v>
      </c>
      <c r="W159" s="11">
        <f t="shared" si="13"/>
        <v>0.23992999689505723</v>
      </c>
      <c r="X159" s="11"/>
    </row>
    <row r="160" spans="1:24" x14ac:dyDescent="0.2">
      <c r="A160">
        <v>193</v>
      </c>
      <c r="B160" s="3">
        <v>10.211775657435421</v>
      </c>
      <c r="C160" s="11">
        <f t="shared" si="12"/>
        <v>0.21177565743542104</v>
      </c>
      <c r="E160">
        <v>466</v>
      </c>
      <c r="F160" s="3">
        <v>19.818759562198423</v>
      </c>
      <c r="G160" s="11">
        <f t="shared" si="14"/>
        <v>0.18124043780157706</v>
      </c>
      <c r="I160">
        <v>832</v>
      </c>
      <c r="J160" s="3">
        <v>50.18290109271679</v>
      </c>
      <c r="K160" s="11">
        <f t="shared" si="15"/>
        <v>0.18290109271679</v>
      </c>
      <c r="L160" s="11"/>
      <c r="M160">
        <v>1154</v>
      </c>
      <c r="N160" s="3">
        <v>100.27755562873406</v>
      </c>
      <c r="O160" s="11">
        <f t="shared" si="16"/>
        <v>0.27755562873406348</v>
      </c>
      <c r="P160" s="11"/>
      <c r="Q160">
        <v>1503</v>
      </c>
      <c r="R160" s="3">
        <v>199.97883971080938</v>
      </c>
      <c r="S160" s="11">
        <f t="shared" si="17"/>
        <v>2.1160289190618187E-2</v>
      </c>
      <c r="T160" s="11"/>
      <c r="U160">
        <v>1734</v>
      </c>
      <c r="V160" s="3">
        <v>499.76007000310494</v>
      </c>
      <c r="W160" s="11">
        <f t="shared" si="13"/>
        <v>0.23992999689505723</v>
      </c>
      <c r="X160" s="11"/>
    </row>
    <row r="161" spans="1:24" x14ac:dyDescent="0.2">
      <c r="A161">
        <v>210</v>
      </c>
      <c r="B161" s="3">
        <v>10.211775657435421</v>
      </c>
      <c r="C161" s="11">
        <f t="shared" si="12"/>
        <v>0.21177565743542104</v>
      </c>
      <c r="E161">
        <v>467</v>
      </c>
      <c r="F161" s="3">
        <v>19.809344474520419</v>
      </c>
      <c r="G161" s="11">
        <f t="shared" si="14"/>
        <v>0.1906555254795812</v>
      </c>
      <c r="I161">
        <v>764</v>
      </c>
      <c r="J161" s="3">
        <v>50.185245978520847</v>
      </c>
      <c r="K161" s="11">
        <f t="shared" si="15"/>
        <v>0.18524597852084668</v>
      </c>
      <c r="L161" s="11"/>
      <c r="M161">
        <v>1164</v>
      </c>
      <c r="N161" s="3">
        <v>100.27755562873406</v>
      </c>
      <c r="O161" s="11">
        <f t="shared" si="16"/>
        <v>0.27755562873406348</v>
      </c>
      <c r="P161" s="11"/>
      <c r="Q161">
        <v>1264</v>
      </c>
      <c r="R161" s="3">
        <v>199.98119085405278</v>
      </c>
      <c r="S161" s="11">
        <f t="shared" si="17"/>
        <v>1.8809145947216166E-2</v>
      </c>
      <c r="T161" s="11"/>
      <c r="U161">
        <v>1663</v>
      </c>
      <c r="V161" s="3">
        <v>499.76242225797648</v>
      </c>
      <c r="W161" s="11">
        <f t="shared" si="13"/>
        <v>0.23757774202351811</v>
      </c>
      <c r="X161" s="11"/>
    </row>
    <row r="162" spans="1:24" x14ac:dyDescent="0.2">
      <c r="A162">
        <v>123</v>
      </c>
      <c r="B162" s="3">
        <v>10.214102862462184</v>
      </c>
      <c r="C162" s="11">
        <f t="shared" si="12"/>
        <v>0.21410286246218391</v>
      </c>
      <c r="E162">
        <v>468</v>
      </c>
      <c r="F162" s="3">
        <v>19.847004825232435</v>
      </c>
      <c r="G162" s="11">
        <f t="shared" si="14"/>
        <v>0.15299517476756463</v>
      </c>
      <c r="I162">
        <v>789</v>
      </c>
      <c r="J162" s="3">
        <v>50.185245978520847</v>
      </c>
      <c r="K162" s="11">
        <f t="shared" si="15"/>
        <v>0.18524597852084668</v>
      </c>
      <c r="L162" s="11"/>
      <c r="M162">
        <v>1039</v>
      </c>
      <c r="N162" s="3">
        <v>100.27990779507927</v>
      </c>
      <c r="O162" s="11">
        <f t="shared" si="16"/>
        <v>0.27990779507926788</v>
      </c>
      <c r="P162" s="11"/>
      <c r="Q162">
        <v>1349</v>
      </c>
      <c r="R162" s="3">
        <v>199.98119085405278</v>
      </c>
      <c r="S162" s="11">
        <f t="shared" si="17"/>
        <v>1.8809145947216166E-2</v>
      </c>
      <c r="T162" s="11"/>
      <c r="U162">
        <v>1698</v>
      </c>
      <c r="V162" s="3">
        <v>499.76242225797648</v>
      </c>
      <c r="W162" s="11">
        <f t="shared" si="13"/>
        <v>0.23757774202351811</v>
      </c>
      <c r="X162" s="11"/>
    </row>
    <row r="163" spans="1:24" x14ac:dyDescent="0.2">
      <c r="A163">
        <v>261</v>
      </c>
      <c r="B163" s="3">
        <v>10.214102862462184</v>
      </c>
      <c r="C163" s="11">
        <f t="shared" si="12"/>
        <v>0.21410286246218391</v>
      </c>
      <c r="E163">
        <v>469</v>
      </c>
      <c r="F163" s="3">
        <v>19.847004825232435</v>
      </c>
      <c r="G163" s="11">
        <f t="shared" si="14"/>
        <v>0.15299517476756463</v>
      </c>
      <c r="I163">
        <v>795</v>
      </c>
      <c r="J163" s="3">
        <v>50.185245978520847</v>
      </c>
      <c r="K163" s="11">
        <f t="shared" si="15"/>
        <v>0.18524597852084668</v>
      </c>
      <c r="L163" s="11"/>
      <c r="M163">
        <v>1132</v>
      </c>
      <c r="N163" s="3">
        <v>100.27990779507927</v>
      </c>
      <c r="O163" s="11">
        <f t="shared" si="16"/>
        <v>0.27990779507926788</v>
      </c>
      <c r="P163" s="11"/>
      <c r="Q163">
        <v>1351</v>
      </c>
      <c r="R163" s="3">
        <v>199.98119085405278</v>
      </c>
      <c r="S163" s="11">
        <f t="shared" si="17"/>
        <v>1.8809145947216166E-2</v>
      </c>
      <c r="T163" s="11"/>
      <c r="U163">
        <v>1677</v>
      </c>
      <c r="V163" s="3">
        <v>499.76477451284796</v>
      </c>
      <c r="W163" s="11">
        <f t="shared" si="13"/>
        <v>0.23522548715203584</v>
      </c>
      <c r="X163" s="11"/>
    </row>
    <row r="164" spans="1:24" x14ac:dyDescent="0.2">
      <c r="A164">
        <v>132</v>
      </c>
      <c r="B164" s="3">
        <v>10.216430067488947</v>
      </c>
      <c r="C164" s="11">
        <f t="shared" si="12"/>
        <v>0.21643006748894678</v>
      </c>
      <c r="E164">
        <v>470</v>
      </c>
      <c r="F164" s="3">
        <v>19.844651053312933</v>
      </c>
      <c r="G164" s="11">
        <f t="shared" si="14"/>
        <v>0.15534894668706656</v>
      </c>
      <c r="I164">
        <v>818</v>
      </c>
      <c r="J164" s="3">
        <v>50.18759086432491</v>
      </c>
      <c r="K164" s="11">
        <f t="shared" si="15"/>
        <v>0.18759086432491046</v>
      </c>
      <c r="L164" s="11"/>
      <c r="M164">
        <v>1141</v>
      </c>
      <c r="N164" s="3">
        <v>100.27990779507927</v>
      </c>
      <c r="O164" s="11">
        <f t="shared" si="16"/>
        <v>0.27990779507926788</v>
      </c>
      <c r="P164" s="11"/>
      <c r="Q164">
        <v>1487</v>
      </c>
      <c r="R164" s="3">
        <v>199.98354199729619</v>
      </c>
      <c r="S164" s="11">
        <f t="shared" si="17"/>
        <v>1.6458002703814145E-2</v>
      </c>
      <c r="T164" s="11"/>
      <c r="U164">
        <v>1692</v>
      </c>
      <c r="V164" s="3">
        <v>499.7671267677195</v>
      </c>
      <c r="W164" s="11">
        <f t="shared" si="13"/>
        <v>0.23287323228049672</v>
      </c>
      <c r="X164" s="11"/>
    </row>
    <row r="165" spans="1:24" x14ac:dyDescent="0.2">
      <c r="A165">
        <v>195</v>
      </c>
      <c r="B165" s="3">
        <v>10.216430067488947</v>
      </c>
      <c r="C165" s="11">
        <f t="shared" si="12"/>
        <v>0.21643006748894678</v>
      </c>
      <c r="E165">
        <v>471</v>
      </c>
      <c r="F165" s="3">
        <v>19.854066140990938</v>
      </c>
      <c r="G165" s="11">
        <f t="shared" si="14"/>
        <v>0.14593385900906242</v>
      </c>
      <c r="I165">
        <v>733</v>
      </c>
      <c r="J165" s="3">
        <v>50.192280635933031</v>
      </c>
      <c r="K165" s="11">
        <f t="shared" si="15"/>
        <v>0.19228063593303091</v>
      </c>
      <c r="L165" s="11"/>
      <c r="M165">
        <v>1076</v>
      </c>
      <c r="N165" s="3">
        <v>100.28461212776968</v>
      </c>
      <c r="O165" s="11">
        <f t="shared" si="16"/>
        <v>0.2846121277696767</v>
      </c>
      <c r="P165" s="11"/>
      <c r="Q165">
        <v>1391</v>
      </c>
      <c r="R165" s="3">
        <v>199.98589314053959</v>
      </c>
      <c r="S165" s="11">
        <f t="shared" si="17"/>
        <v>1.4106859460412124E-2</v>
      </c>
      <c r="T165" s="11"/>
      <c r="U165">
        <v>1726</v>
      </c>
      <c r="V165" s="3">
        <v>499.7671267677195</v>
      </c>
      <c r="W165" s="11">
        <f t="shared" si="13"/>
        <v>0.23287323228049672</v>
      </c>
      <c r="X165" s="11"/>
    </row>
    <row r="166" spans="1:24" x14ac:dyDescent="0.2">
      <c r="A166">
        <v>199</v>
      </c>
      <c r="B166" s="3">
        <v>10.216430067488947</v>
      </c>
      <c r="C166" s="11">
        <f t="shared" si="12"/>
        <v>0.21643006748894678</v>
      </c>
      <c r="E166">
        <v>472</v>
      </c>
      <c r="F166" s="3">
        <v>19.917617982817465</v>
      </c>
      <c r="G166" s="11">
        <f t="shared" si="14"/>
        <v>8.238201718253535E-2</v>
      </c>
      <c r="I166">
        <v>827</v>
      </c>
      <c r="J166" s="3">
        <v>50.192280635933031</v>
      </c>
      <c r="K166" s="11">
        <f t="shared" si="15"/>
        <v>0.19228063593303091</v>
      </c>
      <c r="L166" s="11"/>
      <c r="M166">
        <v>1079</v>
      </c>
      <c r="N166" s="3">
        <v>100.28461212776968</v>
      </c>
      <c r="O166" s="11">
        <f t="shared" si="16"/>
        <v>0.2846121277696767</v>
      </c>
      <c r="P166" s="11"/>
      <c r="Q166">
        <v>1470</v>
      </c>
      <c r="R166" s="3">
        <v>199.98589314053959</v>
      </c>
      <c r="S166" s="11">
        <f t="shared" si="17"/>
        <v>1.4106859460412124E-2</v>
      </c>
      <c r="T166" s="11"/>
      <c r="U166">
        <v>1731</v>
      </c>
      <c r="V166" s="3">
        <v>499.7671267677195</v>
      </c>
      <c r="W166" s="11">
        <f t="shared" si="13"/>
        <v>0.23287323228049672</v>
      </c>
      <c r="X166" s="11"/>
    </row>
    <row r="167" spans="1:24" x14ac:dyDescent="0.2">
      <c r="A167">
        <v>180</v>
      </c>
      <c r="B167" s="3">
        <v>10.21875727251571</v>
      </c>
      <c r="C167" s="11">
        <f t="shared" si="12"/>
        <v>0.21875727251570964</v>
      </c>
      <c r="E167">
        <v>473</v>
      </c>
      <c r="F167" s="3">
        <v>19.891726491702954</v>
      </c>
      <c r="G167" s="11">
        <f t="shared" si="14"/>
        <v>0.10827350829704585</v>
      </c>
      <c r="I167">
        <v>778</v>
      </c>
      <c r="J167" s="3">
        <v>50.194625521737095</v>
      </c>
      <c r="K167" s="11">
        <f t="shared" si="15"/>
        <v>0.19462552173709469</v>
      </c>
      <c r="L167" s="11"/>
      <c r="M167">
        <v>1134</v>
      </c>
      <c r="N167" s="3">
        <v>100.28696429411488</v>
      </c>
      <c r="O167" s="11">
        <f t="shared" si="16"/>
        <v>0.28696429411488111</v>
      </c>
      <c r="P167" s="11"/>
      <c r="Q167">
        <v>1501</v>
      </c>
      <c r="R167" s="3">
        <v>199.98589314053959</v>
      </c>
      <c r="S167" s="11">
        <f t="shared" si="17"/>
        <v>1.4106859460412124E-2</v>
      </c>
      <c r="T167" s="11"/>
      <c r="U167">
        <v>1644</v>
      </c>
      <c r="V167" s="3">
        <v>499.77183127746252</v>
      </c>
      <c r="W167" s="11">
        <f t="shared" si="13"/>
        <v>0.22816872253747533</v>
      </c>
      <c r="X167" s="11"/>
    </row>
    <row r="168" spans="1:24" x14ac:dyDescent="0.2">
      <c r="A168">
        <v>111</v>
      </c>
      <c r="B168" s="3">
        <v>10.221084477542473</v>
      </c>
      <c r="C168" s="11">
        <f t="shared" si="12"/>
        <v>0.22108447754247251</v>
      </c>
      <c r="E168">
        <v>474</v>
      </c>
      <c r="F168" s="3">
        <v>19.858773684829938</v>
      </c>
      <c r="G168" s="11">
        <f t="shared" si="14"/>
        <v>0.14122631517006212</v>
      </c>
      <c r="I168">
        <v>779</v>
      </c>
      <c r="J168" s="3">
        <v>50.194625521737095</v>
      </c>
      <c r="K168" s="11">
        <f t="shared" si="15"/>
        <v>0.19462552173709469</v>
      </c>
      <c r="L168" s="11"/>
      <c r="M168">
        <v>1124</v>
      </c>
      <c r="N168" s="3">
        <v>100.28931646046009</v>
      </c>
      <c r="O168" s="11">
        <f t="shared" si="16"/>
        <v>0.28931646046008552</v>
      </c>
      <c r="P168" s="11"/>
      <c r="Q168">
        <v>1504</v>
      </c>
      <c r="R168" s="3">
        <v>199.98589314053959</v>
      </c>
      <c r="S168" s="11">
        <f t="shared" si="17"/>
        <v>1.4106859460412124E-2</v>
      </c>
      <c r="T168" s="11"/>
      <c r="U168">
        <v>1697</v>
      </c>
      <c r="V168" s="3">
        <v>499.77183127746252</v>
      </c>
      <c r="W168" s="11">
        <f t="shared" si="13"/>
        <v>0.22816872253747533</v>
      </c>
      <c r="X168" s="11"/>
    </row>
    <row r="169" spans="1:24" x14ac:dyDescent="0.2">
      <c r="A169">
        <v>130</v>
      </c>
      <c r="B169" s="3">
        <v>10.223411682569235</v>
      </c>
      <c r="C169" s="11">
        <f t="shared" si="12"/>
        <v>0.22341168256923538</v>
      </c>
      <c r="E169">
        <v>475</v>
      </c>
      <c r="F169" s="3">
        <v>19.88231140402495</v>
      </c>
      <c r="G169" s="11">
        <f t="shared" si="14"/>
        <v>0.11768859597504999</v>
      </c>
      <c r="I169">
        <v>850</v>
      </c>
      <c r="J169" s="3">
        <v>50.194625521737095</v>
      </c>
      <c r="K169" s="11">
        <f t="shared" si="15"/>
        <v>0.19462552173709469</v>
      </c>
      <c r="L169" s="11"/>
      <c r="M169">
        <v>1095</v>
      </c>
      <c r="N169" s="3">
        <v>100.29166862680529</v>
      </c>
      <c r="O169" s="11">
        <f t="shared" si="16"/>
        <v>0.29166862680528993</v>
      </c>
      <c r="P169" s="11"/>
      <c r="Q169">
        <v>1309</v>
      </c>
      <c r="R169" s="3">
        <v>199.98824428378299</v>
      </c>
      <c r="S169" s="11">
        <f t="shared" si="17"/>
        <v>1.1755716217010104E-2</v>
      </c>
      <c r="T169" s="11"/>
      <c r="U169">
        <v>1676</v>
      </c>
      <c r="V169" s="3">
        <v>499.77418353233406</v>
      </c>
      <c r="W169" s="11">
        <f t="shared" si="13"/>
        <v>0.22581646766593622</v>
      </c>
      <c r="X169" s="11"/>
    </row>
    <row r="170" spans="1:24" x14ac:dyDescent="0.2">
      <c r="A170">
        <v>142</v>
      </c>
      <c r="B170" s="3">
        <v>10.223411682569235</v>
      </c>
      <c r="C170" s="11">
        <f t="shared" si="12"/>
        <v>0.22341168256923538</v>
      </c>
      <c r="E170">
        <v>476</v>
      </c>
      <c r="F170" s="3">
        <v>19.962339649287983</v>
      </c>
      <c r="G170" s="11">
        <f t="shared" si="14"/>
        <v>3.7660350712016566E-2</v>
      </c>
      <c r="I170">
        <v>773</v>
      </c>
      <c r="J170" s="3">
        <v>50.196970407541158</v>
      </c>
      <c r="K170" s="11">
        <f t="shared" si="15"/>
        <v>0.19697040754115847</v>
      </c>
      <c r="L170" s="11"/>
      <c r="M170">
        <v>1099</v>
      </c>
      <c r="N170" s="3">
        <v>100.30107729218611</v>
      </c>
      <c r="O170" s="11">
        <f t="shared" si="16"/>
        <v>0.30107729218610757</v>
      </c>
      <c r="P170" s="11"/>
      <c r="Q170">
        <v>1315</v>
      </c>
      <c r="R170" s="3">
        <v>199.98824428378299</v>
      </c>
      <c r="S170" s="11">
        <f t="shared" si="17"/>
        <v>1.1755716217010104E-2</v>
      </c>
      <c r="T170" s="11"/>
      <c r="U170">
        <v>1739</v>
      </c>
      <c r="V170" s="3">
        <v>499.7765357872056</v>
      </c>
      <c r="W170" s="11">
        <f t="shared" si="13"/>
        <v>0.2234642127943971</v>
      </c>
      <c r="X170" s="11"/>
    </row>
    <row r="171" spans="1:24" x14ac:dyDescent="0.2">
      <c r="A171">
        <v>143</v>
      </c>
      <c r="B171" s="3">
        <v>10.225738887595998</v>
      </c>
      <c r="C171" s="11">
        <f t="shared" si="12"/>
        <v>0.22573888759599825</v>
      </c>
      <c r="E171">
        <v>477</v>
      </c>
      <c r="F171" s="3">
        <v>19.898787807461456</v>
      </c>
      <c r="G171" s="11">
        <f t="shared" si="14"/>
        <v>0.10121219253854363</v>
      </c>
      <c r="I171">
        <v>814</v>
      </c>
      <c r="J171" s="3">
        <v>50.196970407541158</v>
      </c>
      <c r="K171" s="11">
        <f t="shared" si="15"/>
        <v>0.19697040754115847</v>
      </c>
      <c r="L171" s="11"/>
      <c r="M171">
        <v>1129</v>
      </c>
      <c r="N171" s="3">
        <v>100.30107729218611</v>
      </c>
      <c r="O171" s="11">
        <f t="shared" si="16"/>
        <v>0.30107729218610757</v>
      </c>
      <c r="P171" s="11"/>
      <c r="Q171">
        <v>1352</v>
      </c>
      <c r="R171" s="3">
        <v>199.98824428378299</v>
      </c>
      <c r="S171" s="11">
        <f t="shared" si="17"/>
        <v>1.1755716217010104E-2</v>
      </c>
      <c r="T171" s="11"/>
      <c r="U171">
        <v>1619</v>
      </c>
      <c r="V171" s="3">
        <v>499.77888804207709</v>
      </c>
      <c r="W171" s="11">
        <f t="shared" si="13"/>
        <v>0.22111195792291483</v>
      </c>
      <c r="X171" s="11"/>
    </row>
    <row r="172" spans="1:24" x14ac:dyDescent="0.2">
      <c r="A172">
        <v>198</v>
      </c>
      <c r="B172" s="3">
        <v>10.225738887595998</v>
      </c>
      <c r="C172" s="11">
        <f t="shared" si="12"/>
        <v>0.22573888759599825</v>
      </c>
      <c r="E172">
        <v>478</v>
      </c>
      <c r="F172" s="3">
        <v>19.818759562198423</v>
      </c>
      <c r="G172" s="11">
        <f t="shared" si="14"/>
        <v>0.18124043780157706</v>
      </c>
      <c r="I172">
        <v>770</v>
      </c>
      <c r="J172" s="3">
        <v>50.199315293345215</v>
      </c>
      <c r="K172" s="11">
        <f t="shared" si="15"/>
        <v>0.19931529334521514</v>
      </c>
      <c r="L172" s="11"/>
      <c r="M172">
        <v>1103</v>
      </c>
      <c r="N172" s="3">
        <v>100.30342945853131</v>
      </c>
      <c r="O172" s="11">
        <f t="shared" si="16"/>
        <v>0.30342945853131198</v>
      </c>
      <c r="P172" s="11"/>
      <c r="Q172">
        <v>1355</v>
      </c>
      <c r="R172" s="3">
        <v>199.98824428378299</v>
      </c>
      <c r="S172" s="11">
        <f t="shared" si="17"/>
        <v>1.1755716217010104E-2</v>
      </c>
      <c r="T172" s="11"/>
      <c r="U172">
        <v>1671</v>
      </c>
      <c r="V172" s="3">
        <v>499.77888804207709</v>
      </c>
      <c r="W172" s="11">
        <f t="shared" si="13"/>
        <v>0.22111195792291483</v>
      </c>
      <c r="X172" s="11"/>
    </row>
    <row r="173" spans="1:24" x14ac:dyDescent="0.2">
      <c r="A173">
        <v>209</v>
      </c>
      <c r="B173" s="3">
        <v>10.225738887595998</v>
      </c>
      <c r="C173" s="11">
        <f t="shared" si="12"/>
        <v>0.22573888759599825</v>
      </c>
      <c r="E173">
        <v>479</v>
      </c>
      <c r="F173" s="3">
        <v>19.922325526656465</v>
      </c>
      <c r="G173" s="11">
        <f t="shared" si="14"/>
        <v>7.7674473343535055E-2</v>
      </c>
      <c r="I173">
        <v>838</v>
      </c>
      <c r="J173" s="3">
        <v>50.199315293345215</v>
      </c>
      <c r="K173" s="11">
        <f t="shared" si="15"/>
        <v>0.19931529334521514</v>
      </c>
      <c r="L173" s="11"/>
      <c r="M173">
        <v>1087</v>
      </c>
      <c r="N173" s="3">
        <v>100.30578162487652</v>
      </c>
      <c r="O173" s="11">
        <f t="shared" si="16"/>
        <v>0.30578162487651639</v>
      </c>
      <c r="P173" s="11"/>
      <c r="Q173">
        <v>1356</v>
      </c>
      <c r="R173" s="3">
        <v>199.98824428378299</v>
      </c>
      <c r="S173" s="11">
        <f t="shared" si="17"/>
        <v>1.1755716217010104E-2</v>
      </c>
      <c r="T173" s="11"/>
      <c r="U173">
        <v>1675</v>
      </c>
      <c r="V173" s="3">
        <v>499.78124029694862</v>
      </c>
      <c r="W173" s="11">
        <f t="shared" si="13"/>
        <v>0.21875970305137571</v>
      </c>
      <c r="X173" s="11"/>
    </row>
    <row r="174" spans="1:24" x14ac:dyDescent="0.2">
      <c r="A174">
        <v>212</v>
      </c>
      <c r="B174" s="3">
        <v>10.225738887595998</v>
      </c>
      <c r="C174" s="11">
        <f t="shared" si="12"/>
        <v>0.22573888759599825</v>
      </c>
      <c r="E174">
        <v>480</v>
      </c>
      <c r="F174" s="3">
        <v>19.903495351300457</v>
      </c>
      <c r="G174" s="11">
        <f t="shared" si="14"/>
        <v>9.6504648699543338E-2</v>
      </c>
      <c r="I174">
        <v>863</v>
      </c>
      <c r="J174" s="3">
        <v>50.199315293345215</v>
      </c>
      <c r="K174" s="11">
        <f t="shared" si="15"/>
        <v>0.19931529334521514</v>
      </c>
      <c r="L174" s="11"/>
      <c r="M174">
        <v>1089</v>
      </c>
      <c r="N174" s="3">
        <v>100.30578162487652</v>
      </c>
      <c r="O174" s="11">
        <f t="shared" si="16"/>
        <v>0.30578162487651639</v>
      </c>
      <c r="P174" s="11"/>
      <c r="Q174">
        <v>1382</v>
      </c>
      <c r="R174" s="3">
        <v>199.98824428378299</v>
      </c>
      <c r="S174" s="11">
        <f t="shared" si="17"/>
        <v>1.1755716217010104E-2</v>
      </c>
      <c r="T174" s="11"/>
      <c r="U174">
        <v>1690</v>
      </c>
      <c r="V174" s="3">
        <v>499.78124029694862</v>
      </c>
      <c r="W174" s="11">
        <f t="shared" si="13"/>
        <v>0.21875970305137571</v>
      </c>
      <c r="X174" s="11"/>
    </row>
    <row r="175" spans="1:24" x14ac:dyDescent="0.2">
      <c r="A175">
        <v>238</v>
      </c>
      <c r="B175" s="3">
        <v>10.225738887595998</v>
      </c>
      <c r="C175" s="11">
        <f t="shared" si="12"/>
        <v>0.22573888759599825</v>
      </c>
      <c r="E175">
        <v>481</v>
      </c>
      <c r="F175" s="3">
        <v>19.943509473931975</v>
      </c>
      <c r="G175" s="11">
        <f t="shared" si="14"/>
        <v>5.6490526068024849E-2</v>
      </c>
      <c r="I175">
        <v>756</v>
      </c>
      <c r="J175" s="3">
        <v>50.201660179149279</v>
      </c>
      <c r="K175" s="11">
        <f t="shared" si="15"/>
        <v>0.20166017914927892</v>
      </c>
      <c r="L175" s="11"/>
      <c r="M175">
        <v>1137</v>
      </c>
      <c r="N175" s="3">
        <v>100.30578162487652</v>
      </c>
      <c r="O175" s="11">
        <f t="shared" si="16"/>
        <v>0.30578162487651639</v>
      </c>
      <c r="P175" s="11"/>
      <c r="Q175">
        <v>1446</v>
      </c>
      <c r="R175" s="3">
        <v>199.98824428378299</v>
      </c>
      <c r="S175" s="11">
        <f t="shared" si="17"/>
        <v>1.1755716217010104E-2</v>
      </c>
      <c r="T175" s="11"/>
      <c r="U175">
        <v>1660</v>
      </c>
      <c r="V175" s="3">
        <v>499.78359255182016</v>
      </c>
      <c r="W175" s="11">
        <f t="shared" si="13"/>
        <v>0.21640744817983659</v>
      </c>
      <c r="X175" s="11"/>
    </row>
    <row r="176" spans="1:24" x14ac:dyDescent="0.2">
      <c r="A176">
        <v>141</v>
      </c>
      <c r="B176" s="3">
        <v>10.228066092622761</v>
      </c>
      <c r="C176" s="11">
        <f t="shared" si="12"/>
        <v>0.22806609262276112</v>
      </c>
      <c r="E176">
        <v>482</v>
      </c>
      <c r="F176" s="3">
        <v>19.858773684829938</v>
      </c>
      <c r="G176" s="11">
        <f t="shared" si="14"/>
        <v>0.14122631517006212</v>
      </c>
      <c r="I176">
        <v>760</v>
      </c>
      <c r="J176" s="3">
        <v>50.201660179149279</v>
      </c>
      <c r="K176" s="11">
        <f t="shared" si="15"/>
        <v>0.20166017914927892</v>
      </c>
      <c r="L176" s="11"/>
      <c r="M176">
        <v>1143</v>
      </c>
      <c r="N176" s="3">
        <v>100.30578162487652</v>
      </c>
      <c r="O176" s="11">
        <f t="shared" si="16"/>
        <v>0.30578162487651639</v>
      </c>
      <c r="P176" s="11"/>
      <c r="Q176">
        <v>1299</v>
      </c>
      <c r="R176" s="3">
        <v>199.99059542702639</v>
      </c>
      <c r="S176" s="11">
        <f t="shared" si="17"/>
        <v>9.404572973608083E-3</v>
      </c>
      <c r="T176" s="11"/>
      <c r="U176">
        <v>1717</v>
      </c>
      <c r="V176" s="3">
        <v>499.78359255182016</v>
      </c>
      <c r="W176" s="11">
        <f t="shared" si="13"/>
        <v>0.21640744817983659</v>
      </c>
      <c r="X176" s="11"/>
    </row>
    <row r="177" spans="1:24" x14ac:dyDescent="0.2">
      <c r="A177">
        <v>121</v>
      </c>
      <c r="B177" s="3">
        <v>10.232720502676287</v>
      </c>
      <c r="C177" s="11">
        <f t="shared" si="12"/>
        <v>0.23272050267628686</v>
      </c>
      <c r="E177">
        <v>483</v>
      </c>
      <c r="F177" s="3">
        <v>19.825820877956925</v>
      </c>
      <c r="G177" s="11">
        <f t="shared" si="14"/>
        <v>0.17417912204307484</v>
      </c>
      <c r="I177">
        <v>732</v>
      </c>
      <c r="J177" s="3">
        <v>50.204005064953343</v>
      </c>
      <c r="K177" s="11">
        <f t="shared" si="15"/>
        <v>0.2040050649533427</v>
      </c>
      <c r="L177" s="11"/>
      <c r="M177">
        <v>1148</v>
      </c>
      <c r="N177" s="3">
        <v>100.30578162487652</v>
      </c>
      <c r="O177" s="11">
        <f t="shared" si="16"/>
        <v>0.30578162487651639</v>
      </c>
      <c r="P177" s="11"/>
      <c r="Q177">
        <v>1345</v>
      </c>
      <c r="R177" s="3">
        <v>199.99059542702639</v>
      </c>
      <c r="S177" s="11">
        <f t="shared" si="17"/>
        <v>9.404572973608083E-3</v>
      </c>
      <c r="T177" s="11"/>
      <c r="U177">
        <v>1684</v>
      </c>
      <c r="V177" s="3">
        <v>499.78594480669165</v>
      </c>
      <c r="W177" s="11">
        <f t="shared" si="13"/>
        <v>0.21405519330835432</v>
      </c>
      <c r="X177" s="11"/>
    </row>
    <row r="178" spans="1:24" x14ac:dyDescent="0.2">
      <c r="A178">
        <v>137</v>
      </c>
      <c r="B178" s="3">
        <v>10.232720502676287</v>
      </c>
      <c r="C178" s="11">
        <f t="shared" si="12"/>
        <v>0.23272050267628686</v>
      </c>
      <c r="E178">
        <v>484</v>
      </c>
      <c r="F178" s="3">
        <v>19.884665175944448</v>
      </c>
      <c r="G178" s="11">
        <f t="shared" si="14"/>
        <v>0.11533482405555162</v>
      </c>
      <c r="I178">
        <v>753</v>
      </c>
      <c r="J178" s="3">
        <v>50.208694836561463</v>
      </c>
      <c r="K178" s="11">
        <f t="shared" si="15"/>
        <v>0.20869483656146315</v>
      </c>
      <c r="L178" s="11"/>
      <c r="M178">
        <v>1085</v>
      </c>
      <c r="N178" s="3">
        <v>100.30813379122172</v>
      </c>
      <c r="O178" s="11">
        <f t="shared" si="16"/>
        <v>0.3081337912217208</v>
      </c>
      <c r="P178" s="11"/>
      <c r="Q178">
        <v>1421</v>
      </c>
      <c r="R178" s="3">
        <v>199.99059542702639</v>
      </c>
      <c r="S178" s="11">
        <f t="shared" si="17"/>
        <v>9.404572973608083E-3</v>
      </c>
      <c r="T178" s="11"/>
      <c r="U178">
        <v>1686</v>
      </c>
      <c r="V178" s="3">
        <v>499.78594480669165</v>
      </c>
      <c r="W178" s="11">
        <f t="shared" si="13"/>
        <v>0.21405519330835432</v>
      </c>
      <c r="X178" s="11"/>
    </row>
    <row r="179" spans="1:24" x14ac:dyDescent="0.2">
      <c r="A179">
        <v>174</v>
      </c>
      <c r="B179" s="3">
        <v>10.232720502676287</v>
      </c>
      <c r="C179" s="11">
        <f t="shared" si="12"/>
        <v>0.23272050267628686</v>
      </c>
      <c r="E179">
        <v>485</v>
      </c>
      <c r="F179" s="3">
        <v>19.915264210897963</v>
      </c>
      <c r="G179" s="11">
        <f t="shared" si="14"/>
        <v>8.4735789102037273E-2</v>
      </c>
      <c r="I179">
        <v>787</v>
      </c>
      <c r="J179" s="3">
        <v>50.21103972236552</v>
      </c>
      <c r="K179" s="11">
        <f t="shared" si="15"/>
        <v>0.21103972236551982</v>
      </c>
      <c r="L179" s="11"/>
      <c r="M179">
        <v>1170</v>
      </c>
      <c r="N179" s="3">
        <v>100.30813379122172</v>
      </c>
      <c r="O179" s="11">
        <f t="shared" si="16"/>
        <v>0.3081337912217208</v>
      </c>
      <c r="P179" s="11"/>
      <c r="Q179">
        <v>1263</v>
      </c>
      <c r="R179" s="3">
        <v>199.99294657026979</v>
      </c>
      <c r="S179" s="11">
        <f t="shared" si="17"/>
        <v>7.0534297302060622E-3</v>
      </c>
      <c r="T179" s="11"/>
      <c r="U179">
        <v>1643</v>
      </c>
      <c r="V179" s="3">
        <v>499.78829706156318</v>
      </c>
      <c r="W179" s="11">
        <f t="shared" si="13"/>
        <v>0.2117029384368152</v>
      </c>
      <c r="X179" s="11"/>
    </row>
    <row r="180" spans="1:24" x14ac:dyDescent="0.2">
      <c r="A180">
        <v>197</v>
      </c>
      <c r="B180" s="3">
        <v>10.232720502676287</v>
      </c>
      <c r="C180" s="11">
        <f t="shared" si="12"/>
        <v>0.23272050267628686</v>
      </c>
      <c r="E180">
        <v>486</v>
      </c>
      <c r="F180" s="3">
        <v>19.844651053312933</v>
      </c>
      <c r="G180" s="11">
        <f t="shared" si="14"/>
        <v>0.15534894668706656</v>
      </c>
      <c r="I180">
        <v>788</v>
      </c>
      <c r="J180" s="3">
        <v>50.21103972236552</v>
      </c>
      <c r="K180" s="11">
        <f t="shared" si="15"/>
        <v>0.21103972236551982</v>
      </c>
      <c r="L180" s="11"/>
      <c r="M180">
        <v>1178</v>
      </c>
      <c r="N180" s="3">
        <v>100.30813379122172</v>
      </c>
      <c r="O180" s="11">
        <f t="shared" si="16"/>
        <v>0.3081337912217208</v>
      </c>
      <c r="P180" s="11"/>
      <c r="Q180">
        <v>1274</v>
      </c>
      <c r="R180" s="3">
        <v>199.99294657026979</v>
      </c>
      <c r="S180" s="11">
        <f t="shared" si="17"/>
        <v>7.0534297302060622E-3</v>
      </c>
      <c r="T180" s="11"/>
      <c r="U180">
        <v>1662</v>
      </c>
      <c r="V180" s="3">
        <v>499.78829706156318</v>
      </c>
      <c r="W180" s="11">
        <f t="shared" si="13"/>
        <v>0.2117029384368152</v>
      </c>
      <c r="X180" s="11"/>
    </row>
    <row r="181" spans="1:24" x14ac:dyDescent="0.2">
      <c r="A181">
        <v>214</v>
      </c>
      <c r="B181" s="3">
        <v>10.232720502676287</v>
      </c>
      <c r="C181" s="11">
        <f t="shared" si="12"/>
        <v>0.23272050267628686</v>
      </c>
      <c r="E181">
        <v>487</v>
      </c>
      <c r="F181" s="3">
        <v>19.889372719783452</v>
      </c>
      <c r="G181" s="11">
        <f t="shared" si="14"/>
        <v>0.11062728021654777</v>
      </c>
      <c r="I181">
        <v>817</v>
      </c>
      <c r="J181" s="3">
        <v>50.21103972236552</v>
      </c>
      <c r="K181" s="11">
        <f t="shared" si="15"/>
        <v>0.21103972236551982</v>
      </c>
      <c r="L181" s="11"/>
      <c r="M181">
        <v>1135</v>
      </c>
      <c r="N181" s="3">
        <v>100.31048595756693</v>
      </c>
      <c r="O181" s="11">
        <f t="shared" si="16"/>
        <v>0.31048595756692521</v>
      </c>
      <c r="P181" s="11"/>
      <c r="Q181">
        <v>1295</v>
      </c>
      <c r="R181" s="3">
        <v>199.99294657026979</v>
      </c>
      <c r="S181" s="11">
        <f t="shared" si="17"/>
        <v>7.0534297302060622E-3</v>
      </c>
      <c r="T181" s="11"/>
      <c r="U181">
        <v>1679</v>
      </c>
      <c r="V181" s="3">
        <v>499.78829706156318</v>
      </c>
      <c r="W181" s="11">
        <f t="shared" si="13"/>
        <v>0.2117029384368152</v>
      </c>
      <c r="X181" s="11"/>
    </row>
    <row r="182" spans="1:24" x14ac:dyDescent="0.2">
      <c r="A182">
        <v>224</v>
      </c>
      <c r="B182" s="3">
        <v>10.232720502676287</v>
      </c>
      <c r="C182" s="11">
        <f t="shared" si="12"/>
        <v>0.23272050267628686</v>
      </c>
      <c r="E182">
        <v>488</v>
      </c>
      <c r="F182" s="3">
        <v>19.905849123219959</v>
      </c>
      <c r="G182" s="11">
        <f t="shared" si="14"/>
        <v>9.4150876780041415E-2</v>
      </c>
      <c r="I182">
        <v>851</v>
      </c>
      <c r="J182" s="3">
        <v>50.21103972236552</v>
      </c>
      <c r="K182" s="11">
        <f t="shared" si="15"/>
        <v>0.21103972236551982</v>
      </c>
      <c r="L182" s="11"/>
      <c r="M182">
        <v>1153</v>
      </c>
      <c r="N182" s="3">
        <v>100.31048595756693</v>
      </c>
      <c r="O182" s="11">
        <f t="shared" si="16"/>
        <v>0.31048595756692521</v>
      </c>
      <c r="P182" s="11"/>
      <c r="Q182">
        <v>1335</v>
      </c>
      <c r="R182" s="3">
        <v>199.99294657026979</v>
      </c>
      <c r="S182" s="11">
        <f t="shared" si="17"/>
        <v>7.0534297302060622E-3</v>
      </c>
      <c r="T182" s="11"/>
      <c r="U182">
        <v>1689</v>
      </c>
      <c r="V182" s="3">
        <v>499.78829706156318</v>
      </c>
      <c r="W182" s="11">
        <f t="shared" si="13"/>
        <v>0.2117029384368152</v>
      </c>
      <c r="X182" s="11"/>
    </row>
    <row r="183" spans="1:24" x14ac:dyDescent="0.2">
      <c r="A183">
        <v>235</v>
      </c>
      <c r="B183" s="3">
        <v>10.232720502676287</v>
      </c>
      <c r="C183" s="11">
        <f t="shared" si="12"/>
        <v>0.23272050267628686</v>
      </c>
      <c r="E183">
        <v>489</v>
      </c>
      <c r="F183" s="3">
        <v>19.879957632105448</v>
      </c>
      <c r="G183" s="11">
        <f t="shared" si="14"/>
        <v>0.12004236789455192</v>
      </c>
      <c r="I183">
        <v>797</v>
      </c>
      <c r="J183" s="3">
        <v>50.213384608169584</v>
      </c>
      <c r="K183" s="11">
        <f t="shared" si="15"/>
        <v>0.2133846081695836</v>
      </c>
      <c r="L183" s="11"/>
      <c r="M183">
        <v>1168</v>
      </c>
      <c r="N183" s="3">
        <v>100.31048595756693</v>
      </c>
      <c r="O183" s="11">
        <f t="shared" si="16"/>
        <v>0.31048595756692521</v>
      </c>
      <c r="P183" s="11"/>
      <c r="Q183">
        <v>1348</v>
      </c>
      <c r="R183" s="3">
        <v>199.99294657026979</v>
      </c>
      <c r="S183" s="11">
        <f t="shared" si="17"/>
        <v>7.0534297302060622E-3</v>
      </c>
      <c r="T183" s="11"/>
      <c r="U183">
        <v>1670</v>
      </c>
      <c r="V183" s="3">
        <v>499.79064931643472</v>
      </c>
      <c r="W183" s="11">
        <f t="shared" si="13"/>
        <v>0.20935068356527609</v>
      </c>
      <c r="X183" s="11"/>
    </row>
    <row r="184" spans="1:24" x14ac:dyDescent="0.2">
      <c r="A184">
        <v>257</v>
      </c>
      <c r="B184" s="3">
        <v>10.232720502676287</v>
      </c>
      <c r="C184" s="11">
        <f t="shared" si="12"/>
        <v>0.23272050267628686</v>
      </c>
      <c r="E184">
        <v>490</v>
      </c>
      <c r="F184" s="3">
        <v>19.83994350947393</v>
      </c>
      <c r="G184" s="11">
        <f t="shared" si="14"/>
        <v>0.16005649052607041</v>
      </c>
      <c r="I184">
        <v>841</v>
      </c>
      <c r="J184" s="3">
        <v>50.215729493973647</v>
      </c>
      <c r="K184" s="11">
        <f t="shared" si="15"/>
        <v>0.21572949397364738</v>
      </c>
      <c r="L184" s="11"/>
      <c r="M184">
        <v>1081</v>
      </c>
      <c r="N184" s="3">
        <v>100.31283812391213</v>
      </c>
      <c r="O184" s="11">
        <f t="shared" si="16"/>
        <v>0.31283812391212962</v>
      </c>
      <c r="P184" s="11"/>
      <c r="Q184">
        <v>1451</v>
      </c>
      <c r="R184" s="3">
        <v>199.99294657026979</v>
      </c>
      <c r="S184" s="11">
        <f t="shared" si="17"/>
        <v>7.0534297302060622E-3</v>
      </c>
      <c r="T184" s="11"/>
      <c r="U184">
        <v>1658</v>
      </c>
      <c r="V184" s="3">
        <v>499.79300157130621</v>
      </c>
      <c r="W184" s="11">
        <f t="shared" si="13"/>
        <v>0.20699842869379381</v>
      </c>
      <c r="X184" s="11"/>
    </row>
    <row r="185" spans="1:24" x14ac:dyDescent="0.2">
      <c r="A185">
        <v>262</v>
      </c>
      <c r="B185" s="3">
        <v>10.232720502676287</v>
      </c>
      <c r="C185" s="11">
        <f t="shared" si="12"/>
        <v>0.23272050267628686</v>
      </c>
      <c r="E185">
        <v>491</v>
      </c>
      <c r="F185" s="3">
        <v>19.922325526656465</v>
      </c>
      <c r="G185" s="11">
        <f t="shared" si="14"/>
        <v>7.7674473343535055E-2</v>
      </c>
      <c r="I185">
        <v>857</v>
      </c>
      <c r="J185" s="3">
        <v>50.218074379777704</v>
      </c>
      <c r="K185" s="11">
        <f t="shared" si="15"/>
        <v>0.21807437977770405</v>
      </c>
      <c r="L185" s="11"/>
      <c r="M185">
        <v>1136</v>
      </c>
      <c r="N185" s="3">
        <v>100.31519029025733</v>
      </c>
      <c r="O185" s="11">
        <f t="shared" si="16"/>
        <v>0.31519029025733403</v>
      </c>
      <c r="P185" s="11"/>
      <c r="Q185">
        <v>1474</v>
      </c>
      <c r="R185" s="3">
        <v>199.99294657026979</v>
      </c>
      <c r="S185" s="11">
        <f t="shared" si="17"/>
        <v>7.0534297302060622E-3</v>
      </c>
      <c r="T185" s="11"/>
      <c r="U185">
        <v>1665</v>
      </c>
      <c r="V185" s="3">
        <v>499.79300157130621</v>
      </c>
      <c r="W185" s="11">
        <f t="shared" si="13"/>
        <v>0.20699842869379381</v>
      </c>
      <c r="X185" s="11"/>
    </row>
    <row r="186" spans="1:24" x14ac:dyDescent="0.2">
      <c r="A186">
        <v>113</v>
      </c>
      <c r="B186" s="3">
        <v>10.23504770770305</v>
      </c>
      <c r="C186" s="11">
        <f t="shared" si="12"/>
        <v>0.23504770770304972</v>
      </c>
      <c r="E186">
        <v>492</v>
      </c>
      <c r="F186" s="3">
        <v>19.894080263622453</v>
      </c>
      <c r="G186" s="11">
        <f t="shared" si="14"/>
        <v>0.10591973637754748</v>
      </c>
      <c r="I186">
        <v>759</v>
      </c>
      <c r="J186" s="3">
        <v>50.220419265581768</v>
      </c>
      <c r="K186" s="11">
        <f t="shared" si="15"/>
        <v>0.22041926558176783</v>
      </c>
      <c r="L186" s="11"/>
      <c r="M186">
        <v>1074</v>
      </c>
      <c r="N186" s="3">
        <v>100.31754245660254</v>
      </c>
      <c r="O186" s="11">
        <f t="shared" si="16"/>
        <v>0.31754245660253844</v>
      </c>
      <c r="P186" s="11"/>
      <c r="Q186">
        <v>1489</v>
      </c>
      <c r="R186" s="3">
        <v>199.99294657026979</v>
      </c>
      <c r="S186" s="11">
        <f t="shared" si="17"/>
        <v>7.0534297302060622E-3</v>
      </c>
      <c r="T186" s="11"/>
      <c r="U186">
        <v>1664</v>
      </c>
      <c r="V186" s="3">
        <v>499.79535382617775</v>
      </c>
      <c r="W186" s="11">
        <f t="shared" si="13"/>
        <v>0.2046461738222547</v>
      </c>
      <c r="X186" s="11"/>
    </row>
    <row r="187" spans="1:24" x14ac:dyDescent="0.2">
      <c r="A187">
        <v>154</v>
      </c>
      <c r="B187" s="3">
        <v>10.23504770770305</v>
      </c>
      <c r="C187" s="11">
        <f t="shared" si="12"/>
        <v>0.23504770770304972</v>
      </c>
      <c r="E187">
        <v>493</v>
      </c>
      <c r="F187" s="3">
        <v>19.894080263622453</v>
      </c>
      <c r="G187" s="11">
        <f t="shared" si="14"/>
        <v>0.10591973637754748</v>
      </c>
      <c r="I187">
        <v>777</v>
      </c>
      <c r="J187" s="3">
        <v>50.220419265581768</v>
      </c>
      <c r="K187" s="11">
        <f t="shared" si="15"/>
        <v>0.22041926558176783</v>
      </c>
      <c r="L187" s="11"/>
      <c r="M187">
        <v>1075</v>
      </c>
      <c r="N187" s="3">
        <v>100.31754245660254</v>
      </c>
      <c r="O187" s="11">
        <f t="shared" si="16"/>
        <v>0.31754245660253844</v>
      </c>
      <c r="P187" s="11"/>
      <c r="Q187">
        <v>1283</v>
      </c>
      <c r="R187" s="3">
        <v>199.9952977135132</v>
      </c>
      <c r="S187" s="11">
        <f t="shared" si="17"/>
        <v>4.7022864868040415E-3</v>
      </c>
      <c r="T187" s="11"/>
      <c r="U187">
        <v>1688</v>
      </c>
      <c r="V187" s="3">
        <v>499.79535382617775</v>
      </c>
      <c r="W187" s="11">
        <f t="shared" si="13"/>
        <v>0.2046461738222547</v>
      </c>
      <c r="X187" s="11"/>
    </row>
    <row r="188" spans="1:24" x14ac:dyDescent="0.2">
      <c r="A188">
        <v>155</v>
      </c>
      <c r="B188" s="3">
        <v>10.23504770770305</v>
      </c>
      <c r="C188" s="11">
        <f t="shared" si="12"/>
        <v>0.23504770770304972</v>
      </c>
      <c r="E188">
        <v>494</v>
      </c>
      <c r="F188" s="3">
        <v>19.863481228668942</v>
      </c>
      <c r="G188" s="11">
        <f t="shared" si="14"/>
        <v>0.13651877133105828</v>
      </c>
      <c r="I188">
        <v>855</v>
      </c>
      <c r="J188" s="3">
        <v>50.220419265581768</v>
      </c>
      <c r="K188" s="11">
        <f t="shared" si="15"/>
        <v>0.22041926558176783</v>
      </c>
      <c r="L188" s="11"/>
      <c r="M188">
        <v>1101</v>
      </c>
      <c r="N188" s="3">
        <v>100.31754245660254</v>
      </c>
      <c r="O188" s="11">
        <f t="shared" si="16"/>
        <v>0.31754245660253844</v>
      </c>
      <c r="P188" s="11"/>
      <c r="Q188">
        <v>1319</v>
      </c>
      <c r="R188" s="3">
        <v>199.9952977135132</v>
      </c>
      <c r="S188" s="11">
        <f t="shared" si="17"/>
        <v>4.7022864868040415E-3</v>
      </c>
      <c r="T188" s="11"/>
      <c r="U188">
        <v>1631</v>
      </c>
      <c r="V188" s="3">
        <v>499.80241059079231</v>
      </c>
      <c r="W188" s="11">
        <f t="shared" si="13"/>
        <v>0.19758940920769419</v>
      </c>
      <c r="X188" s="11"/>
    </row>
    <row r="189" spans="1:24" x14ac:dyDescent="0.2">
      <c r="A189">
        <v>183</v>
      </c>
      <c r="B189" s="3">
        <v>10.23504770770305</v>
      </c>
      <c r="C189" s="11">
        <f t="shared" si="12"/>
        <v>0.23504770770304972</v>
      </c>
      <c r="E189">
        <v>495</v>
      </c>
      <c r="F189" s="3">
        <v>19.910556667058962</v>
      </c>
      <c r="G189" s="11">
        <f t="shared" si="14"/>
        <v>8.9443332941037568E-2</v>
      </c>
      <c r="I189">
        <v>871</v>
      </c>
      <c r="J189" s="3">
        <v>50.220419265581768</v>
      </c>
      <c r="K189" s="11">
        <f t="shared" si="15"/>
        <v>0.22041926558176783</v>
      </c>
      <c r="L189" s="11"/>
      <c r="M189">
        <v>1109</v>
      </c>
      <c r="N189" s="3">
        <v>100.31754245660254</v>
      </c>
      <c r="O189" s="11">
        <f t="shared" si="16"/>
        <v>0.31754245660253844</v>
      </c>
      <c r="P189" s="11"/>
      <c r="Q189">
        <v>1397</v>
      </c>
      <c r="R189" s="3">
        <v>199.9952977135132</v>
      </c>
      <c r="S189" s="11">
        <f t="shared" si="17"/>
        <v>4.7022864868040415E-3</v>
      </c>
      <c r="T189" s="11"/>
      <c r="U189">
        <v>1693</v>
      </c>
      <c r="V189" s="3">
        <v>499.80241059079231</v>
      </c>
      <c r="W189" s="11">
        <f t="shared" si="13"/>
        <v>0.19758940920769419</v>
      </c>
      <c r="X189" s="11"/>
    </row>
    <row r="190" spans="1:24" x14ac:dyDescent="0.2">
      <c r="A190">
        <v>109</v>
      </c>
      <c r="B190" s="3">
        <v>10.237374912729813</v>
      </c>
      <c r="C190" s="11">
        <f t="shared" si="12"/>
        <v>0.23737491272981259</v>
      </c>
      <c r="E190">
        <v>496</v>
      </c>
      <c r="F190" s="3">
        <v>19.86112745674944</v>
      </c>
      <c r="G190" s="11">
        <f t="shared" si="14"/>
        <v>0.1388725432505602</v>
      </c>
      <c r="I190">
        <v>742</v>
      </c>
      <c r="J190" s="3">
        <v>50.222764151385832</v>
      </c>
      <c r="K190" s="11">
        <f t="shared" si="15"/>
        <v>0.22276415138583161</v>
      </c>
      <c r="L190" s="11"/>
      <c r="M190">
        <v>1125</v>
      </c>
      <c r="N190" s="3">
        <v>100.31754245660254</v>
      </c>
      <c r="O190" s="11">
        <f t="shared" si="16"/>
        <v>0.31754245660253844</v>
      </c>
      <c r="P190" s="11"/>
      <c r="Q190">
        <v>1324</v>
      </c>
      <c r="R190" s="3">
        <v>199.9976488567566</v>
      </c>
      <c r="S190" s="11">
        <f t="shared" si="17"/>
        <v>2.3511432434020207E-3</v>
      </c>
      <c r="T190" s="11"/>
      <c r="U190">
        <v>1699</v>
      </c>
      <c r="V190" s="3">
        <v>499.80241059079231</v>
      </c>
      <c r="W190" s="11">
        <f t="shared" si="13"/>
        <v>0.19758940920769419</v>
      </c>
      <c r="X190" s="11"/>
    </row>
    <row r="191" spans="1:24" x14ac:dyDescent="0.2">
      <c r="A191">
        <v>125</v>
      </c>
      <c r="B191" s="3">
        <v>10.237374912729813</v>
      </c>
      <c r="C191" s="11">
        <f t="shared" si="12"/>
        <v>0.23737491272981259</v>
      </c>
      <c r="E191">
        <v>497</v>
      </c>
      <c r="F191" s="3">
        <v>19.891726491702954</v>
      </c>
      <c r="G191" s="11">
        <f t="shared" si="14"/>
        <v>0.10827350829704585</v>
      </c>
      <c r="I191">
        <v>820</v>
      </c>
      <c r="J191" s="3">
        <v>50.222764151385832</v>
      </c>
      <c r="K191" s="11">
        <f t="shared" si="15"/>
        <v>0.22276415138583161</v>
      </c>
      <c r="L191" s="11"/>
      <c r="M191">
        <v>1133</v>
      </c>
      <c r="N191" s="3">
        <v>100.31754245660254</v>
      </c>
      <c r="O191" s="11">
        <f t="shared" si="16"/>
        <v>0.31754245660253844</v>
      </c>
      <c r="P191" s="11"/>
      <c r="Q191">
        <v>1378</v>
      </c>
      <c r="R191" s="3">
        <v>199.9976488567566</v>
      </c>
      <c r="S191" s="11">
        <f t="shared" si="17"/>
        <v>2.3511432434020207E-3</v>
      </c>
      <c r="T191" s="11"/>
      <c r="U191">
        <v>1647</v>
      </c>
      <c r="V191" s="3">
        <v>499.80711510053533</v>
      </c>
      <c r="W191" s="11">
        <f t="shared" si="13"/>
        <v>0.1928848994646728</v>
      </c>
      <c r="X191" s="11"/>
    </row>
    <row r="192" spans="1:24" x14ac:dyDescent="0.2">
      <c r="A192">
        <v>162</v>
      </c>
      <c r="B192" s="3">
        <v>10.237374912729813</v>
      </c>
      <c r="C192" s="11">
        <f t="shared" si="12"/>
        <v>0.23737491272981259</v>
      </c>
      <c r="E192">
        <v>498</v>
      </c>
      <c r="F192" s="3">
        <v>19.891726491702954</v>
      </c>
      <c r="G192" s="11">
        <f t="shared" si="14"/>
        <v>0.10827350829704585</v>
      </c>
      <c r="I192">
        <v>830</v>
      </c>
      <c r="J192" s="3">
        <v>50.222764151385832</v>
      </c>
      <c r="K192" s="11">
        <f t="shared" si="15"/>
        <v>0.22276415138583161</v>
      </c>
      <c r="L192" s="11"/>
      <c r="M192">
        <v>1082</v>
      </c>
      <c r="N192" s="3">
        <v>100.31989462294774</v>
      </c>
      <c r="O192" s="11">
        <f t="shared" si="16"/>
        <v>0.31989462294774285</v>
      </c>
      <c r="P192" s="11"/>
      <c r="Q192">
        <v>1386</v>
      </c>
      <c r="R192" s="3">
        <v>199.9976488567566</v>
      </c>
      <c r="S192" s="11">
        <f t="shared" si="17"/>
        <v>2.3511432434020207E-3</v>
      </c>
      <c r="T192" s="11"/>
      <c r="U192">
        <v>1685</v>
      </c>
      <c r="V192" s="3">
        <v>499.80711510053533</v>
      </c>
      <c r="W192" s="11">
        <f t="shared" si="13"/>
        <v>0.1928848994646728</v>
      </c>
      <c r="X192" s="11"/>
    </row>
    <row r="193" spans="1:24" x14ac:dyDescent="0.2">
      <c r="A193">
        <v>173</v>
      </c>
      <c r="B193" s="3">
        <v>10.237374912729813</v>
      </c>
      <c r="C193" s="11">
        <f t="shared" si="12"/>
        <v>0.23737491272981259</v>
      </c>
      <c r="E193">
        <v>499</v>
      </c>
      <c r="F193" s="3">
        <v>19.955278333529481</v>
      </c>
      <c r="G193" s="11">
        <f t="shared" si="14"/>
        <v>4.4721666470518784E-2</v>
      </c>
      <c r="I193">
        <v>864</v>
      </c>
      <c r="J193" s="3">
        <v>50.222764151385832</v>
      </c>
      <c r="K193" s="11">
        <f t="shared" si="15"/>
        <v>0.22276415138583161</v>
      </c>
      <c r="L193" s="11"/>
      <c r="M193">
        <v>1131</v>
      </c>
      <c r="N193" s="3">
        <v>100.31989462294774</v>
      </c>
      <c r="O193" s="11">
        <f t="shared" si="16"/>
        <v>0.31989462294774285</v>
      </c>
      <c r="P193" s="11"/>
      <c r="Q193">
        <v>1510</v>
      </c>
      <c r="R193" s="3">
        <v>199.9976488567566</v>
      </c>
      <c r="S193" s="11">
        <f t="shared" si="17"/>
        <v>2.3511432434020207E-3</v>
      </c>
      <c r="T193" s="11"/>
      <c r="U193">
        <v>1636</v>
      </c>
      <c r="V193" s="3">
        <v>499.80946735540687</v>
      </c>
      <c r="W193" s="11">
        <f t="shared" si="13"/>
        <v>0.19053264459313368</v>
      </c>
      <c r="X193" s="11"/>
    </row>
    <row r="194" spans="1:24" x14ac:dyDescent="0.2">
      <c r="A194">
        <v>178</v>
      </c>
      <c r="B194" s="3">
        <v>10.237374912729813</v>
      </c>
      <c r="C194" s="11">
        <f t="shared" si="12"/>
        <v>0.23737491272981259</v>
      </c>
      <c r="E194">
        <v>500</v>
      </c>
      <c r="F194" s="3">
        <v>19.908202895139461</v>
      </c>
      <c r="G194" s="11">
        <f t="shared" si="14"/>
        <v>9.1797104860539491E-2</v>
      </c>
      <c r="I194">
        <v>878</v>
      </c>
      <c r="J194" s="3">
        <v>50.222764151385832</v>
      </c>
      <c r="K194" s="11">
        <f t="shared" si="15"/>
        <v>0.22276415138583161</v>
      </c>
      <c r="L194" s="11"/>
      <c r="M194">
        <v>1151</v>
      </c>
      <c r="N194" s="3">
        <v>100.31989462294774</v>
      </c>
      <c r="O194" s="11">
        <f t="shared" si="16"/>
        <v>0.31989462294774285</v>
      </c>
      <c r="P194" s="11"/>
      <c r="Q194">
        <v>1512</v>
      </c>
      <c r="R194" s="3">
        <v>199.9976488567566</v>
      </c>
      <c r="S194" s="11">
        <f t="shared" si="17"/>
        <v>2.3511432434020207E-3</v>
      </c>
      <c r="T194" s="11"/>
      <c r="U194">
        <v>1639</v>
      </c>
      <c r="V194" s="3">
        <v>499.80946735540687</v>
      </c>
      <c r="W194" s="11">
        <f t="shared" si="13"/>
        <v>0.19053264459313368</v>
      </c>
      <c r="X194" s="11"/>
    </row>
    <row r="195" spans="1:24" x14ac:dyDescent="0.2">
      <c r="A195">
        <v>181</v>
      </c>
      <c r="B195" s="3">
        <v>10.237374912729813</v>
      </c>
      <c r="C195" s="11">
        <f t="shared" si="12"/>
        <v>0.23737491272981259</v>
      </c>
      <c r="E195">
        <v>501</v>
      </c>
      <c r="F195" s="3">
        <v>19.83994350947393</v>
      </c>
      <c r="G195" s="11">
        <f t="shared" si="14"/>
        <v>0.16005649052607041</v>
      </c>
      <c r="I195">
        <v>810</v>
      </c>
      <c r="J195" s="3">
        <v>50.225109037189888</v>
      </c>
      <c r="K195" s="11">
        <f t="shared" si="15"/>
        <v>0.22510903718988828</v>
      </c>
      <c r="L195" s="11"/>
      <c r="M195">
        <v>1105</v>
      </c>
      <c r="N195" s="3">
        <v>100.32695112198336</v>
      </c>
      <c r="O195" s="11">
        <f t="shared" si="16"/>
        <v>0.32695112198335607</v>
      </c>
      <c r="P195" s="11"/>
      <c r="Q195">
        <v>1284</v>
      </c>
      <c r="R195" s="3">
        <v>200</v>
      </c>
      <c r="S195" s="11">
        <f t="shared" si="17"/>
        <v>0</v>
      </c>
      <c r="T195" s="11"/>
      <c r="U195">
        <v>1683</v>
      </c>
      <c r="V195" s="3">
        <v>499.81181961027841</v>
      </c>
      <c r="W195" s="11">
        <f t="shared" si="13"/>
        <v>0.18818038972159457</v>
      </c>
      <c r="X195" s="11"/>
    </row>
    <row r="196" spans="1:24" x14ac:dyDescent="0.2">
      <c r="A196">
        <v>221</v>
      </c>
      <c r="B196" s="3">
        <v>10.237374912729813</v>
      </c>
      <c r="C196" s="11">
        <f t="shared" si="12"/>
        <v>0.23737491272981259</v>
      </c>
      <c r="E196">
        <v>502</v>
      </c>
      <c r="F196" s="3">
        <v>19.816405790278921</v>
      </c>
      <c r="G196" s="11">
        <f t="shared" si="14"/>
        <v>0.18359420972107898</v>
      </c>
      <c r="I196">
        <v>774</v>
      </c>
      <c r="J196" s="3">
        <v>50.227453922993952</v>
      </c>
      <c r="K196" s="11">
        <f t="shared" si="15"/>
        <v>0.22745392299395206</v>
      </c>
      <c r="L196" s="11"/>
      <c r="M196">
        <v>1152</v>
      </c>
      <c r="N196" s="3">
        <v>100.32695112198336</v>
      </c>
      <c r="O196" s="11">
        <f t="shared" si="16"/>
        <v>0.32695112198335607</v>
      </c>
      <c r="P196" s="11"/>
      <c r="Q196">
        <v>1321</v>
      </c>
      <c r="R196" s="3">
        <v>200</v>
      </c>
      <c r="S196" s="11">
        <f t="shared" si="17"/>
        <v>0</v>
      </c>
      <c r="T196" s="11"/>
      <c r="U196">
        <v>1633</v>
      </c>
      <c r="V196" s="3">
        <v>499.81417186514989</v>
      </c>
      <c r="W196" s="11">
        <f t="shared" si="13"/>
        <v>0.18582813485011229</v>
      </c>
      <c r="X196" s="11"/>
    </row>
    <row r="197" spans="1:24" x14ac:dyDescent="0.2">
      <c r="A197">
        <v>140</v>
      </c>
      <c r="B197" s="3">
        <v>10.239702117756575</v>
      </c>
      <c r="C197" s="11">
        <f t="shared" si="12"/>
        <v>0.23970211775657546</v>
      </c>
      <c r="E197">
        <v>503</v>
      </c>
      <c r="F197" s="3">
        <v>19.752853948452394</v>
      </c>
      <c r="G197" s="11">
        <f t="shared" si="14"/>
        <v>0.24714605154760605</v>
      </c>
      <c r="I197">
        <v>823</v>
      </c>
      <c r="J197" s="3">
        <v>50.227453922993952</v>
      </c>
      <c r="K197" s="11">
        <f t="shared" si="15"/>
        <v>0.22745392299395206</v>
      </c>
      <c r="L197" s="11"/>
      <c r="M197">
        <v>1097</v>
      </c>
      <c r="N197" s="3">
        <v>100.32930328832856</v>
      </c>
      <c r="O197" s="11">
        <f t="shared" si="16"/>
        <v>0.32930328832856048</v>
      </c>
      <c r="P197" s="11"/>
      <c r="Q197">
        <v>1328</v>
      </c>
      <c r="R197" s="3">
        <v>200</v>
      </c>
      <c r="S197" s="11">
        <f t="shared" si="17"/>
        <v>0</v>
      </c>
      <c r="T197" s="11"/>
      <c r="U197">
        <v>1691</v>
      </c>
      <c r="V197" s="3">
        <v>499.81417186514989</v>
      </c>
      <c r="W197" s="11">
        <f t="shared" si="13"/>
        <v>0.18582813485011229</v>
      </c>
      <c r="X197" s="11"/>
    </row>
    <row r="198" spans="1:24" x14ac:dyDescent="0.2">
      <c r="A198">
        <v>256</v>
      </c>
      <c r="B198" s="3">
        <v>10.239702117756575</v>
      </c>
      <c r="C198" s="11">
        <f t="shared" ref="C198:C261" si="18">IF((B198-B$319)&lt;0,(B198-B$319)*-1,(B198-B$319))</f>
        <v>0.23970211775657546</v>
      </c>
      <c r="E198">
        <v>504</v>
      </c>
      <c r="F198" s="3">
        <v>19.804636930681415</v>
      </c>
      <c r="G198" s="11">
        <f t="shared" si="14"/>
        <v>0.19536306931858505</v>
      </c>
      <c r="I198">
        <v>834</v>
      </c>
      <c r="J198" s="3">
        <v>50.227453922993952</v>
      </c>
      <c r="K198" s="11">
        <f t="shared" si="15"/>
        <v>0.22745392299395206</v>
      </c>
      <c r="L198" s="11"/>
      <c r="M198">
        <v>1112</v>
      </c>
      <c r="N198" s="3">
        <v>100.33165545467375</v>
      </c>
      <c r="O198" s="11">
        <f t="shared" si="16"/>
        <v>0.33165545467375068</v>
      </c>
      <c r="P198" s="11"/>
      <c r="Q198">
        <v>1388</v>
      </c>
      <c r="R198" s="3">
        <v>200</v>
      </c>
      <c r="S198" s="11">
        <f t="shared" si="17"/>
        <v>0</v>
      </c>
      <c r="T198" s="11"/>
      <c r="U198">
        <v>1649</v>
      </c>
      <c r="V198" s="3">
        <v>499.82122862976445</v>
      </c>
      <c r="W198" s="11">
        <f t="shared" ref="W198:W261" si="19">IF((V198-V$319)&lt;0,(V198-V$319)*-1,(V198-V$319))</f>
        <v>0.17877137023555179</v>
      </c>
      <c r="X198" s="11"/>
    </row>
    <row r="199" spans="1:24" x14ac:dyDescent="0.2">
      <c r="A199">
        <v>188</v>
      </c>
      <c r="B199" s="3">
        <v>10.242029322783338</v>
      </c>
      <c r="C199" s="11">
        <f t="shared" si="18"/>
        <v>0.24202932278333833</v>
      </c>
      <c r="E199">
        <v>505</v>
      </c>
      <c r="F199" s="3">
        <v>19.877603860185946</v>
      </c>
      <c r="G199" s="11">
        <f t="shared" ref="G199:G262" si="20">IF((F199-F$319)&lt;0,(F199-F$319)*-1,(F199-F$319))</f>
        <v>0.12239613981405384</v>
      </c>
      <c r="I199">
        <v>843</v>
      </c>
      <c r="J199" s="3">
        <v>50.227453922993952</v>
      </c>
      <c r="K199" s="11">
        <f t="shared" ref="K199:K262" si="21">IF((J199-J$319)&lt;0,(J199-J$319)*-1,(J199-J$319))</f>
        <v>0.22745392299395206</v>
      </c>
      <c r="L199" s="11"/>
      <c r="M199">
        <v>1182</v>
      </c>
      <c r="N199" s="3">
        <v>100.33635978736416</v>
      </c>
      <c r="O199" s="11">
        <f t="shared" ref="O199:O262" si="22">IF((N199-N$319)&lt;0,(N199-N$319)*-1,(N199-N$319))</f>
        <v>0.3363597873641595</v>
      </c>
      <c r="P199" s="11"/>
      <c r="Q199">
        <v>1506</v>
      </c>
      <c r="R199" s="3">
        <v>200</v>
      </c>
      <c r="S199" s="11">
        <f t="shared" ref="S199:S262" si="23">IF((R199-R$319)&lt;0,(R199-R$319)*-1,(R199-R$319))</f>
        <v>0</v>
      </c>
      <c r="T199" s="11"/>
      <c r="U199">
        <v>1651</v>
      </c>
      <c r="V199" s="3">
        <v>499.82122862976445</v>
      </c>
      <c r="W199" s="11">
        <f t="shared" si="19"/>
        <v>0.17877137023555179</v>
      </c>
      <c r="X199" s="11"/>
    </row>
    <row r="200" spans="1:24" x14ac:dyDescent="0.2">
      <c r="A200">
        <v>207</v>
      </c>
      <c r="B200" s="3">
        <v>10.242029322783338</v>
      </c>
      <c r="C200" s="11">
        <f t="shared" si="18"/>
        <v>0.24202932278333833</v>
      </c>
      <c r="E200">
        <v>506</v>
      </c>
      <c r="F200" s="3">
        <v>19.844651053312933</v>
      </c>
      <c r="G200" s="11">
        <f t="shared" si="20"/>
        <v>0.15534894668706656</v>
      </c>
      <c r="I200">
        <v>727</v>
      </c>
      <c r="J200" s="3">
        <v>50.229798808798016</v>
      </c>
      <c r="K200" s="11">
        <f t="shared" si="21"/>
        <v>0.22979880879801584</v>
      </c>
      <c r="L200" s="11"/>
      <c r="M200">
        <v>1094</v>
      </c>
      <c r="N200" s="3">
        <v>100.33871195370936</v>
      </c>
      <c r="O200" s="11">
        <f t="shared" si="22"/>
        <v>0.33871195370936391</v>
      </c>
      <c r="P200" s="11"/>
      <c r="Q200">
        <v>1509</v>
      </c>
      <c r="R200" s="3">
        <v>200</v>
      </c>
      <c r="S200" s="11">
        <f t="shared" si="23"/>
        <v>0</v>
      </c>
      <c r="T200" s="11"/>
      <c r="U200">
        <v>1668</v>
      </c>
      <c r="V200" s="3">
        <v>499.82122862976445</v>
      </c>
      <c r="W200" s="11">
        <f t="shared" si="19"/>
        <v>0.17877137023555179</v>
      </c>
      <c r="X200" s="11"/>
    </row>
    <row r="201" spans="1:24" x14ac:dyDescent="0.2">
      <c r="A201">
        <v>134</v>
      </c>
      <c r="B201" s="3">
        <v>10.244356527810101</v>
      </c>
      <c r="C201" s="11">
        <f t="shared" si="18"/>
        <v>0.2443565278101012</v>
      </c>
      <c r="E201">
        <v>507</v>
      </c>
      <c r="F201" s="3">
        <v>19.88231140402495</v>
      </c>
      <c r="G201" s="11">
        <f t="shared" si="20"/>
        <v>0.11768859597504999</v>
      </c>
      <c r="I201">
        <v>794</v>
      </c>
      <c r="J201" s="3">
        <v>50.229798808798016</v>
      </c>
      <c r="K201" s="11">
        <f t="shared" si="21"/>
        <v>0.22979880879801584</v>
      </c>
      <c r="L201" s="11"/>
      <c r="M201">
        <v>1104</v>
      </c>
      <c r="N201" s="3">
        <v>100.33871195370936</v>
      </c>
      <c r="O201" s="11">
        <f t="shared" si="22"/>
        <v>0.33871195370936391</v>
      </c>
      <c r="P201" s="11"/>
      <c r="Q201">
        <v>1518</v>
      </c>
      <c r="R201" s="3">
        <v>200</v>
      </c>
      <c r="S201" s="11">
        <f t="shared" si="23"/>
        <v>0</v>
      </c>
      <c r="T201" s="11"/>
      <c r="U201">
        <v>1635</v>
      </c>
      <c r="V201" s="3">
        <v>499.82828539437901</v>
      </c>
      <c r="W201" s="11">
        <f t="shared" si="19"/>
        <v>0.17171460562099128</v>
      </c>
      <c r="X201" s="11"/>
    </row>
    <row r="202" spans="1:24" x14ac:dyDescent="0.2">
      <c r="A202">
        <v>164</v>
      </c>
      <c r="B202" s="3">
        <v>10.246683732836864</v>
      </c>
      <c r="C202" s="11">
        <f t="shared" si="18"/>
        <v>0.24668373283686407</v>
      </c>
      <c r="E202">
        <v>508</v>
      </c>
      <c r="F202" s="3">
        <v>19.917617982817465</v>
      </c>
      <c r="G202" s="11">
        <f t="shared" si="20"/>
        <v>8.238201718253535E-2</v>
      </c>
      <c r="I202">
        <v>761</v>
      </c>
      <c r="J202" s="3">
        <v>50.232143694602073</v>
      </c>
      <c r="K202" s="11">
        <f t="shared" si="21"/>
        <v>0.23214369460207251</v>
      </c>
      <c r="L202" s="11"/>
      <c r="M202">
        <v>1093</v>
      </c>
      <c r="N202" s="3">
        <v>100.34106412005457</v>
      </c>
      <c r="O202" s="11">
        <f t="shared" si="22"/>
        <v>0.34106412005456832</v>
      </c>
      <c r="P202" s="11"/>
      <c r="Q202">
        <v>1262</v>
      </c>
      <c r="R202" s="3">
        <v>200.0023511432434</v>
      </c>
      <c r="S202" s="11">
        <f t="shared" si="23"/>
        <v>2.3511432434020207E-3</v>
      </c>
      <c r="T202" s="11"/>
      <c r="U202">
        <v>1681</v>
      </c>
      <c r="V202" s="3">
        <v>499.82828539437901</v>
      </c>
      <c r="W202" s="11">
        <f t="shared" si="19"/>
        <v>0.17171460562099128</v>
      </c>
      <c r="X202" s="11"/>
    </row>
    <row r="203" spans="1:24" x14ac:dyDescent="0.2">
      <c r="A203">
        <v>168</v>
      </c>
      <c r="B203" s="3">
        <v>10.246683732836864</v>
      </c>
      <c r="C203" s="11">
        <f t="shared" si="18"/>
        <v>0.24668373283686407</v>
      </c>
      <c r="E203">
        <v>509</v>
      </c>
      <c r="F203" s="3">
        <v>19.875250088266444</v>
      </c>
      <c r="G203" s="11">
        <f t="shared" si="20"/>
        <v>0.12474991173355576</v>
      </c>
      <c r="I203">
        <v>846</v>
      </c>
      <c r="J203" s="3">
        <v>50.232143694602073</v>
      </c>
      <c r="K203" s="11">
        <f t="shared" si="21"/>
        <v>0.23214369460207251</v>
      </c>
      <c r="L203" s="11"/>
      <c r="M203">
        <v>1142</v>
      </c>
      <c r="N203" s="3">
        <v>100.34106412005457</v>
      </c>
      <c r="O203" s="11">
        <f t="shared" si="22"/>
        <v>0.34106412005456832</v>
      </c>
      <c r="P203" s="11"/>
      <c r="Q203">
        <v>1384</v>
      </c>
      <c r="R203" s="3">
        <v>200.0023511432434</v>
      </c>
      <c r="S203" s="11">
        <f t="shared" si="23"/>
        <v>2.3511432434020207E-3</v>
      </c>
      <c r="T203" s="11"/>
      <c r="U203">
        <v>1616</v>
      </c>
      <c r="V203" s="3">
        <v>499.83063764925055</v>
      </c>
      <c r="W203" s="11">
        <f t="shared" si="19"/>
        <v>0.16936235074945216</v>
      </c>
      <c r="X203" s="11"/>
    </row>
    <row r="204" spans="1:24" x14ac:dyDescent="0.2">
      <c r="A204">
        <v>171</v>
      </c>
      <c r="B204" s="3">
        <v>10.246683732836864</v>
      </c>
      <c r="C204" s="11">
        <f t="shared" si="18"/>
        <v>0.24668373283686407</v>
      </c>
      <c r="E204">
        <v>510</v>
      </c>
      <c r="F204" s="3">
        <v>19.7646228080499</v>
      </c>
      <c r="G204" s="11">
        <f t="shared" si="20"/>
        <v>0.23537719195009998</v>
      </c>
      <c r="I204">
        <v>868</v>
      </c>
      <c r="J204" s="3">
        <v>50.232143694602073</v>
      </c>
      <c r="K204" s="11">
        <f t="shared" si="21"/>
        <v>0.23214369460207251</v>
      </c>
      <c r="L204" s="11"/>
      <c r="M204">
        <v>1106</v>
      </c>
      <c r="N204" s="3">
        <v>100.34341628639977</v>
      </c>
      <c r="O204" s="11">
        <f t="shared" si="22"/>
        <v>0.34341628639977273</v>
      </c>
      <c r="P204" s="11"/>
      <c r="Q204">
        <v>1402</v>
      </c>
      <c r="R204" s="3">
        <v>200.0023511432434</v>
      </c>
      <c r="S204" s="11">
        <f t="shared" si="23"/>
        <v>2.3511432434020207E-3</v>
      </c>
      <c r="T204" s="11"/>
      <c r="U204">
        <v>1624</v>
      </c>
      <c r="V204" s="3">
        <v>499.83534215899357</v>
      </c>
      <c r="W204" s="11">
        <f t="shared" si="19"/>
        <v>0.16465784100643077</v>
      </c>
      <c r="X204" s="11"/>
    </row>
    <row r="205" spans="1:24" x14ac:dyDescent="0.2">
      <c r="A205">
        <v>213</v>
      </c>
      <c r="B205" s="3">
        <v>10.249010937863627</v>
      </c>
      <c r="C205" s="11">
        <f t="shared" si="18"/>
        <v>0.24901093786362694</v>
      </c>
      <c r="E205">
        <v>511</v>
      </c>
      <c r="F205" s="3">
        <v>19.736377545015888</v>
      </c>
      <c r="G205" s="11">
        <f t="shared" si="20"/>
        <v>0.26362245498411241</v>
      </c>
      <c r="I205">
        <v>748</v>
      </c>
      <c r="J205" s="3">
        <v>50.234488580406136</v>
      </c>
      <c r="K205" s="11">
        <f t="shared" si="21"/>
        <v>0.23448858040613629</v>
      </c>
      <c r="L205" s="11"/>
      <c r="M205">
        <v>1158</v>
      </c>
      <c r="N205" s="3">
        <v>100.34341628639977</v>
      </c>
      <c r="O205" s="11">
        <f t="shared" si="22"/>
        <v>0.34341628639977273</v>
      </c>
      <c r="P205" s="11"/>
      <c r="Q205">
        <v>1461</v>
      </c>
      <c r="R205" s="3">
        <v>200.0023511432434</v>
      </c>
      <c r="S205" s="11">
        <f t="shared" si="23"/>
        <v>2.3511432434020207E-3</v>
      </c>
      <c r="T205" s="11"/>
      <c r="U205">
        <v>1653</v>
      </c>
      <c r="V205" s="3">
        <v>499.83769441386511</v>
      </c>
      <c r="W205" s="11">
        <f t="shared" si="19"/>
        <v>0.16230558613489166</v>
      </c>
      <c r="X205" s="11"/>
    </row>
    <row r="206" spans="1:24" x14ac:dyDescent="0.2">
      <c r="A206">
        <v>219</v>
      </c>
      <c r="B206" s="3">
        <v>10.249010937863627</v>
      </c>
      <c r="C206" s="11">
        <f t="shared" si="18"/>
        <v>0.24901093786362694</v>
      </c>
      <c r="E206">
        <v>512</v>
      </c>
      <c r="F206" s="3">
        <v>19.74343886077439</v>
      </c>
      <c r="G206" s="11">
        <f t="shared" si="20"/>
        <v>0.25656113922561019</v>
      </c>
      <c r="I206">
        <v>767</v>
      </c>
      <c r="J206" s="3">
        <v>50.234488580406136</v>
      </c>
      <c r="K206" s="11">
        <f t="shared" si="21"/>
        <v>0.23448858040613629</v>
      </c>
      <c r="L206" s="11"/>
      <c r="M206">
        <v>1171</v>
      </c>
      <c r="N206" s="3">
        <v>100.34341628639977</v>
      </c>
      <c r="O206" s="11">
        <f t="shared" si="22"/>
        <v>0.34341628639977273</v>
      </c>
      <c r="P206" s="11"/>
      <c r="Q206">
        <v>1442</v>
      </c>
      <c r="R206" s="3">
        <v>200.0047022864868</v>
      </c>
      <c r="S206" s="11">
        <f t="shared" si="23"/>
        <v>4.7022864868040415E-3</v>
      </c>
      <c r="T206" s="11"/>
      <c r="U206">
        <v>1678</v>
      </c>
      <c r="V206" s="3">
        <v>499.83769441386511</v>
      </c>
      <c r="W206" s="11">
        <f t="shared" si="19"/>
        <v>0.16230558613489166</v>
      </c>
      <c r="X206" s="11"/>
    </row>
    <row r="207" spans="1:24" x14ac:dyDescent="0.2">
      <c r="A207">
        <v>240</v>
      </c>
      <c r="B207" s="3">
        <v>10.249010937863627</v>
      </c>
      <c r="C207" s="11">
        <f t="shared" si="18"/>
        <v>0.24901093786362694</v>
      </c>
      <c r="E207">
        <v>513</v>
      </c>
      <c r="F207" s="3">
        <v>19.912910438978461</v>
      </c>
      <c r="G207" s="11">
        <f t="shared" si="20"/>
        <v>8.7089561021539197E-2</v>
      </c>
      <c r="I207">
        <v>769</v>
      </c>
      <c r="J207" s="3">
        <v>50.2368334662102</v>
      </c>
      <c r="K207" s="11">
        <f t="shared" si="21"/>
        <v>0.23683346621020007</v>
      </c>
      <c r="L207" s="11"/>
      <c r="M207">
        <v>1111</v>
      </c>
      <c r="N207" s="3">
        <v>100.34576845274498</v>
      </c>
      <c r="O207" s="11">
        <f t="shared" si="22"/>
        <v>0.34576845274497714</v>
      </c>
      <c r="P207" s="11"/>
      <c r="Q207">
        <v>1473</v>
      </c>
      <c r="R207" s="3">
        <v>200.0047022864868</v>
      </c>
      <c r="S207" s="11">
        <f t="shared" si="23"/>
        <v>4.7022864868040415E-3</v>
      </c>
      <c r="T207" s="11"/>
      <c r="U207">
        <v>1627</v>
      </c>
      <c r="V207" s="3">
        <v>499.84004666873665</v>
      </c>
      <c r="W207" s="11">
        <f t="shared" si="19"/>
        <v>0.15995333126335254</v>
      </c>
      <c r="X207" s="11"/>
    </row>
    <row r="208" spans="1:24" x14ac:dyDescent="0.2">
      <c r="A208">
        <v>208</v>
      </c>
      <c r="B208" s="3">
        <v>10.251338142890388</v>
      </c>
      <c r="C208" s="11">
        <f t="shared" si="18"/>
        <v>0.25133814289038803</v>
      </c>
      <c r="E208">
        <v>514</v>
      </c>
      <c r="F208" s="3">
        <v>19.858773684829938</v>
      </c>
      <c r="G208" s="11">
        <f t="shared" si="20"/>
        <v>0.14122631517006212</v>
      </c>
      <c r="I208">
        <v>784</v>
      </c>
      <c r="J208" s="3">
        <v>50.2368334662102</v>
      </c>
      <c r="K208" s="11">
        <f t="shared" si="21"/>
        <v>0.23683346621020007</v>
      </c>
      <c r="L208" s="11"/>
      <c r="M208">
        <v>1155</v>
      </c>
      <c r="N208" s="3">
        <v>100.34812061909018</v>
      </c>
      <c r="O208" s="11">
        <f t="shared" si="22"/>
        <v>0.34812061909018155</v>
      </c>
      <c r="P208" s="11"/>
      <c r="Q208">
        <v>1493</v>
      </c>
      <c r="R208" s="3">
        <v>200.0047022864868</v>
      </c>
      <c r="S208" s="11">
        <f t="shared" si="23"/>
        <v>4.7022864868040415E-3</v>
      </c>
      <c r="T208" s="11"/>
      <c r="U208">
        <v>1630</v>
      </c>
      <c r="V208" s="3">
        <v>499.84004666873665</v>
      </c>
      <c r="W208" s="11">
        <f t="shared" si="19"/>
        <v>0.15995333126335254</v>
      </c>
      <c r="X208" s="11"/>
    </row>
    <row r="209" spans="1:24" x14ac:dyDescent="0.2">
      <c r="A209">
        <v>211</v>
      </c>
      <c r="B209" s="3">
        <v>10.251338142890388</v>
      </c>
      <c r="C209" s="11">
        <f t="shared" si="18"/>
        <v>0.25133814289038803</v>
      </c>
      <c r="E209">
        <v>515</v>
      </c>
      <c r="F209" s="3">
        <v>19.898787807461456</v>
      </c>
      <c r="G209" s="11">
        <f t="shared" si="20"/>
        <v>0.10121219253854363</v>
      </c>
      <c r="I209">
        <v>793</v>
      </c>
      <c r="J209" s="3">
        <v>50.2368334662102</v>
      </c>
      <c r="K209" s="11">
        <f t="shared" si="21"/>
        <v>0.23683346621020007</v>
      </c>
      <c r="L209" s="11"/>
      <c r="M209">
        <v>1185</v>
      </c>
      <c r="N209" s="3">
        <v>100.34812061909018</v>
      </c>
      <c r="O209" s="11">
        <f t="shared" si="22"/>
        <v>0.34812061909018155</v>
      </c>
      <c r="P209" s="11"/>
      <c r="Q209">
        <v>1296</v>
      </c>
      <c r="R209" s="3">
        <v>200.00705342973021</v>
      </c>
      <c r="S209" s="11">
        <f t="shared" si="23"/>
        <v>7.0534297302060622E-3</v>
      </c>
      <c r="T209" s="11"/>
      <c r="U209">
        <v>1654</v>
      </c>
      <c r="V209" s="3">
        <v>499.84239892360813</v>
      </c>
      <c r="W209" s="11">
        <f t="shared" si="19"/>
        <v>0.15760107639187027</v>
      </c>
      <c r="X209" s="11"/>
    </row>
    <row r="210" spans="1:24" x14ac:dyDescent="0.2">
      <c r="A210">
        <v>145</v>
      </c>
      <c r="B210" s="3">
        <v>10.253665347917151</v>
      </c>
      <c r="C210" s="11">
        <f t="shared" si="18"/>
        <v>0.2536653479171509</v>
      </c>
      <c r="E210">
        <v>516</v>
      </c>
      <c r="F210" s="3">
        <v>19.88231140402495</v>
      </c>
      <c r="G210" s="11">
        <f t="shared" si="20"/>
        <v>0.11768859597504999</v>
      </c>
      <c r="I210">
        <v>867</v>
      </c>
      <c r="J210" s="3">
        <v>50.2368334662102</v>
      </c>
      <c r="K210" s="11">
        <f t="shared" si="21"/>
        <v>0.23683346621020007</v>
      </c>
      <c r="L210" s="11"/>
      <c r="M210">
        <v>1186</v>
      </c>
      <c r="N210" s="3">
        <v>100.34812061909018</v>
      </c>
      <c r="O210" s="11">
        <f t="shared" si="22"/>
        <v>0.34812061909018155</v>
      </c>
      <c r="P210" s="11"/>
      <c r="Q210">
        <v>1400</v>
      </c>
      <c r="R210" s="3">
        <v>200.00705342973021</v>
      </c>
      <c r="S210" s="11">
        <f t="shared" si="23"/>
        <v>7.0534297302060622E-3</v>
      </c>
      <c r="T210" s="11"/>
      <c r="U210">
        <v>1657</v>
      </c>
      <c r="V210" s="3">
        <v>499.84475117847967</v>
      </c>
      <c r="W210" s="11">
        <f t="shared" si="19"/>
        <v>0.15524882152033115</v>
      </c>
      <c r="X210" s="11"/>
    </row>
    <row r="211" spans="1:24" x14ac:dyDescent="0.2">
      <c r="A211">
        <v>177</v>
      </c>
      <c r="B211" s="3">
        <v>10.253665347917151</v>
      </c>
      <c r="C211" s="11">
        <f t="shared" si="18"/>
        <v>0.2536653479171509</v>
      </c>
      <c r="E211">
        <v>517</v>
      </c>
      <c r="F211" s="3">
        <v>19.898787807461456</v>
      </c>
      <c r="G211" s="11">
        <f t="shared" si="20"/>
        <v>0.10121219253854363</v>
      </c>
      <c r="I211">
        <v>783</v>
      </c>
      <c r="J211" s="3">
        <v>50.239178352014257</v>
      </c>
      <c r="K211" s="11">
        <f t="shared" si="21"/>
        <v>0.23917835201425675</v>
      </c>
      <c r="L211" s="11"/>
      <c r="M211">
        <v>1144</v>
      </c>
      <c r="N211" s="3">
        <v>100.35517711812579</v>
      </c>
      <c r="O211" s="11">
        <f t="shared" si="22"/>
        <v>0.35517711812579478</v>
      </c>
      <c r="P211" s="11"/>
      <c r="Q211">
        <v>1401</v>
      </c>
      <c r="R211" s="3">
        <v>200.00705342973021</v>
      </c>
      <c r="S211" s="11">
        <f t="shared" si="23"/>
        <v>7.0534297302060622E-3</v>
      </c>
      <c r="T211" s="11"/>
      <c r="U211">
        <v>1659</v>
      </c>
      <c r="V211" s="3">
        <v>499.84475117847967</v>
      </c>
      <c r="W211" s="11">
        <f t="shared" si="19"/>
        <v>0.15524882152033115</v>
      </c>
      <c r="X211" s="11"/>
    </row>
    <row r="212" spans="1:24" x14ac:dyDescent="0.2">
      <c r="A212">
        <v>222</v>
      </c>
      <c r="B212" s="3">
        <v>10.253665347917151</v>
      </c>
      <c r="C212" s="11">
        <f t="shared" si="18"/>
        <v>0.2536653479171509</v>
      </c>
      <c r="E212">
        <v>518</v>
      </c>
      <c r="F212" s="3">
        <v>19.86112745674944</v>
      </c>
      <c r="G212" s="11">
        <f t="shared" si="20"/>
        <v>0.1388725432505602</v>
      </c>
      <c r="I212">
        <v>792</v>
      </c>
      <c r="J212" s="3">
        <v>50.239178352014257</v>
      </c>
      <c r="K212" s="11">
        <f t="shared" si="21"/>
        <v>0.23917835201425675</v>
      </c>
      <c r="L212" s="11"/>
      <c r="M212">
        <v>1175</v>
      </c>
      <c r="N212" s="3">
        <v>100.35517711812579</v>
      </c>
      <c r="O212" s="11">
        <f t="shared" si="22"/>
        <v>0.35517711812579478</v>
      </c>
      <c r="P212" s="11"/>
      <c r="Q212">
        <v>1428</v>
      </c>
      <c r="R212" s="3">
        <v>200.00705342973021</v>
      </c>
      <c r="S212" s="11">
        <f t="shared" si="23"/>
        <v>7.0534297302060622E-3</v>
      </c>
      <c r="T212" s="11"/>
      <c r="U212">
        <v>1629</v>
      </c>
      <c r="V212" s="3">
        <v>499.84710343335121</v>
      </c>
      <c r="W212" s="11">
        <f t="shared" si="19"/>
        <v>0.15289656664879203</v>
      </c>
      <c r="X212" s="11"/>
    </row>
    <row r="213" spans="1:24" x14ac:dyDescent="0.2">
      <c r="A213">
        <v>158</v>
      </c>
      <c r="B213" s="3">
        <v>10.255992552943914</v>
      </c>
      <c r="C213" s="11">
        <f t="shared" si="18"/>
        <v>0.25599255294391376</v>
      </c>
      <c r="E213">
        <v>519</v>
      </c>
      <c r="F213" s="3">
        <v>19.825820877956925</v>
      </c>
      <c r="G213" s="11">
        <f t="shared" si="20"/>
        <v>0.17417912204307484</v>
      </c>
      <c r="I213">
        <v>796</v>
      </c>
      <c r="J213" s="3">
        <v>50.239178352014257</v>
      </c>
      <c r="K213" s="11">
        <f t="shared" si="21"/>
        <v>0.23917835201425675</v>
      </c>
      <c r="L213" s="11"/>
      <c r="M213">
        <v>1110</v>
      </c>
      <c r="N213" s="3">
        <v>100.357529284471</v>
      </c>
      <c r="O213" s="11">
        <f t="shared" si="22"/>
        <v>0.35752928447099919</v>
      </c>
      <c r="P213" s="11"/>
      <c r="Q213">
        <v>1520</v>
      </c>
      <c r="R213" s="3">
        <v>200.00705342973021</v>
      </c>
      <c r="S213" s="11">
        <f t="shared" si="23"/>
        <v>7.0534297302060622E-3</v>
      </c>
      <c r="T213" s="11"/>
      <c r="U213">
        <v>1632</v>
      </c>
      <c r="V213" s="3">
        <v>499.84710343335121</v>
      </c>
      <c r="W213" s="11">
        <f t="shared" si="19"/>
        <v>0.15289656664879203</v>
      </c>
      <c r="X213" s="11"/>
    </row>
    <row r="214" spans="1:24" x14ac:dyDescent="0.2">
      <c r="A214">
        <v>182</v>
      </c>
      <c r="B214" s="3">
        <v>10.255992552943914</v>
      </c>
      <c r="C214" s="11">
        <f t="shared" si="18"/>
        <v>0.25599255294391376</v>
      </c>
      <c r="E214">
        <v>520</v>
      </c>
      <c r="F214" s="3">
        <v>19.830528421795925</v>
      </c>
      <c r="G214" s="11">
        <f t="shared" si="20"/>
        <v>0.16947157820407455</v>
      </c>
      <c r="I214">
        <v>849</v>
      </c>
      <c r="J214" s="3">
        <v>50.239178352014257</v>
      </c>
      <c r="K214" s="11">
        <f t="shared" si="21"/>
        <v>0.23917835201425675</v>
      </c>
      <c r="L214" s="11"/>
      <c r="M214">
        <v>1145</v>
      </c>
      <c r="N214" s="3">
        <v>100.357529284471</v>
      </c>
      <c r="O214" s="11">
        <f t="shared" si="22"/>
        <v>0.35752928447099919</v>
      </c>
      <c r="P214" s="11"/>
      <c r="Q214">
        <v>1521</v>
      </c>
      <c r="R214" s="3">
        <v>200.00705342973021</v>
      </c>
      <c r="S214" s="11">
        <f t="shared" si="23"/>
        <v>7.0534297302060622E-3</v>
      </c>
      <c r="T214" s="11"/>
      <c r="U214">
        <v>1606</v>
      </c>
      <c r="V214" s="3">
        <v>499.84945568822269</v>
      </c>
      <c r="W214" s="11">
        <f t="shared" si="19"/>
        <v>0.15054431177730976</v>
      </c>
      <c r="X214" s="11"/>
    </row>
    <row r="215" spans="1:24" x14ac:dyDescent="0.2">
      <c r="A215">
        <v>184</v>
      </c>
      <c r="B215" s="3">
        <v>10.255992552943914</v>
      </c>
      <c r="C215" s="11">
        <f t="shared" si="18"/>
        <v>0.25599255294391376</v>
      </c>
      <c r="E215">
        <v>521</v>
      </c>
      <c r="F215" s="3">
        <v>19.802283158761917</v>
      </c>
      <c r="G215" s="11">
        <f t="shared" si="20"/>
        <v>0.19771684123808342</v>
      </c>
      <c r="I215">
        <v>873</v>
      </c>
      <c r="J215" s="3">
        <v>50.239178352014257</v>
      </c>
      <c r="K215" s="11">
        <f t="shared" si="21"/>
        <v>0.23917835201425675</v>
      </c>
      <c r="L215" s="11"/>
      <c r="M215">
        <v>1220</v>
      </c>
      <c r="N215" s="3">
        <v>100.357529284471</v>
      </c>
      <c r="O215" s="11">
        <f t="shared" si="22"/>
        <v>0.35752928447099919</v>
      </c>
      <c r="P215" s="11"/>
      <c r="Q215">
        <v>1272</v>
      </c>
      <c r="R215" s="3">
        <v>200.00940457297361</v>
      </c>
      <c r="S215" s="11">
        <f t="shared" si="23"/>
        <v>9.404572973608083E-3</v>
      </c>
      <c r="T215" s="11"/>
      <c r="U215">
        <v>1641</v>
      </c>
      <c r="V215" s="3">
        <v>499.84945568822269</v>
      </c>
      <c r="W215" s="11">
        <f t="shared" si="19"/>
        <v>0.15054431177730976</v>
      </c>
      <c r="X215" s="11"/>
    </row>
    <row r="216" spans="1:24" x14ac:dyDescent="0.2">
      <c r="A216">
        <v>138</v>
      </c>
      <c r="B216" s="3">
        <v>10.258319757970677</v>
      </c>
      <c r="C216" s="11">
        <f t="shared" si="18"/>
        <v>0.25831975797067663</v>
      </c>
      <c r="E216">
        <v>522</v>
      </c>
      <c r="F216" s="3">
        <v>19.837589737554431</v>
      </c>
      <c r="G216" s="11">
        <f t="shared" si="20"/>
        <v>0.16241026244556878</v>
      </c>
      <c r="I216">
        <v>781</v>
      </c>
      <c r="J216" s="3">
        <v>50.241523237818321</v>
      </c>
      <c r="K216" s="11">
        <f t="shared" si="21"/>
        <v>0.24152323781832052</v>
      </c>
      <c r="L216" s="11"/>
      <c r="M216">
        <v>1096</v>
      </c>
      <c r="N216" s="3">
        <v>100.3598814508162</v>
      </c>
      <c r="O216" s="11">
        <f t="shared" si="22"/>
        <v>0.3598814508162036</v>
      </c>
      <c r="P216" s="11"/>
      <c r="Q216">
        <v>1330</v>
      </c>
      <c r="R216" s="3">
        <v>200.00940457297361</v>
      </c>
      <c r="S216" s="11">
        <f t="shared" si="23"/>
        <v>9.404572973608083E-3</v>
      </c>
      <c r="T216" s="11"/>
      <c r="U216">
        <v>1620</v>
      </c>
      <c r="V216" s="3">
        <v>499.85180794309423</v>
      </c>
      <c r="W216" s="11">
        <f t="shared" si="19"/>
        <v>0.14819205690577064</v>
      </c>
      <c r="X216" s="11"/>
    </row>
    <row r="217" spans="1:24" x14ac:dyDescent="0.2">
      <c r="A217">
        <v>156</v>
      </c>
      <c r="B217" s="3">
        <v>10.258319757970677</v>
      </c>
      <c r="C217" s="11">
        <f t="shared" si="18"/>
        <v>0.25831975797067663</v>
      </c>
      <c r="E217">
        <v>523</v>
      </c>
      <c r="F217" s="3">
        <v>19.889372719783452</v>
      </c>
      <c r="G217" s="11">
        <f t="shared" si="20"/>
        <v>0.11062728021654777</v>
      </c>
      <c r="I217">
        <v>791</v>
      </c>
      <c r="J217" s="3">
        <v>50.241523237818321</v>
      </c>
      <c r="K217" s="11">
        <f t="shared" si="21"/>
        <v>0.24152323781832052</v>
      </c>
      <c r="L217" s="11"/>
      <c r="M217">
        <v>1123</v>
      </c>
      <c r="N217" s="3">
        <v>100.3598814508162</v>
      </c>
      <c r="O217" s="11">
        <f t="shared" si="22"/>
        <v>0.3598814508162036</v>
      </c>
      <c r="P217" s="11"/>
      <c r="Q217">
        <v>1431</v>
      </c>
      <c r="R217" s="3">
        <v>200.00940457297361</v>
      </c>
      <c r="S217" s="11">
        <f t="shared" si="23"/>
        <v>9.404572973608083E-3</v>
      </c>
      <c r="T217" s="11"/>
      <c r="U217">
        <v>1667</v>
      </c>
      <c r="V217" s="3">
        <v>499.85180794309423</v>
      </c>
      <c r="W217" s="11">
        <f t="shared" si="19"/>
        <v>0.14819205690577064</v>
      </c>
      <c r="X217" s="11"/>
    </row>
    <row r="218" spans="1:24" x14ac:dyDescent="0.2">
      <c r="A218">
        <v>179</v>
      </c>
      <c r="B218" s="3">
        <v>10.258319757970677</v>
      </c>
      <c r="C218" s="11">
        <f t="shared" si="18"/>
        <v>0.25831975797067663</v>
      </c>
      <c r="E218">
        <v>524</v>
      </c>
      <c r="F218" s="3">
        <v>19.752853948452394</v>
      </c>
      <c r="G218" s="11">
        <f t="shared" si="20"/>
        <v>0.24714605154760605</v>
      </c>
      <c r="I218">
        <v>803</v>
      </c>
      <c r="J218" s="3">
        <v>50.241523237818321</v>
      </c>
      <c r="K218" s="11">
        <f t="shared" si="21"/>
        <v>0.24152323781832052</v>
      </c>
      <c r="L218" s="11"/>
      <c r="M218">
        <v>1114</v>
      </c>
      <c r="N218" s="3">
        <v>100.36223361716141</v>
      </c>
      <c r="O218" s="11">
        <f t="shared" si="22"/>
        <v>0.36223361716140801</v>
      </c>
      <c r="P218" s="11"/>
      <c r="Q218">
        <v>1485</v>
      </c>
      <c r="R218" s="3">
        <v>200.00940457297361</v>
      </c>
      <c r="S218" s="11">
        <f t="shared" si="23"/>
        <v>9.404572973608083E-3</v>
      </c>
      <c r="T218" s="11"/>
      <c r="U218">
        <v>1655</v>
      </c>
      <c r="V218" s="3">
        <v>499.85416019796577</v>
      </c>
      <c r="W218" s="11">
        <f t="shared" si="19"/>
        <v>0.14583980203423152</v>
      </c>
      <c r="X218" s="11"/>
    </row>
    <row r="219" spans="1:24" x14ac:dyDescent="0.2">
      <c r="A219">
        <v>190</v>
      </c>
      <c r="B219" s="3">
        <v>10.258319757970677</v>
      </c>
      <c r="C219" s="11">
        <f t="shared" si="18"/>
        <v>0.25831975797067663</v>
      </c>
      <c r="E219">
        <v>525</v>
      </c>
      <c r="F219" s="3">
        <v>19.825820877956925</v>
      </c>
      <c r="G219" s="11">
        <f t="shared" si="20"/>
        <v>0.17417912204307484</v>
      </c>
      <c r="I219">
        <v>821</v>
      </c>
      <c r="J219" s="3">
        <v>50.241523237818321</v>
      </c>
      <c r="K219" s="11">
        <f t="shared" si="21"/>
        <v>0.24152323781832052</v>
      </c>
      <c r="L219" s="11"/>
      <c r="M219">
        <v>1173</v>
      </c>
      <c r="N219" s="3">
        <v>100.36223361716141</v>
      </c>
      <c r="O219" s="11">
        <f t="shared" si="22"/>
        <v>0.36223361716140801</v>
      </c>
      <c r="P219" s="11"/>
      <c r="Q219">
        <v>1424</v>
      </c>
      <c r="R219" s="3">
        <v>200.01175571621701</v>
      </c>
      <c r="S219" s="11">
        <f t="shared" si="23"/>
        <v>1.1755716217010104E-2</v>
      </c>
      <c r="T219" s="11"/>
      <c r="U219">
        <v>1672</v>
      </c>
      <c r="V219" s="3">
        <v>499.85416019796577</v>
      </c>
      <c r="W219" s="11">
        <f t="shared" si="19"/>
        <v>0.14583980203423152</v>
      </c>
      <c r="X219" s="11"/>
    </row>
    <row r="220" spans="1:24" x14ac:dyDescent="0.2">
      <c r="A220">
        <v>247</v>
      </c>
      <c r="B220" s="3">
        <v>10.258319757970677</v>
      </c>
      <c r="C220" s="11">
        <f t="shared" si="18"/>
        <v>0.25831975797067663</v>
      </c>
      <c r="E220">
        <v>526</v>
      </c>
      <c r="F220" s="3">
        <v>19.898787807461456</v>
      </c>
      <c r="G220" s="11">
        <f t="shared" si="20"/>
        <v>0.10121219253854363</v>
      </c>
      <c r="I220">
        <v>869</v>
      </c>
      <c r="J220" s="3">
        <v>50.241523237818321</v>
      </c>
      <c r="K220" s="11">
        <f t="shared" si="21"/>
        <v>0.24152323781832052</v>
      </c>
      <c r="L220" s="11"/>
      <c r="M220">
        <v>1121</v>
      </c>
      <c r="N220" s="3">
        <v>100.36458578350661</v>
      </c>
      <c r="O220" s="11">
        <f t="shared" si="22"/>
        <v>0.36458578350661242</v>
      </c>
      <c r="P220" s="11"/>
      <c r="Q220">
        <v>1482</v>
      </c>
      <c r="R220" s="3">
        <v>200.01175571621701</v>
      </c>
      <c r="S220" s="11">
        <f t="shared" si="23"/>
        <v>1.1755716217010104E-2</v>
      </c>
      <c r="T220" s="11"/>
      <c r="U220">
        <v>1666</v>
      </c>
      <c r="V220" s="3">
        <v>499.85886470770879</v>
      </c>
      <c r="W220" s="11">
        <f t="shared" si="19"/>
        <v>0.14113529229121013</v>
      </c>
      <c r="X220" s="11"/>
    </row>
    <row r="221" spans="1:24" x14ac:dyDescent="0.2">
      <c r="A221">
        <v>104</v>
      </c>
      <c r="B221" s="3">
        <v>10.26064696299744</v>
      </c>
      <c r="C221" s="11">
        <f t="shared" si="18"/>
        <v>0.2606469629974395</v>
      </c>
      <c r="E221">
        <v>527</v>
      </c>
      <c r="F221" s="3">
        <v>19.818759562198423</v>
      </c>
      <c r="G221" s="11">
        <f t="shared" si="20"/>
        <v>0.18124043780157706</v>
      </c>
      <c r="I221">
        <v>762</v>
      </c>
      <c r="J221" s="3">
        <v>50.243868123622384</v>
      </c>
      <c r="K221" s="11">
        <f t="shared" si="21"/>
        <v>0.2438681236223843</v>
      </c>
      <c r="L221" s="11"/>
      <c r="M221">
        <v>1117</v>
      </c>
      <c r="N221" s="3">
        <v>100.37164228254223</v>
      </c>
      <c r="O221" s="11">
        <f t="shared" si="22"/>
        <v>0.37164228254222564</v>
      </c>
      <c r="P221" s="11"/>
      <c r="Q221">
        <v>1500</v>
      </c>
      <c r="R221" s="3">
        <v>200.01175571621701</v>
      </c>
      <c r="S221" s="11">
        <f t="shared" si="23"/>
        <v>1.1755716217010104E-2</v>
      </c>
      <c r="T221" s="11"/>
      <c r="U221">
        <v>1695</v>
      </c>
      <c r="V221" s="3">
        <v>499.85886470770879</v>
      </c>
      <c r="W221" s="11">
        <f t="shared" si="19"/>
        <v>0.14113529229121013</v>
      </c>
      <c r="X221" s="11"/>
    </row>
    <row r="222" spans="1:24" x14ac:dyDescent="0.2">
      <c r="A222">
        <v>128</v>
      </c>
      <c r="B222" s="3">
        <v>10.26064696299744</v>
      </c>
      <c r="C222" s="11">
        <f t="shared" si="18"/>
        <v>0.2606469629974395</v>
      </c>
      <c r="E222">
        <v>528</v>
      </c>
      <c r="F222" s="3">
        <v>19.868188772507942</v>
      </c>
      <c r="G222" s="11">
        <f t="shared" si="20"/>
        <v>0.13181122749205798</v>
      </c>
      <c r="I222">
        <v>879</v>
      </c>
      <c r="J222" s="3">
        <v>50.243868123622384</v>
      </c>
      <c r="K222" s="11">
        <f t="shared" si="21"/>
        <v>0.2438681236223843</v>
      </c>
      <c r="L222" s="11"/>
      <c r="M222">
        <v>1138</v>
      </c>
      <c r="N222" s="3">
        <v>100.37164228254223</v>
      </c>
      <c r="O222" s="11">
        <f t="shared" si="22"/>
        <v>0.37164228254222564</v>
      </c>
      <c r="P222" s="11"/>
      <c r="Q222">
        <v>1525</v>
      </c>
      <c r="R222" s="3">
        <v>200.01175571621701</v>
      </c>
      <c r="S222" s="11">
        <f t="shared" si="23"/>
        <v>1.1755716217010104E-2</v>
      </c>
      <c r="T222" s="11"/>
      <c r="U222">
        <v>1611</v>
      </c>
      <c r="V222" s="3">
        <v>499.86121696258033</v>
      </c>
      <c r="W222" s="11">
        <f t="shared" si="19"/>
        <v>0.13878303741967102</v>
      </c>
      <c r="X222" s="11"/>
    </row>
    <row r="223" spans="1:24" x14ac:dyDescent="0.2">
      <c r="A223">
        <v>139</v>
      </c>
      <c r="B223" s="3">
        <v>10.26064696299744</v>
      </c>
      <c r="C223" s="11">
        <f t="shared" si="18"/>
        <v>0.2606469629974395</v>
      </c>
      <c r="E223">
        <v>529</v>
      </c>
      <c r="F223" s="3">
        <v>19.804636930681415</v>
      </c>
      <c r="G223" s="11">
        <f t="shared" si="20"/>
        <v>0.19536306931858505</v>
      </c>
      <c r="I223">
        <v>904</v>
      </c>
      <c r="J223" s="3">
        <v>50.243868123622384</v>
      </c>
      <c r="K223" s="11">
        <f t="shared" si="21"/>
        <v>0.2438681236223843</v>
      </c>
      <c r="L223" s="11"/>
      <c r="M223">
        <v>1146</v>
      </c>
      <c r="N223" s="3">
        <v>100.37164228254223</v>
      </c>
      <c r="O223" s="11">
        <f t="shared" si="22"/>
        <v>0.37164228254222564</v>
      </c>
      <c r="P223" s="11"/>
      <c r="Q223">
        <v>1275</v>
      </c>
      <c r="R223" s="3">
        <v>200.01410685946041</v>
      </c>
      <c r="S223" s="11">
        <f t="shared" si="23"/>
        <v>1.4106859460412124E-2</v>
      </c>
      <c r="T223" s="11"/>
      <c r="U223">
        <v>1669</v>
      </c>
      <c r="V223" s="3">
        <v>499.86121696258033</v>
      </c>
      <c r="W223" s="11">
        <f t="shared" si="19"/>
        <v>0.13878303741967102</v>
      </c>
      <c r="X223" s="11"/>
    </row>
    <row r="224" spans="1:24" x14ac:dyDescent="0.2">
      <c r="A224">
        <v>147</v>
      </c>
      <c r="B224" s="3">
        <v>10.26064696299744</v>
      </c>
      <c r="C224" s="11">
        <f t="shared" si="18"/>
        <v>0.2606469629974395</v>
      </c>
      <c r="E224">
        <v>530</v>
      </c>
      <c r="F224" s="3">
        <v>19.85641991291044</v>
      </c>
      <c r="G224" s="11">
        <f t="shared" si="20"/>
        <v>0.14358008708956049</v>
      </c>
      <c r="I224">
        <v>812</v>
      </c>
      <c r="J224" s="3">
        <v>50.246213009426441</v>
      </c>
      <c r="K224" s="11">
        <f t="shared" si="21"/>
        <v>0.24621300942644098</v>
      </c>
      <c r="L224" s="11"/>
      <c r="M224">
        <v>1090</v>
      </c>
      <c r="N224" s="3">
        <v>100.37399444888743</v>
      </c>
      <c r="O224" s="11">
        <f t="shared" si="22"/>
        <v>0.37399444888743005</v>
      </c>
      <c r="P224" s="11"/>
      <c r="Q224">
        <v>1368</v>
      </c>
      <c r="R224" s="3">
        <v>200.01410685946041</v>
      </c>
      <c r="S224" s="11">
        <f t="shared" si="23"/>
        <v>1.4106859460412124E-2</v>
      </c>
      <c r="T224" s="11"/>
      <c r="U224">
        <v>1597</v>
      </c>
      <c r="V224" s="3">
        <v>499.86356921745181</v>
      </c>
      <c r="W224" s="11">
        <f t="shared" si="19"/>
        <v>0.13643078254818874</v>
      </c>
      <c r="X224" s="11"/>
    </row>
    <row r="225" spans="1:24" x14ac:dyDescent="0.2">
      <c r="A225">
        <v>159</v>
      </c>
      <c r="B225" s="3">
        <v>10.26064696299744</v>
      </c>
      <c r="C225" s="11">
        <f t="shared" si="18"/>
        <v>0.2606469629974395</v>
      </c>
      <c r="E225">
        <v>531</v>
      </c>
      <c r="F225" s="3">
        <v>19.858773684829938</v>
      </c>
      <c r="G225" s="11">
        <f t="shared" si="20"/>
        <v>0.14122631517006212</v>
      </c>
      <c r="I225">
        <v>835</v>
      </c>
      <c r="J225" s="3">
        <v>50.246213009426441</v>
      </c>
      <c r="K225" s="11">
        <f t="shared" si="21"/>
        <v>0.24621300942644098</v>
      </c>
      <c r="L225" s="11"/>
      <c r="M225">
        <v>1128</v>
      </c>
      <c r="N225" s="3">
        <v>100.37399444888743</v>
      </c>
      <c r="O225" s="11">
        <f t="shared" si="22"/>
        <v>0.37399444888743005</v>
      </c>
      <c r="P225" s="11"/>
      <c r="Q225">
        <v>1372</v>
      </c>
      <c r="R225" s="3">
        <v>200.01410685946041</v>
      </c>
      <c r="S225" s="11">
        <f t="shared" si="23"/>
        <v>1.4106859460412124E-2</v>
      </c>
      <c r="T225" s="11"/>
      <c r="U225">
        <v>1650</v>
      </c>
      <c r="V225" s="3">
        <v>499.86356921745181</v>
      </c>
      <c r="W225" s="11">
        <f t="shared" si="19"/>
        <v>0.13643078254818874</v>
      </c>
      <c r="X225" s="11"/>
    </row>
    <row r="226" spans="1:24" x14ac:dyDescent="0.2">
      <c r="A226">
        <v>167</v>
      </c>
      <c r="B226" s="3">
        <v>10.26064696299744</v>
      </c>
      <c r="C226" s="11">
        <f t="shared" si="18"/>
        <v>0.2606469629974395</v>
      </c>
      <c r="E226">
        <v>532</v>
      </c>
      <c r="F226" s="3">
        <v>19.816405790278921</v>
      </c>
      <c r="G226" s="11">
        <f t="shared" si="20"/>
        <v>0.18359420972107898</v>
      </c>
      <c r="I226">
        <v>876</v>
      </c>
      <c r="J226" s="3">
        <v>50.246213009426441</v>
      </c>
      <c r="K226" s="11">
        <f t="shared" si="21"/>
        <v>0.24621300942644098</v>
      </c>
      <c r="L226" s="11"/>
      <c r="M226">
        <v>1147</v>
      </c>
      <c r="N226" s="3">
        <v>100.37399444888743</v>
      </c>
      <c r="O226" s="11">
        <f t="shared" si="22"/>
        <v>0.37399444888743005</v>
      </c>
      <c r="P226" s="11"/>
      <c r="Q226">
        <v>1399</v>
      </c>
      <c r="R226" s="3">
        <v>200.01410685946041</v>
      </c>
      <c r="S226" s="11">
        <f t="shared" si="23"/>
        <v>1.4106859460412124E-2</v>
      </c>
      <c r="T226" s="11"/>
      <c r="U226">
        <v>1687</v>
      </c>
      <c r="V226" s="3">
        <v>499.86356921745181</v>
      </c>
      <c r="W226" s="11">
        <f t="shared" si="19"/>
        <v>0.13643078254818874</v>
      </c>
      <c r="X226" s="11"/>
    </row>
    <row r="227" spans="1:24" x14ac:dyDescent="0.2">
      <c r="A227">
        <v>223</v>
      </c>
      <c r="B227" s="3">
        <v>10.26064696299744</v>
      </c>
      <c r="C227" s="11">
        <f t="shared" si="18"/>
        <v>0.2606469629974395</v>
      </c>
      <c r="E227">
        <v>533</v>
      </c>
      <c r="F227" s="3">
        <v>19.766976579969398</v>
      </c>
      <c r="G227" s="11">
        <f t="shared" si="20"/>
        <v>0.23302342003060161</v>
      </c>
      <c r="I227">
        <v>909</v>
      </c>
      <c r="J227" s="3">
        <v>50.246213009426441</v>
      </c>
      <c r="K227" s="11">
        <f t="shared" si="21"/>
        <v>0.24621300942644098</v>
      </c>
      <c r="L227" s="11"/>
      <c r="M227">
        <v>1189</v>
      </c>
      <c r="N227" s="3">
        <v>100.37399444888743</v>
      </c>
      <c r="O227" s="11">
        <f t="shared" si="22"/>
        <v>0.37399444888743005</v>
      </c>
      <c r="P227" s="11"/>
      <c r="Q227">
        <v>1426</v>
      </c>
      <c r="R227" s="3">
        <v>200.01410685946041</v>
      </c>
      <c r="S227" s="11">
        <f t="shared" si="23"/>
        <v>1.4106859460412124E-2</v>
      </c>
      <c r="T227" s="11"/>
      <c r="U227">
        <v>1637</v>
      </c>
      <c r="V227" s="3">
        <v>499.86592147232335</v>
      </c>
      <c r="W227" s="11">
        <f t="shared" si="19"/>
        <v>0.13407852767664963</v>
      </c>
      <c r="X227" s="11"/>
    </row>
    <row r="228" spans="1:24" x14ac:dyDescent="0.2">
      <c r="A228">
        <v>230</v>
      </c>
      <c r="B228" s="3">
        <v>10.262974168024202</v>
      </c>
      <c r="C228" s="11">
        <f t="shared" si="18"/>
        <v>0.26297416802420237</v>
      </c>
      <c r="E228">
        <v>534</v>
      </c>
      <c r="F228" s="3">
        <v>19.849358597151934</v>
      </c>
      <c r="G228" s="11">
        <f t="shared" si="20"/>
        <v>0.15064140284806626</v>
      </c>
      <c r="I228">
        <v>775</v>
      </c>
      <c r="J228" s="3">
        <v>50.248557895230505</v>
      </c>
      <c r="K228" s="11">
        <f t="shared" si="21"/>
        <v>0.24855789523050476</v>
      </c>
      <c r="L228" s="11"/>
      <c r="M228">
        <v>1086</v>
      </c>
      <c r="N228" s="3">
        <v>100.37634661523263</v>
      </c>
      <c r="O228" s="11">
        <f t="shared" si="22"/>
        <v>0.37634661523263446</v>
      </c>
      <c r="P228" s="11"/>
      <c r="Q228">
        <v>1331</v>
      </c>
      <c r="R228" s="3">
        <v>200.01645800270381</v>
      </c>
      <c r="S228" s="11">
        <f t="shared" si="23"/>
        <v>1.6458002703814145E-2</v>
      </c>
      <c r="T228" s="11"/>
      <c r="U228">
        <v>1642</v>
      </c>
      <c r="V228" s="3">
        <v>499.86592147232335</v>
      </c>
      <c r="W228" s="11">
        <f t="shared" si="19"/>
        <v>0.13407852767664963</v>
      </c>
      <c r="X228" s="11"/>
    </row>
    <row r="229" spans="1:24" x14ac:dyDescent="0.2">
      <c r="A229">
        <v>246</v>
      </c>
      <c r="B229" s="3">
        <v>10.262974168024202</v>
      </c>
      <c r="C229" s="11">
        <f t="shared" si="18"/>
        <v>0.26297416802420237</v>
      </c>
      <c r="E229">
        <v>535</v>
      </c>
      <c r="F229" s="3">
        <v>19.771684123808402</v>
      </c>
      <c r="G229" s="11">
        <f t="shared" si="20"/>
        <v>0.22831587619159777</v>
      </c>
      <c r="I229">
        <v>853</v>
      </c>
      <c r="J229" s="3">
        <v>50.248557895230505</v>
      </c>
      <c r="K229" s="11">
        <f t="shared" si="21"/>
        <v>0.24855789523050476</v>
      </c>
      <c r="L229" s="11"/>
      <c r="M229">
        <v>1100</v>
      </c>
      <c r="N229" s="3">
        <v>100.37869878157784</v>
      </c>
      <c r="O229" s="11">
        <f t="shared" si="22"/>
        <v>0.37869878157783887</v>
      </c>
      <c r="P229" s="11"/>
      <c r="Q229">
        <v>1387</v>
      </c>
      <c r="R229" s="3">
        <v>200.01645800270381</v>
      </c>
      <c r="S229" s="11">
        <f t="shared" si="23"/>
        <v>1.6458002703814145E-2</v>
      </c>
      <c r="T229" s="11"/>
      <c r="U229">
        <v>1628</v>
      </c>
      <c r="V229" s="3">
        <v>499.87062598206637</v>
      </c>
      <c r="W229" s="11">
        <f t="shared" si="19"/>
        <v>0.12937401793362824</v>
      </c>
      <c r="X229" s="11"/>
    </row>
    <row r="230" spans="1:24" x14ac:dyDescent="0.2">
      <c r="A230">
        <v>249</v>
      </c>
      <c r="B230" s="3">
        <v>10.262974168024202</v>
      </c>
      <c r="C230" s="11">
        <f t="shared" si="18"/>
        <v>0.26297416802420237</v>
      </c>
      <c r="E230">
        <v>536</v>
      </c>
      <c r="F230" s="3">
        <v>19.842297281393432</v>
      </c>
      <c r="G230" s="11">
        <f t="shared" si="20"/>
        <v>0.15770271860656848</v>
      </c>
      <c r="I230">
        <v>862</v>
      </c>
      <c r="J230" s="3">
        <v>50.248557895230505</v>
      </c>
      <c r="K230" s="11">
        <f t="shared" si="21"/>
        <v>0.24855789523050476</v>
      </c>
      <c r="L230" s="11"/>
      <c r="M230">
        <v>1120</v>
      </c>
      <c r="N230" s="3">
        <v>100.37869878157784</v>
      </c>
      <c r="O230" s="11">
        <f t="shared" si="22"/>
        <v>0.37869878157783887</v>
      </c>
      <c r="P230" s="11"/>
      <c r="Q230">
        <v>1467</v>
      </c>
      <c r="R230" s="3">
        <v>200.01645800270381</v>
      </c>
      <c r="S230" s="11">
        <f t="shared" si="23"/>
        <v>1.6458002703814145E-2</v>
      </c>
      <c r="T230" s="11"/>
      <c r="U230">
        <v>1615</v>
      </c>
      <c r="V230" s="3">
        <v>499.87768274668093</v>
      </c>
      <c r="W230" s="11">
        <f t="shared" si="19"/>
        <v>0.12231725331906773</v>
      </c>
      <c r="X230" s="11"/>
    </row>
    <row r="231" spans="1:24" x14ac:dyDescent="0.2">
      <c r="A231">
        <v>253</v>
      </c>
      <c r="B231" s="3">
        <v>10.262974168024202</v>
      </c>
      <c r="C231" s="11">
        <f t="shared" si="18"/>
        <v>0.26297416802420237</v>
      </c>
      <c r="E231">
        <v>537</v>
      </c>
      <c r="F231" s="3">
        <v>19.847004825232435</v>
      </c>
      <c r="G231" s="11">
        <f t="shared" si="20"/>
        <v>0.15299517476756463</v>
      </c>
      <c r="I231">
        <v>785</v>
      </c>
      <c r="J231" s="3">
        <v>50.250902781034569</v>
      </c>
      <c r="K231" s="11">
        <f t="shared" si="21"/>
        <v>0.25090278103456853</v>
      </c>
      <c r="L231" s="11"/>
      <c r="M231">
        <v>1177</v>
      </c>
      <c r="N231" s="3">
        <v>100.38105094792304</v>
      </c>
      <c r="O231" s="11">
        <f t="shared" si="22"/>
        <v>0.38105094792304328</v>
      </c>
      <c r="P231" s="11"/>
      <c r="Q231">
        <v>1536</v>
      </c>
      <c r="R231" s="3">
        <v>200.01645800270381</v>
      </c>
      <c r="S231" s="11">
        <f t="shared" si="23"/>
        <v>1.6458002703814145E-2</v>
      </c>
      <c r="T231" s="11"/>
      <c r="U231">
        <v>1674</v>
      </c>
      <c r="V231" s="3">
        <v>499.88709176616703</v>
      </c>
      <c r="W231" s="11">
        <f t="shared" si="19"/>
        <v>0.11290823383296811</v>
      </c>
      <c r="X231" s="11"/>
    </row>
    <row r="232" spans="1:24" x14ac:dyDescent="0.2">
      <c r="A232">
        <v>259</v>
      </c>
      <c r="B232" s="3">
        <v>10.262974168024202</v>
      </c>
      <c r="C232" s="11">
        <f t="shared" si="18"/>
        <v>0.26297416802420237</v>
      </c>
      <c r="E232">
        <v>538</v>
      </c>
      <c r="F232" s="3">
        <v>19.870542544427444</v>
      </c>
      <c r="G232" s="11">
        <f t="shared" si="20"/>
        <v>0.12945745557255606</v>
      </c>
      <c r="I232">
        <v>815</v>
      </c>
      <c r="J232" s="3">
        <v>50.250902781034569</v>
      </c>
      <c r="K232" s="11">
        <f t="shared" si="21"/>
        <v>0.25090278103456853</v>
      </c>
      <c r="L232" s="11"/>
      <c r="M232">
        <v>1184</v>
      </c>
      <c r="N232" s="3">
        <v>100.38105094792304</v>
      </c>
      <c r="O232" s="11">
        <f t="shared" si="22"/>
        <v>0.38105094792304328</v>
      </c>
      <c r="P232" s="11"/>
      <c r="Q232">
        <v>1371</v>
      </c>
      <c r="R232" s="3">
        <v>200.01880914594722</v>
      </c>
      <c r="S232" s="11">
        <f t="shared" si="23"/>
        <v>1.8809145947216166E-2</v>
      </c>
      <c r="T232" s="11"/>
      <c r="U232">
        <v>1618</v>
      </c>
      <c r="V232" s="3">
        <v>499.89179627591005</v>
      </c>
      <c r="W232" s="11">
        <f t="shared" si="19"/>
        <v>0.10820372408994672</v>
      </c>
      <c r="X232" s="11"/>
    </row>
    <row r="233" spans="1:24" x14ac:dyDescent="0.2">
      <c r="A233">
        <v>112</v>
      </c>
      <c r="B233" s="3">
        <v>10.265301373050965</v>
      </c>
      <c r="C233" s="11">
        <f t="shared" si="18"/>
        <v>0.26530137305096524</v>
      </c>
      <c r="E233">
        <v>539</v>
      </c>
      <c r="F233" s="3">
        <v>19.901141579380958</v>
      </c>
      <c r="G233" s="11">
        <f t="shared" si="20"/>
        <v>9.8858420619041709E-2</v>
      </c>
      <c r="I233">
        <v>826</v>
      </c>
      <c r="J233" s="3">
        <v>50.250902781034569</v>
      </c>
      <c r="K233" s="11">
        <f t="shared" si="21"/>
        <v>0.25090278103456853</v>
      </c>
      <c r="L233" s="11"/>
      <c r="M233">
        <v>1208</v>
      </c>
      <c r="N233" s="3">
        <v>100.38105094792304</v>
      </c>
      <c r="O233" s="11">
        <f t="shared" si="22"/>
        <v>0.38105094792304328</v>
      </c>
      <c r="P233" s="11"/>
      <c r="Q233">
        <v>1375</v>
      </c>
      <c r="R233" s="3">
        <v>200.01880914594722</v>
      </c>
      <c r="S233" s="11">
        <f t="shared" si="23"/>
        <v>1.8809145947216166E-2</v>
      </c>
      <c r="T233" s="11"/>
      <c r="U233">
        <v>1625</v>
      </c>
      <c r="V233" s="3">
        <v>499.89650078565307</v>
      </c>
      <c r="W233" s="11">
        <f t="shared" si="19"/>
        <v>0.10349921434692533</v>
      </c>
      <c r="X233" s="11"/>
    </row>
    <row r="234" spans="1:24" x14ac:dyDescent="0.2">
      <c r="A234">
        <v>95</v>
      </c>
      <c r="B234" s="3">
        <v>10.267628578077728</v>
      </c>
      <c r="C234" s="11">
        <f t="shared" si="18"/>
        <v>0.26762857807772811</v>
      </c>
      <c r="E234">
        <v>540</v>
      </c>
      <c r="F234" s="3">
        <v>19.710486053901377</v>
      </c>
      <c r="G234" s="11">
        <f t="shared" si="20"/>
        <v>0.28951394609862291</v>
      </c>
      <c r="I234">
        <v>884</v>
      </c>
      <c r="J234" s="3">
        <v>50.250902781034569</v>
      </c>
      <c r="K234" s="11">
        <f t="shared" si="21"/>
        <v>0.25090278103456853</v>
      </c>
      <c r="L234" s="11"/>
      <c r="M234">
        <v>1197</v>
      </c>
      <c r="N234" s="3">
        <v>100.38340311426825</v>
      </c>
      <c r="O234" s="11">
        <f t="shared" si="22"/>
        <v>0.38340311426824769</v>
      </c>
      <c r="P234" s="11"/>
      <c r="Q234">
        <v>1376</v>
      </c>
      <c r="R234" s="3">
        <v>200.01880914594722</v>
      </c>
      <c r="S234" s="11">
        <f t="shared" si="23"/>
        <v>1.8809145947216166E-2</v>
      </c>
      <c r="T234" s="11"/>
      <c r="U234">
        <v>1608</v>
      </c>
      <c r="V234" s="3">
        <v>499.89885304052461</v>
      </c>
      <c r="W234" s="11">
        <f t="shared" si="19"/>
        <v>0.10114695947538621</v>
      </c>
      <c r="X234" s="11"/>
    </row>
    <row r="235" spans="1:24" x14ac:dyDescent="0.2">
      <c r="A235">
        <v>161</v>
      </c>
      <c r="B235" s="3">
        <v>10.267628578077728</v>
      </c>
      <c r="C235" s="11">
        <f t="shared" si="18"/>
        <v>0.26762857807772811</v>
      </c>
      <c r="E235">
        <v>541</v>
      </c>
      <c r="F235" s="3">
        <v>19.809344474520419</v>
      </c>
      <c r="G235" s="11">
        <f t="shared" si="20"/>
        <v>0.1906555254795812</v>
      </c>
      <c r="I235">
        <v>743</v>
      </c>
      <c r="J235" s="3">
        <v>50.253247666838625</v>
      </c>
      <c r="K235" s="11">
        <f t="shared" si="21"/>
        <v>0.25324766683862521</v>
      </c>
      <c r="L235" s="11"/>
      <c r="M235">
        <v>1118</v>
      </c>
      <c r="N235" s="3">
        <v>100.38810744695866</v>
      </c>
      <c r="O235" s="11">
        <f t="shared" si="22"/>
        <v>0.38810744695865651</v>
      </c>
      <c r="P235" s="11"/>
      <c r="Q235">
        <v>1381</v>
      </c>
      <c r="R235" s="3">
        <v>200.01880914594722</v>
      </c>
      <c r="S235" s="11">
        <f t="shared" si="23"/>
        <v>1.8809145947216166E-2</v>
      </c>
      <c r="T235" s="11"/>
      <c r="U235">
        <v>1621</v>
      </c>
      <c r="V235" s="3">
        <v>499.90120529539615</v>
      </c>
      <c r="W235" s="11">
        <f t="shared" si="19"/>
        <v>9.8794704603847094E-2</v>
      </c>
      <c r="X235" s="11"/>
    </row>
    <row r="236" spans="1:24" x14ac:dyDescent="0.2">
      <c r="A236">
        <v>203</v>
      </c>
      <c r="B236" s="3">
        <v>10.267628578077728</v>
      </c>
      <c r="C236" s="11">
        <f t="shared" si="18"/>
        <v>0.26762857807772811</v>
      </c>
      <c r="E236">
        <v>542</v>
      </c>
      <c r="F236" s="3">
        <v>19.811698246439917</v>
      </c>
      <c r="G236" s="11">
        <f t="shared" si="20"/>
        <v>0.18830175356008283</v>
      </c>
      <c r="I236">
        <v>790</v>
      </c>
      <c r="J236" s="3">
        <v>50.253247666838625</v>
      </c>
      <c r="K236" s="11">
        <f t="shared" si="21"/>
        <v>0.25324766683862521</v>
      </c>
      <c r="L236" s="11"/>
      <c r="M236">
        <v>1149</v>
      </c>
      <c r="N236" s="3">
        <v>100.38810744695866</v>
      </c>
      <c r="O236" s="11">
        <f t="shared" si="22"/>
        <v>0.38810744695865651</v>
      </c>
      <c r="P236" s="11"/>
      <c r="Q236">
        <v>1414</v>
      </c>
      <c r="R236" s="3">
        <v>200.01880914594722</v>
      </c>
      <c r="S236" s="11">
        <f t="shared" si="23"/>
        <v>1.8809145947216166E-2</v>
      </c>
      <c r="T236" s="11"/>
      <c r="U236">
        <v>1617</v>
      </c>
      <c r="V236" s="3">
        <v>499.90826206001071</v>
      </c>
      <c r="W236" s="11">
        <f t="shared" si="19"/>
        <v>9.1737939989286588E-2</v>
      </c>
      <c r="X236" s="11"/>
    </row>
    <row r="237" spans="1:24" x14ac:dyDescent="0.2">
      <c r="A237">
        <v>202</v>
      </c>
      <c r="B237" s="3">
        <v>10.269955783104491</v>
      </c>
      <c r="C237" s="11">
        <f t="shared" si="18"/>
        <v>0.26995578310449098</v>
      </c>
      <c r="E237">
        <v>543</v>
      </c>
      <c r="F237" s="3">
        <v>19.877603860185946</v>
      </c>
      <c r="G237" s="11">
        <f t="shared" si="20"/>
        <v>0.12239613981405384</v>
      </c>
      <c r="I237">
        <v>804</v>
      </c>
      <c r="J237" s="3">
        <v>50.253247666838625</v>
      </c>
      <c r="K237" s="11">
        <f t="shared" si="21"/>
        <v>0.25324766683862521</v>
      </c>
      <c r="L237" s="11"/>
      <c r="M237">
        <v>1179</v>
      </c>
      <c r="N237" s="3">
        <v>100.38810744695866</v>
      </c>
      <c r="O237" s="11">
        <f t="shared" si="22"/>
        <v>0.38810744695865651</v>
      </c>
      <c r="P237" s="11"/>
      <c r="Q237">
        <v>1435</v>
      </c>
      <c r="R237" s="3">
        <v>200.01880914594722</v>
      </c>
      <c r="S237" s="11">
        <f t="shared" si="23"/>
        <v>1.8809145947216166E-2</v>
      </c>
      <c r="T237" s="11"/>
      <c r="U237">
        <v>1656</v>
      </c>
      <c r="V237" s="3">
        <v>499.90826206001071</v>
      </c>
      <c r="W237" s="11">
        <f t="shared" si="19"/>
        <v>9.1737939989286588E-2</v>
      </c>
      <c r="X237" s="11"/>
    </row>
    <row r="238" spans="1:24" x14ac:dyDescent="0.2">
      <c r="A238">
        <v>245</v>
      </c>
      <c r="B238" s="3">
        <v>10.269955783104491</v>
      </c>
      <c r="C238" s="11">
        <f t="shared" si="18"/>
        <v>0.26995578310449098</v>
      </c>
      <c r="E238">
        <v>544</v>
      </c>
      <c r="F238" s="3">
        <v>19.854066140990938</v>
      </c>
      <c r="G238" s="11">
        <f t="shared" si="20"/>
        <v>0.14593385900906242</v>
      </c>
      <c r="I238">
        <v>802</v>
      </c>
      <c r="J238" s="3">
        <v>50.255592552642689</v>
      </c>
      <c r="K238" s="11">
        <f t="shared" si="21"/>
        <v>0.25559255264268899</v>
      </c>
      <c r="L238" s="11"/>
      <c r="M238">
        <v>1180</v>
      </c>
      <c r="N238" s="3">
        <v>100.38810744695866</v>
      </c>
      <c r="O238" s="11">
        <f t="shared" si="22"/>
        <v>0.38810744695865651</v>
      </c>
      <c r="P238" s="11"/>
      <c r="Q238">
        <v>1444</v>
      </c>
      <c r="R238" s="3">
        <v>200.01880914594722</v>
      </c>
      <c r="S238" s="11">
        <f t="shared" si="23"/>
        <v>1.8809145947216166E-2</v>
      </c>
      <c r="T238" s="11"/>
      <c r="U238">
        <v>1603</v>
      </c>
      <c r="V238" s="3">
        <v>499.9106143148822</v>
      </c>
      <c r="W238" s="11">
        <f t="shared" si="19"/>
        <v>8.9385685117804314E-2</v>
      </c>
      <c r="X238" s="11"/>
    </row>
    <row r="239" spans="1:24" x14ac:dyDescent="0.2">
      <c r="A239">
        <v>215</v>
      </c>
      <c r="B239" s="3">
        <v>10.272282988131254</v>
      </c>
      <c r="C239" s="11">
        <f t="shared" si="18"/>
        <v>0.27228298813125384</v>
      </c>
      <c r="E239">
        <v>545</v>
      </c>
      <c r="F239" s="3">
        <v>19.83994350947393</v>
      </c>
      <c r="G239" s="11">
        <f t="shared" si="20"/>
        <v>0.16005649052607041</v>
      </c>
      <c r="I239">
        <v>808</v>
      </c>
      <c r="J239" s="3">
        <v>50.255592552642689</v>
      </c>
      <c r="K239" s="11">
        <f t="shared" si="21"/>
        <v>0.25559255264268899</v>
      </c>
      <c r="L239" s="11"/>
      <c r="M239">
        <v>1203</v>
      </c>
      <c r="N239" s="3">
        <v>100.38810744695866</v>
      </c>
      <c r="O239" s="11">
        <f t="shared" si="22"/>
        <v>0.38810744695865651</v>
      </c>
      <c r="P239" s="11"/>
      <c r="Q239">
        <v>1287</v>
      </c>
      <c r="R239" s="3">
        <v>200.02116028919062</v>
      </c>
      <c r="S239" s="11">
        <f t="shared" si="23"/>
        <v>2.1160289190618187E-2</v>
      </c>
      <c r="T239" s="11"/>
      <c r="U239">
        <v>1622</v>
      </c>
      <c r="V239" s="3">
        <v>499.9106143148822</v>
      </c>
      <c r="W239" s="11">
        <f t="shared" si="19"/>
        <v>8.9385685117804314E-2</v>
      </c>
      <c r="X239" s="11"/>
    </row>
    <row r="240" spans="1:24" x14ac:dyDescent="0.2">
      <c r="A240">
        <v>226</v>
      </c>
      <c r="B240" s="3">
        <v>10.274610193158017</v>
      </c>
      <c r="C240" s="11">
        <f t="shared" si="18"/>
        <v>0.27461019315801671</v>
      </c>
      <c r="E240">
        <v>546</v>
      </c>
      <c r="F240" s="3">
        <v>19.894080263622453</v>
      </c>
      <c r="G240" s="11">
        <f t="shared" si="20"/>
        <v>0.10591973637754748</v>
      </c>
      <c r="I240">
        <v>914</v>
      </c>
      <c r="J240" s="3">
        <v>50.255592552642689</v>
      </c>
      <c r="K240" s="11">
        <f t="shared" si="21"/>
        <v>0.25559255264268899</v>
      </c>
      <c r="L240" s="11"/>
      <c r="M240">
        <v>1115</v>
      </c>
      <c r="N240" s="3">
        <v>100.39045961330386</v>
      </c>
      <c r="O240" s="11">
        <f t="shared" si="22"/>
        <v>0.39045961330386092</v>
      </c>
      <c r="P240" s="11"/>
      <c r="Q240">
        <v>1318</v>
      </c>
      <c r="R240" s="3">
        <v>200.02116028919062</v>
      </c>
      <c r="S240" s="11">
        <f t="shared" si="23"/>
        <v>2.1160289190618187E-2</v>
      </c>
      <c r="T240" s="11"/>
      <c r="U240">
        <v>1601</v>
      </c>
      <c r="V240" s="3">
        <v>499.91531882462527</v>
      </c>
      <c r="W240" s="11">
        <f t="shared" si="19"/>
        <v>8.4681175374726081E-2</v>
      </c>
      <c r="X240" s="11"/>
    </row>
    <row r="241" spans="1:24" x14ac:dyDescent="0.2">
      <c r="A241">
        <v>237</v>
      </c>
      <c r="B241" s="3">
        <v>10.274610193158017</v>
      </c>
      <c r="C241" s="11">
        <f t="shared" si="18"/>
        <v>0.27461019315801671</v>
      </c>
      <c r="E241">
        <v>547</v>
      </c>
      <c r="F241" s="3">
        <v>19.83994350947393</v>
      </c>
      <c r="G241" s="11">
        <f t="shared" si="20"/>
        <v>0.16005649052607041</v>
      </c>
      <c r="I241">
        <v>860</v>
      </c>
      <c r="J241" s="3">
        <v>50.257937438446753</v>
      </c>
      <c r="K241" s="11">
        <f t="shared" si="21"/>
        <v>0.25793743844675276</v>
      </c>
      <c r="L241" s="11"/>
      <c r="M241">
        <v>1161</v>
      </c>
      <c r="N241" s="3">
        <v>100.39045961330386</v>
      </c>
      <c r="O241" s="11">
        <f t="shared" si="22"/>
        <v>0.39045961330386092</v>
      </c>
      <c r="P241" s="11"/>
      <c r="Q241">
        <v>1498</v>
      </c>
      <c r="R241" s="3">
        <v>200.02116028919062</v>
      </c>
      <c r="S241" s="11">
        <f t="shared" si="23"/>
        <v>2.1160289190618187E-2</v>
      </c>
      <c r="T241" s="11"/>
      <c r="U241">
        <v>1680</v>
      </c>
      <c r="V241" s="3">
        <v>499.91531882462527</v>
      </c>
      <c r="W241" s="11">
        <f t="shared" si="19"/>
        <v>8.4681175374726081E-2</v>
      </c>
      <c r="X241" s="11"/>
    </row>
    <row r="242" spans="1:24" x14ac:dyDescent="0.2">
      <c r="A242">
        <v>100</v>
      </c>
      <c r="B242" s="3">
        <v>10.281591808238305</v>
      </c>
      <c r="C242" s="11">
        <f t="shared" si="18"/>
        <v>0.28159180823830532</v>
      </c>
      <c r="E242">
        <v>548</v>
      </c>
      <c r="F242" s="3">
        <v>19.814052018359419</v>
      </c>
      <c r="G242" s="11">
        <f t="shared" si="20"/>
        <v>0.18594798164058091</v>
      </c>
      <c r="I242">
        <v>870</v>
      </c>
      <c r="J242" s="3">
        <v>50.257937438446753</v>
      </c>
      <c r="K242" s="11">
        <f t="shared" si="21"/>
        <v>0.25793743844675276</v>
      </c>
      <c r="L242" s="11"/>
      <c r="M242">
        <v>1183</v>
      </c>
      <c r="N242" s="3">
        <v>100.39045961330386</v>
      </c>
      <c r="O242" s="11">
        <f t="shared" si="22"/>
        <v>0.39045961330386092</v>
      </c>
      <c r="P242" s="11"/>
      <c r="Q242">
        <v>1515</v>
      </c>
      <c r="R242" s="3">
        <v>200.02116028919062</v>
      </c>
      <c r="S242" s="11">
        <f t="shared" si="23"/>
        <v>2.1160289190618187E-2</v>
      </c>
      <c r="T242" s="11"/>
      <c r="U242">
        <v>1607</v>
      </c>
      <c r="V242" s="3">
        <v>499.92472784411132</v>
      </c>
      <c r="W242" s="11">
        <f t="shared" si="19"/>
        <v>7.5272155888683301E-2</v>
      </c>
      <c r="X242" s="11"/>
    </row>
    <row r="243" spans="1:24" x14ac:dyDescent="0.2">
      <c r="A243">
        <v>148</v>
      </c>
      <c r="B243" s="3">
        <v>10.281591808238305</v>
      </c>
      <c r="C243" s="11">
        <f t="shared" si="18"/>
        <v>0.28159180823830532</v>
      </c>
      <c r="E243">
        <v>549</v>
      </c>
      <c r="F243" s="3">
        <v>19.821113334117921</v>
      </c>
      <c r="G243" s="11">
        <f t="shared" si="20"/>
        <v>0.17888666588207869</v>
      </c>
      <c r="I243">
        <v>877</v>
      </c>
      <c r="J243" s="3">
        <v>50.257937438446753</v>
      </c>
      <c r="K243" s="11">
        <f t="shared" si="21"/>
        <v>0.25793743844675276</v>
      </c>
      <c r="L243" s="11"/>
      <c r="M243">
        <v>1102</v>
      </c>
      <c r="N243" s="3">
        <v>100.39281177964907</v>
      </c>
      <c r="O243" s="11">
        <f t="shared" si="22"/>
        <v>0.39281177964906533</v>
      </c>
      <c r="P243" s="11"/>
      <c r="Q243">
        <v>1286</v>
      </c>
      <c r="R243" s="3">
        <v>200.02351143243402</v>
      </c>
      <c r="S243" s="11">
        <f t="shared" si="23"/>
        <v>2.3511432434020207E-2</v>
      </c>
      <c r="T243" s="11"/>
      <c r="U243">
        <v>1600</v>
      </c>
      <c r="V243" s="3">
        <v>499.92943235385439</v>
      </c>
      <c r="W243" s="11">
        <f t="shared" si="19"/>
        <v>7.0567646145605067E-2</v>
      </c>
      <c r="X243" s="11"/>
    </row>
    <row r="244" spans="1:24" x14ac:dyDescent="0.2">
      <c r="A244">
        <v>187</v>
      </c>
      <c r="B244" s="3">
        <v>10.281591808238305</v>
      </c>
      <c r="C244" s="11">
        <f t="shared" si="18"/>
        <v>0.28159180823830532</v>
      </c>
      <c r="E244">
        <v>550</v>
      </c>
      <c r="F244" s="3">
        <v>19.854066140990938</v>
      </c>
      <c r="G244" s="11">
        <f t="shared" si="20"/>
        <v>0.14593385900906242</v>
      </c>
      <c r="I244">
        <v>883</v>
      </c>
      <c r="J244" s="3">
        <v>50.257937438446753</v>
      </c>
      <c r="K244" s="11">
        <f t="shared" si="21"/>
        <v>0.25793743844675276</v>
      </c>
      <c r="L244" s="11"/>
      <c r="M244">
        <v>1163</v>
      </c>
      <c r="N244" s="3">
        <v>100.39281177964907</v>
      </c>
      <c r="O244" s="11">
        <f t="shared" si="22"/>
        <v>0.39281177964906533</v>
      </c>
      <c r="P244" s="11"/>
      <c r="Q244">
        <v>1338</v>
      </c>
      <c r="R244" s="3">
        <v>200.02351143243402</v>
      </c>
      <c r="S244" s="11">
        <f t="shared" si="23"/>
        <v>2.3511432434020207E-2</v>
      </c>
      <c r="T244" s="11"/>
      <c r="U244">
        <v>1612</v>
      </c>
      <c r="V244" s="3">
        <v>499.92943235385439</v>
      </c>
      <c r="W244" s="11">
        <f t="shared" si="19"/>
        <v>7.0567646145605067E-2</v>
      </c>
      <c r="X244" s="11"/>
    </row>
    <row r="245" spans="1:24" x14ac:dyDescent="0.2">
      <c r="A245">
        <v>217</v>
      </c>
      <c r="B245" s="3">
        <v>10.283919013265068</v>
      </c>
      <c r="C245" s="11">
        <f t="shared" si="18"/>
        <v>0.28391901326506819</v>
      </c>
      <c r="E245">
        <v>551</v>
      </c>
      <c r="F245" s="3">
        <v>19.849358597151934</v>
      </c>
      <c r="G245" s="11">
        <f t="shared" si="20"/>
        <v>0.15064140284806626</v>
      </c>
      <c r="I245">
        <v>847</v>
      </c>
      <c r="J245" s="3">
        <v>50.260282324250809</v>
      </c>
      <c r="K245" s="11">
        <f t="shared" si="21"/>
        <v>0.26028232425080944</v>
      </c>
      <c r="L245" s="11"/>
      <c r="M245">
        <v>1160</v>
      </c>
      <c r="N245" s="3">
        <v>100.39516394599427</v>
      </c>
      <c r="O245" s="11">
        <f t="shared" si="22"/>
        <v>0.39516394599426974</v>
      </c>
      <c r="P245" s="11"/>
      <c r="Q245">
        <v>1350</v>
      </c>
      <c r="R245" s="3">
        <v>200.02351143243402</v>
      </c>
      <c r="S245" s="11">
        <f t="shared" si="23"/>
        <v>2.3511432434020207E-2</v>
      </c>
      <c r="T245" s="11"/>
      <c r="U245">
        <v>1589</v>
      </c>
      <c r="V245" s="3">
        <v>499.93178460872588</v>
      </c>
      <c r="W245" s="11">
        <f t="shared" si="19"/>
        <v>6.8215391274122794E-2</v>
      </c>
      <c r="X245" s="11"/>
    </row>
    <row r="246" spans="1:24" x14ac:dyDescent="0.2">
      <c r="A246">
        <v>229</v>
      </c>
      <c r="B246" s="3">
        <v>10.283919013265068</v>
      </c>
      <c r="C246" s="11">
        <f t="shared" si="18"/>
        <v>0.28391901326506819</v>
      </c>
      <c r="E246">
        <v>552</v>
      </c>
      <c r="F246" s="3">
        <v>19.844651053312933</v>
      </c>
      <c r="G246" s="11">
        <f t="shared" si="20"/>
        <v>0.15534894668706656</v>
      </c>
      <c r="I246">
        <v>874</v>
      </c>
      <c r="J246" s="3">
        <v>50.260282324250809</v>
      </c>
      <c r="K246" s="11">
        <f t="shared" si="21"/>
        <v>0.26028232425080944</v>
      </c>
      <c r="L246" s="11"/>
      <c r="M246">
        <v>1140</v>
      </c>
      <c r="N246" s="3">
        <v>100.39986827868468</v>
      </c>
      <c r="O246" s="11">
        <f t="shared" si="22"/>
        <v>0.39986827868467856</v>
      </c>
      <c r="P246" s="11"/>
      <c r="Q246">
        <v>1418</v>
      </c>
      <c r="R246" s="3">
        <v>200.02351143243402</v>
      </c>
      <c r="S246" s="11">
        <f t="shared" si="23"/>
        <v>2.3511432434020207E-2</v>
      </c>
      <c r="T246" s="11"/>
      <c r="U246">
        <v>1592</v>
      </c>
      <c r="V246" s="3">
        <v>499.93413686359742</v>
      </c>
      <c r="W246" s="11">
        <f t="shared" si="19"/>
        <v>6.5863136402583677E-2</v>
      </c>
      <c r="X246" s="11"/>
    </row>
    <row r="247" spans="1:24" x14ac:dyDescent="0.2">
      <c r="A247">
        <v>264</v>
      </c>
      <c r="B247" s="3">
        <v>10.283919013265068</v>
      </c>
      <c r="C247" s="11">
        <f t="shared" si="18"/>
        <v>0.28391901326506819</v>
      </c>
      <c r="E247">
        <v>553</v>
      </c>
      <c r="F247" s="3">
        <v>19.879957632105448</v>
      </c>
      <c r="G247" s="11">
        <f t="shared" si="20"/>
        <v>0.12004236789455192</v>
      </c>
      <c r="I247">
        <v>881</v>
      </c>
      <c r="J247" s="3">
        <v>50.260282324250809</v>
      </c>
      <c r="K247" s="11">
        <f t="shared" si="21"/>
        <v>0.26028232425080944</v>
      </c>
      <c r="L247" s="11"/>
      <c r="M247">
        <v>1157</v>
      </c>
      <c r="N247" s="3">
        <v>100.40222044502987</v>
      </c>
      <c r="O247" s="11">
        <f t="shared" si="22"/>
        <v>0.40222044502986876</v>
      </c>
      <c r="P247" s="11"/>
      <c r="Q247">
        <v>1476</v>
      </c>
      <c r="R247" s="3">
        <v>200.02351143243402</v>
      </c>
      <c r="S247" s="11">
        <f t="shared" si="23"/>
        <v>2.3511432434020207E-2</v>
      </c>
      <c r="T247" s="11"/>
      <c r="U247">
        <v>1586</v>
      </c>
      <c r="V247" s="3">
        <v>499.93884137334044</v>
      </c>
      <c r="W247" s="11">
        <f t="shared" si="19"/>
        <v>6.1158626659562287E-2</v>
      </c>
      <c r="X247" s="11"/>
    </row>
    <row r="248" spans="1:24" x14ac:dyDescent="0.2">
      <c r="A248">
        <v>225</v>
      </c>
      <c r="B248" s="3">
        <v>10.286246218291831</v>
      </c>
      <c r="C248" s="11">
        <f t="shared" si="18"/>
        <v>0.28624621829183106</v>
      </c>
      <c r="E248">
        <v>554</v>
      </c>
      <c r="F248" s="3">
        <v>19.872896316346946</v>
      </c>
      <c r="G248" s="11">
        <f t="shared" si="20"/>
        <v>0.12710368365305413</v>
      </c>
      <c r="I248">
        <v>807</v>
      </c>
      <c r="J248" s="3">
        <v>50.262627210054873</v>
      </c>
      <c r="K248" s="11">
        <f t="shared" si="21"/>
        <v>0.26262721005487322</v>
      </c>
      <c r="L248" s="11"/>
      <c r="M248">
        <v>1139</v>
      </c>
      <c r="N248" s="3">
        <v>100.40692477772028</v>
      </c>
      <c r="O248" s="11">
        <f t="shared" si="22"/>
        <v>0.40692477772027758</v>
      </c>
      <c r="P248" s="11"/>
      <c r="Q248">
        <v>1539</v>
      </c>
      <c r="R248" s="3">
        <v>200.02351143243402</v>
      </c>
      <c r="S248" s="11">
        <f t="shared" si="23"/>
        <v>2.3511432434020207E-2</v>
      </c>
      <c r="T248" s="11"/>
      <c r="U248">
        <v>1609</v>
      </c>
      <c r="V248" s="3">
        <v>499.93884137334044</v>
      </c>
      <c r="W248" s="11">
        <f t="shared" si="19"/>
        <v>6.1158626659562287E-2</v>
      </c>
      <c r="X248" s="11"/>
    </row>
    <row r="249" spans="1:24" x14ac:dyDescent="0.2">
      <c r="A249">
        <v>251</v>
      </c>
      <c r="B249" s="3">
        <v>10.286246218291831</v>
      </c>
      <c r="C249" s="11">
        <f t="shared" si="18"/>
        <v>0.28624621829183106</v>
      </c>
      <c r="E249">
        <v>555</v>
      </c>
      <c r="F249" s="3">
        <v>19.858773684829938</v>
      </c>
      <c r="G249" s="11">
        <f t="shared" si="20"/>
        <v>0.14122631517006212</v>
      </c>
      <c r="I249">
        <v>875</v>
      </c>
      <c r="J249" s="3">
        <v>50.262627210054873</v>
      </c>
      <c r="K249" s="11">
        <f t="shared" si="21"/>
        <v>0.26262721005487322</v>
      </c>
      <c r="L249" s="11"/>
      <c r="M249">
        <v>1215</v>
      </c>
      <c r="N249" s="3">
        <v>100.40927694406548</v>
      </c>
      <c r="O249" s="11">
        <f t="shared" si="22"/>
        <v>0.40927694406548198</v>
      </c>
      <c r="P249" s="11"/>
      <c r="Q249">
        <v>1404</v>
      </c>
      <c r="R249" s="3">
        <v>200.02586257567742</v>
      </c>
      <c r="S249" s="11">
        <f t="shared" si="23"/>
        <v>2.5862575677422228E-2</v>
      </c>
      <c r="T249" s="11"/>
      <c r="U249">
        <v>1579</v>
      </c>
      <c r="V249" s="3">
        <v>499.94119362821198</v>
      </c>
      <c r="W249" s="11">
        <f t="shared" si="19"/>
        <v>5.8806371788023171E-2</v>
      </c>
      <c r="X249" s="11"/>
    </row>
    <row r="250" spans="1:24" x14ac:dyDescent="0.2">
      <c r="A250">
        <v>252</v>
      </c>
      <c r="B250" s="3">
        <v>10.286246218291831</v>
      </c>
      <c r="C250" s="11">
        <f t="shared" si="18"/>
        <v>0.28624621829183106</v>
      </c>
      <c r="E250">
        <v>556</v>
      </c>
      <c r="F250" s="3">
        <v>19.85641991291044</v>
      </c>
      <c r="G250" s="11">
        <f t="shared" si="20"/>
        <v>0.14358008708956049</v>
      </c>
      <c r="I250">
        <v>890</v>
      </c>
      <c r="J250" s="3">
        <v>50.262627210054873</v>
      </c>
      <c r="K250" s="11">
        <f t="shared" si="21"/>
        <v>0.26262721005487322</v>
      </c>
      <c r="L250" s="11"/>
      <c r="M250">
        <v>1122</v>
      </c>
      <c r="N250" s="3">
        <v>100.41162911041069</v>
      </c>
      <c r="O250" s="11">
        <f t="shared" si="22"/>
        <v>0.41162911041068639</v>
      </c>
      <c r="P250" s="11"/>
      <c r="Q250">
        <v>1407</v>
      </c>
      <c r="R250" s="3">
        <v>200.02586257567742</v>
      </c>
      <c r="S250" s="11">
        <f t="shared" si="23"/>
        <v>2.5862575677422228E-2</v>
      </c>
      <c r="T250" s="11"/>
      <c r="U250">
        <v>1587</v>
      </c>
      <c r="V250" s="3">
        <v>499.94354588308352</v>
      </c>
      <c r="W250" s="11">
        <f t="shared" si="19"/>
        <v>5.6454116916484054E-2</v>
      </c>
      <c r="X250" s="11"/>
    </row>
    <row r="251" spans="1:24" x14ac:dyDescent="0.2">
      <c r="A251">
        <v>274</v>
      </c>
      <c r="B251" s="3">
        <v>10.286246218291831</v>
      </c>
      <c r="C251" s="11">
        <f t="shared" si="18"/>
        <v>0.28624621829183106</v>
      </c>
      <c r="E251">
        <v>557</v>
      </c>
      <c r="F251" s="3">
        <v>19.823467106037423</v>
      </c>
      <c r="G251" s="11">
        <f t="shared" si="20"/>
        <v>0.17653289396257676</v>
      </c>
      <c r="I251">
        <v>896</v>
      </c>
      <c r="J251" s="3">
        <v>50.262627210054873</v>
      </c>
      <c r="K251" s="11">
        <f t="shared" si="21"/>
        <v>0.26262721005487322</v>
      </c>
      <c r="L251" s="11"/>
      <c r="M251">
        <v>1191</v>
      </c>
      <c r="N251" s="3">
        <v>100.41162911041069</v>
      </c>
      <c r="O251" s="11">
        <f t="shared" si="22"/>
        <v>0.41162911041068639</v>
      </c>
      <c r="P251" s="11"/>
      <c r="Q251">
        <v>1486</v>
      </c>
      <c r="R251" s="3">
        <v>200.02586257567742</v>
      </c>
      <c r="S251" s="11">
        <f t="shared" si="23"/>
        <v>2.5862575677422228E-2</v>
      </c>
      <c r="T251" s="11"/>
      <c r="U251">
        <v>1602</v>
      </c>
      <c r="V251" s="3">
        <v>499.94354588308352</v>
      </c>
      <c r="W251" s="11">
        <f t="shared" si="19"/>
        <v>5.6454116916484054E-2</v>
      </c>
      <c r="X251" s="11"/>
    </row>
    <row r="252" spans="1:24" x14ac:dyDescent="0.2">
      <c r="A252">
        <v>185</v>
      </c>
      <c r="B252" s="3">
        <v>10.288573423318594</v>
      </c>
      <c r="C252" s="11">
        <f t="shared" si="18"/>
        <v>0.28857342331859392</v>
      </c>
      <c r="E252">
        <v>558</v>
      </c>
      <c r="F252" s="3">
        <v>19.814052018359419</v>
      </c>
      <c r="G252" s="11">
        <f t="shared" si="20"/>
        <v>0.18594798164058091</v>
      </c>
      <c r="I252">
        <v>829</v>
      </c>
      <c r="J252" s="3">
        <v>50.264972095858937</v>
      </c>
      <c r="K252" s="11">
        <f t="shared" si="21"/>
        <v>0.264972095858937</v>
      </c>
      <c r="L252" s="11"/>
      <c r="M252">
        <v>1198</v>
      </c>
      <c r="N252" s="3">
        <v>100.41162911041069</v>
      </c>
      <c r="O252" s="11">
        <f t="shared" si="22"/>
        <v>0.41162911041068639</v>
      </c>
      <c r="P252" s="11"/>
      <c r="Q252">
        <v>1524</v>
      </c>
      <c r="R252" s="3">
        <v>200.02586257567742</v>
      </c>
      <c r="S252" s="11">
        <f t="shared" si="23"/>
        <v>2.5862575677422228E-2</v>
      </c>
      <c r="T252" s="11"/>
      <c r="U252">
        <v>1604</v>
      </c>
      <c r="V252" s="3">
        <v>499.945898137955</v>
      </c>
      <c r="W252" s="11">
        <f t="shared" si="19"/>
        <v>5.4101862045001781E-2</v>
      </c>
      <c r="X252" s="11"/>
    </row>
    <row r="253" spans="1:24" x14ac:dyDescent="0.2">
      <c r="A253">
        <v>260</v>
      </c>
      <c r="B253" s="3">
        <v>10.288573423318594</v>
      </c>
      <c r="C253" s="11">
        <f t="shared" si="18"/>
        <v>0.28857342331859392</v>
      </c>
      <c r="E253">
        <v>559</v>
      </c>
      <c r="F253" s="3">
        <v>19.854066140990938</v>
      </c>
      <c r="G253" s="11">
        <f t="shared" si="20"/>
        <v>0.14593385900906242</v>
      </c>
      <c r="I253">
        <v>859</v>
      </c>
      <c r="J253" s="3">
        <v>50.264972095858937</v>
      </c>
      <c r="K253" s="11">
        <f t="shared" si="21"/>
        <v>0.264972095858937</v>
      </c>
      <c r="L253" s="11"/>
      <c r="M253">
        <v>1188</v>
      </c>
      <c r="N253" s="3">
        <v>100.4163334431011</v>
      </c>
      <c r="O253" s="11">
        <f t="shared" si="22"/>
        <v>0.41633344310109521</v>
      </c>
      <c r="P253" s="11"/>
      <c r="Q253">
        <v>1531</v>
      </c>
      <c r="R253" s="3">
        <v>200.02821371892082</v>
      </c>
      <c r="S253" s="11">
        <f t="shared" si="23"/>
        <v>2.8213718920824249E-2</v>
      </c>
      <c r="T253" s="11"/>
      <c r="U253">
        <v>1588</v>
      </c>
      <c r="V253" s="3">
        <v>499.94825039282654</v>
      </c>
      <c r="W253" s="11">
        <f t="shared" si="19"/>
        <v>5.1749607173462664E-2</v>
      </c>
      <c r="X253" s="11"/>
    </row>
    <row r="254" spans="1:24" x14ac:dyDescent="0.2">
      <c r="A254">
        <v>243</v>
      </c>
      <c r="B254" s="3">
        <v>10.290900628345357</v>
      </c>
      <c r="C254" s="11">
        <f t="shared" si="18"/>
        <v>0.29090062834535679</v>
      </c>
      <c r="E254">
        <v>560</v>
      </c>
      <c r="F254" s="3">
        <v>19.910556667058962</v>
      </c>
      <c r="G254" s="11">
        <f t="shared" si="20"/>
        <v>8.9443332941037568E-2</v>
      </c>
      <c r="I254">
        <v>903</v>
      </c>
      <c r="J254" s="3">
        <v>50.264972095858937</v>
      </c>
      <c r="K254" s="11">
        <f t="shared" si="21"/>
        <v>0.264972095858937</v>
      </c>
      <c r="L254" s="11"/>
      <c r="M254">
        <v>1113</v>
      </c>
      <c r="N254" s="3">
        <v>100.4186856094463</v>
      </c>
      <c r="O254" s="11">
        <f t="shared" si="22"/>
        <v>0.41868560944629962</v>
      </c>
      <c r="P254" s="11"/>
      <c r="Q254">
        <v>1298</v>
      </c>
      <c r="R254" s="3">
        <v>200.03056486216423</v>
      </c>
      <c r="S254" s="11">
        <f t="shared" si="23"/>
        <v>3.056486216422627E-2</v>
      </c>
      <c r="T254" s="11"/>
      <c r="U254">
        <v>1594</v>
      </c>
      <c r="V254" s="3">
        <v>499.94825039282654</v>
      </c>
      <c r="W254" s="11">
        <f t="shared" si="19"/>
        <v>5.1749607173462664E-2</v>
      </c>
      <c r="X254" s="11"/>
    </row>
    <row r="255" spans="1:24" x14ac:dyDescent="0.2">
      <c r="A255">
        <v>216</v>
      </c>
      <c r="B255" s="3">
        <v>10.29322783337212</v>
      </c>
      <c r="C255" s="11">
        <f t="shared" si="18"/>
        <v>0.29322783337211966</v>
      </c>
      <c r="E255">
        <v>561</v>
      </c>
      <c r="F255" s="3">
        <v>19.941155702012473</v>
      </c>
      <c r="G255" s="11">
        <f t="shared" si="20"/>
        <v>5.8844297987526772E-2</v>
      </c>
      <c r="I255">
        <v>824</v>
      </c>
      <c r="J255" s="3">
        <v>50.269661867467057</v>
      </c>
      <c r="K255" s="11">
        <f t="shared" si="21"/>
        <v>0.26966186746705745</v>
      </c>
      <c r="L255" s="11"/>
      <c r="M255">
        <v>1187</v>
      </c>
      <c r="N255" s="3">
        <v>100.4186856094463</v>
      </c>
      <c r="O255" s="11">
        <f t="shared" si="22"/>
        <v>0.41868560944629962</v>
      </c>
      <c r="P255" s="11"/>
      <c r="Q255">
        <v>1342</v>
      </c>
      <c r="R255" s="3">
        <v>200.03056486216423</v>
      </c>
      <c r="S255" s="11">
        <f t="shared" si="23"/>
        <v>3.056486216422627E-2</v>
      </c>
      <c r="T255" s="11"/>
      <c r="U255">
        <v>1623</v>
      </c>
      <c r="V255" s="3">
        <v>499.94825039282654</v>
      </c>
      <c r="W255" s="11">
        <f t="shared" si="19"/>
        <v>5.1749607173462664E-2</v>
      </c>
      <c r="X255" s="11"/>
    </row>
    <row r="256" spans="1:24" x14ac:dyDescent="0.2">
      <c r="A256">
        <v>186</v>
      </c>
      <c r="B256" s="3">
        <v>10.295555038398883</v>
      </c>
      <c r="C256" s="11">
        <f t="shared" si="18"/>
        <v>0.29555503839888253</v>
      </c>
      <c r="E256">
        <v>562</v>
      </c>
      <c r="F256" s="3">
        <v>19.879957632105448</v>
      </c>
      <c r="G256" s="11">
        <f t="shared" si="20"/>
        <v>0.12004236789455192</v>
      </c>
      <c r="I256">
        <v>786</v>
      </c>
      <c r="J256" s="3">
        <v>50.272006753271121</v>
      </c>
      <c r="K256" s="11">
        <f t="shared" si="21"/>
        <v>0.27200675327112123</v>
      </c>
      <c r="L256" s="11"/>
      <c r="M256">
        <v>1201</v>
      </c>
      <c r="N256" s="3">
        <v>100.4186856094463</v>
      </c>
      <c r="O256" s="11">
        <f t="shared" si="22"/>
        <v>0.41868560944629962</v>
      </c>
      <c r="P256" s="11"/>
      <c r="Q256">
        <v>1507</v>
      </c>
      <c r="R256" s="3">
        <v>200.03056486216423</v>
      </c>
      <c r="S256" s="11">
        <f t="shared" si="23"/>
        <v>3.056486216422627E-2</v>
      </c>
      <c r="T256" s="11"/>
      <c r="U256">
        <v>1610</v>
      </c>
      <c r="V256" s="3">
        <v>499.95765941231264</v>
      </c>
      <c r="W256" s="11">
        <f t="shared" si="19"/>
        <v>4.234058768736304E-2</v>
      </c>
      <c r="X256" s="11"/>
    </row>
    <row r="257" spans="1:24" x14ac:dyDescent="0.2">
      <c r="A257">
        <v>239</v>
      </c>
      <c r="B257" s="3">
        <v>10.295555038398883</v>
      </c>
      <c r="C257" s="11">
        <f t="shared" si="18"/>
        <v>0.29555503839888253</v>
      </c>
      <c r="E257">
        <v>563</v>
      </c>
      <c r="F257" s="3">
        <v>19.870542544427444</v>
      </c>
      <c r="G257" s="11">
        <f t="shared" si="20"/>
        <v>0.12945745557255606</v>
      </c>
      <c r="I257">
        <v>806</v>
      </c>
      <c r="J257" s="3">
        <v>50.274351639075178</v>
      </c>
      <c r="K257" s="11">
        <f t="shared" si="21"/>
        <v>0.2743516390751779</v>
      </c>
      <c r="L257" s="11"/>
      <c r="M257">
        <v>1205</v>
      </c>
      <c r="N257" s="3">
        <v>100.4186856094463</v>
      </c>
      <c r="O257" s="11">
        <f t="shared" si="22"/>
        <v>0.41868560944629962</v>
      </c>
      <c r="P257" s="11"/>
      <c r="Q257">
        <v>1529</v>
      </c>
      <c r="R257" s="3">
        <v>200.03056486216423</v>
      </c>
      <c r="S257" s="11">
        <f t="shared" si="23"/>
        <v>3.056486216422627E-2</v>
      </c>
      <c r="T257" s="11"/>
      <c r="U257">
        <v>1590</v>
      </c>
      <c r="V257" s="3">
        <v>499.96236392205566</v>
      </c>
      <c r="W257" s="11">
        <f t="shared" si="19"/>
        <v>3.763607794434165E-2</v>
      </c>
      <c r="X257" s="11"/>
    </row>
    <row r="258" spans="1:24" x14ac:dyDescent="0.2">
      <c r="A258">
        <v>281</v>
      </c>
      <c r="B258" s="3">
        <v>10.297882243425645</v>
      </c>
      <c r="C258" s="11">
        <f t="shared" si="18"/>
        <v>0.2978822434256454</v>
      </c>
      <c r="E258">
        <v>564</v>
      </c>
      <c r="F258" s="3">
        <v>19.936448158173473</v>
      </c>
      <c r="G258" s="11">
        <f t="shared" si="20"/>
        <v>6.3551841826527067E-2</v>
      </c>
      <c r="I258">
        <v>845</v>
      </c>
      <c r="J258" s="3">
        <v>50.274351639075178</v>
      </c>
      <c r="K258" s="11">
        <f t="shared" si="21"/>
        <v>0.2743516390751779</v>
      </c>
      <c r="L258" s="11"/>
      <c r="M258">
        <v>1206</v>
      </c>
      <c r="N258" s="3">
        <v>100.4186856094463</v>
      </c>
      <c r="O258" s="11">
        <f t="shared" si="22"/>
        <v>0.41868560944629962</v>
      </c>
      <c r="P258" s="11"/>
      <c r="Q258">
        <v>1544</v>
      </c>
      <c r="R258" s="3">
        <v>200.03056486216423</v>
      </c>
      <c r="S258" s="11">
        <f t="shared" si="23"/>
        <v>3.056486216422627E-2</v>
      </c>
      <c r="T258" s="11"/>
      <c r="U258">
        <v>1605</v>
      </c>
      <c r="V258" s="3">
        <v>499.9647161769272</v>
      </c>
      <c r="W258" s="11">
        <f t="shared" si="19"/>
        <v>3.5283823072802534E-2</v>
      </c>
      <c r="X258" s="11"/>
    </row>
    <row r="259" spans="1:24" x14ac:dyDescent="0.2">
      <c r="A259">
        <v>265</v>
      </c>
      <c r="B259" s="3">
        <v>10.300209448452408</v>
      </c>
      <c r="C259" s="11">
        <f t="shared" si="18"/>
        <v>0.30020944845240827</v>
      </c>
      <c r="E259">
        <v>565</v>
      </c>
      <c r="F259" s="3">
        <v>19.912910438978461</v>
      </c>
      <c r="G259" s="11">
        <f t="shared" si="20"/>
        <v>8.7089561021539197E-2</v>
      </c>
      <c r="I259">
        <v>880</v>
      </c>
      <c r="J259" s="3">
        <v>50.274351639075178</v>
      </c>
      <c r="K259" s="11">
        <f t="shared" si="21"/>
        <v>0.2743516390751779</v>
      </c>
      <c r="L259" s="11"/>
      <c r="M259">
        <v>1166</v>
      </c>
      <c r="N259" s="3">
        <v>100.4210377757915</v>
      </c>
      <c r="O259" s="11">
        <f t="shared" si="22"/>
        <v>0.42103777579150403</v>
      </c>
      <c r="P259" s="11"/>
      <c r="Q259">
        <v>1258</v>
      </c>
      <c r="R259" s="3">
        <v>200.03291600540763</v>
      </c>
      <c r="S259" s="11">
        <f t="shared" si="23"/>
        <v>3.291600540762829E-2</v>
      </c>
      <c r="T259" s="11"/>
      <c r="U259">
        <v>1614</v>
      </c>
      <c r="V259" s="3">
        <v>499.96706843179868</v>
      </c>
      <c r="W259" s="11">
        <f t="shared" si="19"/>
        <v>3.293156820132026E-2</v>
      </c>
      <c r="X259" s="11"/>
    </row>
    <row r="260" spans="1:24" x14ac:dyDescent="0.2">
      <c r="A260">
        <v>218</v>
      </c>
      <c r="B260" s="3">
        <v>10.302536653479171</v>
      </c>
      <c r="C260" s="11">
        <f t="shared" si="18"/>
        <v>0.30253665347917114</v>
      </c>
      <c r="E260">
        <v>566</v>
      </c>
      <c r="F260" s="3">
        <v>19.941155702012473</v>
      </c>
      <c r="G260" s="11">
        <f t="shared" si="20"/>
        <v>5.8844297987526772E-2</v>
      </c>
      <c r="I260">
        <v>866</v>
      </c>
      <c r="J260" s="3">
        <v>50.276696524879242</v>
      </c>
      <c r="K260" s="11">
        <f t="shared" si="21"/>
        <v>0.27669652487924168</v>
      </c>
      <c r="L260" s="11"/>
      <c r="M260">
        <v>1172</v>
      </c>
      <c r="N260" s="3">
        <v>100.4210377757915</v>
      </c>
      <c r="O260" s="11">
        <f t="shared" si="22"/>
        <v>0.42103777579150403</v>
      </c>
      <c r="P260" s="11"/>
      <c r="Q260">
        <v>1463</v>
      </c>
      <c r="R260" s="3">
        <v>200.03291600540763</v>
      </c>
      <c r="S260" s="11">
        <f t="shared" si="23"/>
        <v>3.291600540762829E-2</v>
      </c>
      <c r="T260" s="11"/>
      <c r="U260">
        <v>1595</v>
      </c>
      <c r="V260" s="3">
        <v>499.97177294154176</v>
      </c>
      <c r="W260" s="11">
        <f t="shared" si="19"/>
        <v>2.8227058458242027E-2</v>
      </c>
      <c r="X260" s="11"/>
    </row>
    <row r="261" spans="1:24" x14ac:dyDescent="0.2">
      <c r="A261">
        <v>250</v>
      </c>
      <c r="B261" s="3">
        <v>10.302536653479171</v>
      </c>
      <c r="C261" s="11">
        <f t="shared" si="18"/>
        <v>0.30253665347917114</v>
      </c>
      <c r="E261">
        <v>567</v>
      </c>
      <c r="F261" s="3">
        <v>19.85641991291044</v>
      </c>
      <c r="G261" s="11">
        <f t="shared" si="20"/>
        <v>0.14358008708956049</v>
      </c>
      <c r="I261">
        <v>891</v>
      </c>
      <c r="J261" s="3">
        <v>50.281386296487362</v>
      </c>
      <c r="K261" s="11">
        <f t="shared" si="21"/>
        <v>0.28138629648736213</v>
      </c>
      <c r="L261" s="11"/>
      <c r="M261">
        <v>1200</v>
      </c>
      <c r="N261" s="3">
        <v>100.4210377757915</v>
      </c>
      <c r="O261" s="11">
        <f t="shared" si="22"/>
        <v>0.42103777579150403</v>
      </c>
      <c r="P261" s="11"/>
      <c r="Q261">
        <v>1492</v>
      </c>
      <c r="R261" s="3">
        <v>200.03291600540763</v>
      </c>
      <c r="S261" s="11">
        <f t="shared" si="23"/>
        <v>3.291600540762829E-2</v>
      </c>
      <c r="T261" s="11"/>
      <c r="U261">
        <v>1591</v>
      </c>
      <c r="V261" s="3">
        <v>499.97647745128478</v>
      </c>
      <c r="W261" s="11">
        <f t="shared" si="19"/>
        <v>2.3522548715220637E-2</v>
      </c>
      <c r="X261" s="11"/>
    </row>
    <row r="262" spans="1:24" x14ac:dyDescent="0.2">
      <c r="A262">
        <v>258</v>
      </c>
      <c r="B262" s="3">
        <v>10.302536653479171</v>
      </c>
      <c r="C262" s="11">
        <f t="shared" ref="C262:C314" si="24">IF((B262-B$319)&lt;0,(B262-B$319)*-1,(B262-B$319))</f>
        <v>0.30253665347917114</v>
      </c>
      <c r="E262">
        <v>568</v>
      </c>
      <c r="F262" s="3">
        <v>19.891726491702954</v>
      </c>
      <c r="G262" s="11">
        <f t="shared" si="20"/>
        <v>0.10827350829704585</v>
      </c>
      <c r="I262">
        <v>887</v>
      </c>
      <c r="J262" s="3">
        <v>50.288420953899546</v>
      </c>
      <c r="K262" s="11">
        <f t="shared" si="21"/>
        <v>0.28842095389954636</v>
      </c>
      <c r="L262" s="11"/>
      <c r="M262">
        <v>1214</v>
      </c>
      <c r="N262" s="3">
        <v>100.4210377757915</v>
      </c>
      <c r="O262" s="11">
        <f t="shared" si="22"/>
        <v>0.42103777579150403</v>
      </c>
      <c r="P262" s="11"/>
      <c r="Q262">
        <v>1514</v>
      </c>
      <c r="R262" s="3">
        <v>200.03291600540763</v>
      </c>
      <c r="S262" s="11">
        <f t="shared" si="23"/>
        <v>3.291600540762829E-2</v>
      </c>
      <c r="T262" s="11"/>
      <c r="U262">
        <v>1593</v>
      </c>
      <c r="V262" s="3">
        <v>499.97647745128478</v>
      </c>
      <c r="W262" s="11">
        <f t="shared" ref="W262:W300" si="25">IF((V262-V$319)&lt;0,(V262-V$319)*-1,(V262-V$319))</f>
        <v>2.3522548715220637E-2</v>
      </c>
      <c r="X262" s="11"/>
    </row>
    <row r="263" spans="1:24" x14ac:dyDescent="0.2">
      <c r="A263">
        <v>236</v>
      </c>
      <c r="B263" s="3">
        <v>10.304863858505934</v>
      </c>
      <c r="C263" s="11">
        <f t="shared" si="24"/>
        <v>0.304863858505934</v>
      </c>
      <c r="E263">
        <v>569</v>
      </c>
      <c r="F263" s="3">
        <v>19.86112745674944</v>
      </c>
      <c r="G263" s="11">
        <f t="shared" ref="G263:G314" si="26">IF((F263-F$319)&lt;0,(F263-F$319)*-1,(F263-F$319))</f>
        <v>0.1388725432505602</v>
      </c>
      <c r="I263">
        <v>902</v>
      </c>
      <c r="J263" s="3">
        <v>50.288420953899546</v>
      </c>
      <c r="K263" s="11">
        <f t="shared" ref="K263:K315" si="27">IF((J263-J$319)&lt;0,(J263-J$319)*-1,(J263-J$319))</f>
        <v>0.28842095389954636</v>
      </c>
      <c r="L263" s="11"/>
      <c r="M263">
        <v>1107</v>
      </c>
      <c r="N263" s="3">
        <v>100.42338994213671</v>
      </c>
      <c r="O263" s="11">
        <f t="shared" ref="O263:O315" si="28">IF((N263-N$319)&lt;0,(N263-N$319)*-1,(N263-N$319))</f>
        <v>0.42338994213670844</v>
      </c>
      <c r="P263" s="11"/>
      <c r="Q263">
        <v>1313</v>
      </c>
      <c r="R263" s="3">
        <v>200.03526714865103</v>
      </c>
      <c r="S263" s="11">
        <f t="shared" ref="S263:S314" si="29">IF((R263-R$319)&lt;0,(R263-R$319)*-1,(R263-R$319))</f>
        <v>3.5267148651030311E-2</v>
      </c>
      <c r="T263" s="11"/>
      <c r="U263">
        <v>1557</v>
      </c>
      <c r="V263" s="3">
        <v>499.9811819610278</v>
      </c>
      <c r="W263" s="11">
        <f t="shared" si="25"/>
        <v>1.8818038972199247E-2</v>
      </c>
      <c r="X263" s="11"/>
    </row>
    <row r="264" spans="1:24" x14ac:dyDescent="0.2">
      <c r="A264">
        <v>254</v>
      </c>
      <c r="B264" s="3">
        <v>10.304863858505934</v>
      </c>
      <c r="C264" s="11">
        <f t="shared" si="24"/>
        <v>0.304863858505934</v>
      </c>
      <c r="E264">
        <v>570</v>
      </c>
      <c r="F264" s="3">
        <v>19.884665175944448</v>
      </c>
      <c r="G264" s="11">
        <f t="shared" si="26"/>
        <v>0.11533482405555162</v>
      </c>
      <c r="I264">
        <v>801</v>
      </c>
      <c r="J264" s="3">
        <v>50.29076583970361</v>
      </c>
      <c r="K264" s="11">
        <f t="shared" si="27"/>
        <v>0.29076583970361014</v>
      </c>
      <c r="L264" s="11"/>
      <c r="M264">
        <v>1167</v>
      </c>
      <c r="N264" s="3">
        <v>100.42338994213671</v>
      </c>
      <c r="O264" s="11">
        <f t="shared" si="28"/>
        <v>0.42338994213670844</v>
      </c>
      <c r="P264" s="11"/>
      <c r="Q264">
        <v>1394</v>
      </c>
      <c r="R264" s="3">
        <v>200.03526714865103</v>
      </c>
      <c r="S264" s="11">
        <f t="shared" si="29"/>
        <v>3.5267148651030311E-2</v>
      </c>
      <c r="T264" s="11"/>
      <c r="U264">
        <v>1626</v>
      </c>
      <c r="V264" s="3">
        <v>499.9811819610278</v>
      </c>
      <c r="W264" s="11">
        <f t="shared" si="25"/>
        <v>1.8818038972199247E-2</v>
      </c>
      <c r="X264" s="11"/>
    </row>
    <row r="265" spans="1:24" x14ac:dyDescent="0.2">
      <c r="A265">
        <v>241</v>
      </c>
      <c r="B265" s="3">
        <v>10.307191063532697</v>
      </c>
      <c r="C265" s="11">
        <f t="shared" si="24"/>
        <v>0.30719106353269687</v>
      </c>
      <c r="E265">
        <v>571</v>
      </c>
      <c r="F265" s="3">
        <v>19.929386842414967</v>
      </c>
      <c r="G265" s="11">
        <f t="shared" si="26"/>
        <v>7.0613157585032837E-2</v>
      </c>
      <c r="I265">
        <v>889</v>
      </c>
      <c r="J265" s="3">
        <v>50.29076583970361</v>
      </c>
      <c r="K265" s="11">
        <f t="shared" si="27"/>
        <v>0.29076583970361014</v>
      </c>
      <c r="L265" s="11"/>
      <c r="M265">
        <v>1241</v>
      </c>
      <c r="N265" s="3">
        <v>100.42338994213671</v>
      </c>
      <c r="O265" s="11">
        <f t="shared" si="28"/>
        <v>0.42338994213670844</v>
      </c>
      <c r="P265" s="11"/>
      <c r="Q265">
        <v>1396</v>
      </c>
      <c r="R265" s="3">
        <v>200.03526714865103</v>
      </c>
      <c r="S265" s="11">
        <f t="shared" si="29"/>
        <v>3.5267148651030311E-2</v>
      </c>
      <c r="T265" s="11"/>
      <c r="U265">
        <v>1580</v>
      </c>
      <c r="V265" s="3">
        <v>499.98588647077088</v>
      </c>
      <c r="W265" s="11">
        <f t="shared" si="25"/>
        <v>1.4113529229121013E-2</v>
      </c>
      <c r="X265" s="11"/>
    </row>
    <row r="266" spans="1:24" x14ac:dyDescent="0.2">
      <c r="A266">
        <v>284</v>
      </c>
      <c r="B266" s="3">
        <v>10.30951826855946</v>
      </c>
      <c r="C266" s="11">
        <f t="shared" si="24"/>
        <v>0.30951826855945974</v>
      </c>
      <c r="E266">
        <v>572</v>
      </c>
      <c r="F266" s="3">
        <v>19.924679298575967</v>
      </c>
      <c r="G266" s="11">
        <f t="shared" si="26"/>
        <v>7.5320701424033132E-2</v>
      </c>
      <c r="I266">
        <v>798</v>
      </c>
      <c r="J266" s="3">
        <v>50.293110725507667</v>
      </c>
      <c r="K266" s="11">
        <f t="shared" si="27"/>
        <v>0.29311072550766681</v>
      </c>
      <c r="L266" s="11"/>
      <c r="M266">
        <v>1150</v>
      </c>
      <c r="N266" s="3">
        <v>100.42574210848191</v>
      </c>
      <c r="O266" s="11">
        <f t="shared" si="28"/>
        <v>0.42574210848191285</v>
      </c>
      <c r="P266" s="11"/>
      <c r="Q266">
        <v>1513</v>
      </c>
      <c r="R266" s="3">
        <v>200.03526714865103</v>
      </c>
      <c r="S266" s="11">
        <f t="shared" si="29"/>
        <v>3.5267148651030311E-2</v>
      </c>
      <c r="T266" s="11"/>
      <c r="U266">
        <v>1561</v>
      </c>
      <c r="V266" s="3">
        <v>499.98823872564236</v>
      </c>
      <c r="W266" s="11">
        <f t="shared" si="25"/>
        <v>1.176127435763874E-2</v>
      </c>
      <c r="X266" s="11"/>
    </row>
    <row r="267" spans="1:24" x14ac:dyDescent="0.2">
      <c r="A267">
        <v>165</v>
      </c>
      <c r="B267" s="3">
        <v>10.314172678612985</v>
      </c>
      <c r="C267" s="11">
        <f t="shared" si="24"/>
        <v>0.31417267861298548</v>
      </c>
      <c r="E267">
        <v>573</v>
      </c>
      <c r="F267" s="3">
        <v>19.86112745674944</v>
      </c>
      <c r="G267" s="11">
        <f t="shared" si="26"/>
        <v>0.1388725432505602</v>
      </c>
      <c r="I267">
        <v>893</v>
      </c>
      <c r="J267" s="3">
        <v>50.293110725507667</v>
      </c>
      <c r="K267" s="11">
        <f t="shared" si="27"/>
        <v>0.29311072550766681</v>
      </c>
      <c r="L267" s="11"/>
      <c r="M267">
        <v>1207</v>
      </c>
      <c r="N267" s="3">
        <v>100.43044644117232</v>
      </c>
      <c r="O267" s="11">
        <f t="shared" si="28"/>
        <v>0.43044644117232167</v>
      </c>
      <c r="P267" s="11"/>
      <c r="Q267">
        <v>1395</v>
      </c>
      <c r="R267" s="3">
        <v>200.03761829189443</v>
      </c>
      <c r="S267" s="11">
        <f t="shared" si="29"/>
        <v>3.7618291894432332E-2</v>
      </c>
      <c r="T267" s="11"/>
      <c r="U267">
        <v>1568</v>
      </c>
      <c r="V267" s="3">
        <v>499.9905909805139</v>
      </c>
      <c r="W267" s="11">
        <f t="shared" si="25"/>
        <v>9.4090194860996235E-3</v>
      </c>
      <c r="X267" s="11"/>
    </row>
    <row r="268" spans="1:24" x14ac:dyDescent="0.2">
      <c r="A268">
        <v>267</v>
      </c>
      <c r="B268" s="3">
        <v>10.314172678612985</v>
      </c>
      <c r="C268" s="11">
        <f t="shared" si="24"/>
        <v>0.31417267861298548</v>
      </c>
      <c r="E268">
        <v>574</v>
      </c>
      <c r="F268" s="3">
        <v>19.992938684241494</v>
      </c>
      <c r="G268" s="11">
        <f t="shared" si="26"/>
        <v>7.0613157585057706E-3</v>
      </c>
      <c r="I268">
        <v>825</v>
      </c>
      <c r="J268" s="3">
        <v>50.295455611311731</v>
      </c>
      <c r="K268" s="11">
        <f t="shared" si="27"/>
        <v>0.29545561131173059</v>
      </c>
      <c r="L268" s="11"/>
      <c r="M268">
        <v>1199</v>
      </c>
      <c r="N268" s="3">
        <v>100.43279860751753</v>
      </c>
      <c r="O268" s="11">
        <f t="shared" si="28"/>
        <v>0.43279860751752608</v>
      </c>
      <c r="P268" s="11"/>
      <c r="Q268">
        <v>1390</v>
      </c>
      <c r="R268" s="3">
        <v>200.03996943513783</v>
      </c>
      <c r="S268" s="11">
        <f t="shared" si="29"/>
        <v>3.9969435137834353E-2</v>
      </c>
      <c r="T268" s="11"/>
      <c r="U268">
        <v>1584</v>
      </c>
      <c r="V268" s="3">
        <v>499.9905909805139</v>
      </c>
      <c r="W268" s="11">
        <f t="shared" si="25"/>
        <v>9.4090194860996235E-3</v>
      </c>
      <c r="X268" s="11"/>
    </row>
    <row r="269" spans="1:24" x14ac:dyDescent="0.2">
      <c r="A269">
        <v>227</v>
      </c>
      <c r="B269" s="3">
        <v>10.316499883639748</v>
      </c>
      <c r="C269" s="11">
        <f t="shared" si="24"/>
        <v>0.31649988363974835</v>
      </c>
      <c r="E269">
        <v>575</v>
      </c>
      <c r="F269" s="3">
        <v>19.948217017770975</v>
      </c>
      <c r="G269" s="11">
        <f t="shared" si="26"/>
        <v>5.1782982229024554E-2</v>
      </c>
      <c r="I269">
        <v>836</v>
      </c>
      <c r="J269" s="3">
        <v>50.297800497115794</v>
      </c>
      <c r="K269" s="11">
        <f t="shared" si="27"/>
        <v>0.29780049711579437</v>
      </c>
      <c r="L269" s="11"/>
      <c r="M269">
        <v>1119</v>
      </c>
      <c r="N269" s="3">
        <v>100.43515077386273</v>
      </c>
      <c r="O269" s="11">
        <f t="shared" si="28"/>
        <v>0.43515077386273049</v>
      </c>
      <c r="P269" s="11"/>
      <c r="Q269">
        <v>1423</v>
      </c>
      <c r="R269" s="3">
        <v>200.03996943513783</v>
      </c>
      <c r="S269" s="11">
        <f t="shared" si="29"/>
        <v>3.9969435137834353E-2</v>
      </c>
      <c r="T269" s="11"/>
      <c r="U269">
        <v>1596</v>
      </c>
      <c r="V269" s="3">
        <v>499.99529549025692</v>
      </c>
      <c r="W269" s="11">
        <f t="shared" si="25"/>
        <v>4.7045097430782334E-3</v>
      </c>
      <c r="X269" s="11"/>
    </row>
    <row r="270" spans="1:24" x14ac:dyDescent="0.2">
      <c r="A270">
        <v>157</v>
      </c>
      <c r="B270" s="3">
        <v>10.318827088666511</v>
      </c>
      <c r="C270" s="11">
        <f t="shared" si="24"/>
        <v>0.31882708866651122</v>
      </c>
      <c r="E270">
        <v>576</v>
      </c>
      <c r="F270" s="3">
        <v>19.891726491702954</v>
      </c>
      <c r="G270" s="11">
        <f t="shared" si="26"/>
        <v>0.10827350829704585</v>
      </c>
      <c r="I270">
        <v>858</v>
      </c>
      <c r="J270" s="3">
        <v>50.297800497115794</v>
      </c>
      <c r="K270" s="11">
        <f t="shared" si="27"/>
        <v>0.29780049711579437</v>
      </c>
      <c r="L270" s="11"/>
      <c r="M270">
        <v>1162</v>
      </c>
      <c r="N270" s="3">
        <v>100.43515077386273</v>
      </c>
      <c r="O270" s="11">
        <f t="shared" si="28"/>
        <v>0.43515077386273049</v>
      </c>
      <c r="P270" s="11"/>
      <c r="Q270">
        <v>1519</v>
      </c>
      <c r="R270" s="3">
        <v>200.03996943513783</v>
      </c>
      <c r="S270" s="11">
        <f t="shared" si="29"/>
        <v>3.9969435137834353E-2</v>
      </c>
      <c r="T270" s="11"/>
      <c r="U270">
        <v>1613</v>
      </c>
      <c r="V270" s="3">
        <v>499.99529549025692</v>
      </c>
      <c r="W270" s="11">
        <f t="shared" si="25"/>
        <v>4.7045097430782334E-3</v>
      </c>
      <c r="X270" s="11"/>
    </row>
    <row r="271" spans="1:24" x14ac:dyDescent="0.2">
      <c r="A271">
        <v>248</v>
      </c>
      <c r="B271" s="3">
        <v>10.318827088666511</v>
      </c>
      <c r="C271" s="11">
        <f t="shared" si="24"/>
        <v>0.31882708866651122</v>
      </c>
      <c r="E271">
        <v>577</v>
      </c>
      <c r="F271" s="3">
        <v>19.969400965046486</v>
      </c>
      <c r="G271" s="11">
        <f t="shared" si="26"/>
        <v>3.0599034953514348E-2</v>
      </c>
      <c r="I271">
        <v>895</v>
      </c>
      <c r="J271" s="3">
        <v>50.297800497115794</v>
      </c>
      <c r="K271" s="11">
        <f t="shared" si="27"/>
        <v>0.29780049711579437</v>
      </c>
      <c r="L271" s="11"/>
      <c r="M271">
        <v>1213</v>
      </c>
      <c r="N271" s="3">
        <v>100.43750294020793</v>
      </c>
      <c r="O271" s="11">
        <f t="shared" si="28"/>
        <v>0.4375029402079349</v>
      </c>
      <c r="P271" s="11"/>
      <c r="Q271">
        <v>1534</v>
      </c>
      <c r="R271" s="3">
        <v>200.03996943513783</v>
      </c>
      <c r="S271" s="11">
        <f t="shared" si="29"/>
        <v>3.9969435137834353E-2</v>
      </c>
      <c r="T271" s="11"/>
      <c r="U271">
        <v>1582</v>
      </c>
      <c r="V271" s="3">
        <v>500.0070567646145</v>
      </c>
      <c r="W271" s="11">
        <f t="shared" si="25"/>
        <v>7.0567646145036633E-3</v>
      </c>
      <c r="X271" s="11"/>
    </row>
    <row r="272" spans="1:24" x14ac:dyDescent="0.2">
      <c r="A272">
        <v>277</v>
      </c>
      <c r="B272" s="3">
        <v>10.323481498720037</v>
      </c>
      <c r="C272" s="11">
        <f t="shared" si="24"/>
        <v>0.32348149872003695</v>
      </c>
      <c r="E272">
        <v>578</v>
      </c>
      <c r="F272" s="3">
        <v>19.858773684829938</v>
      </c>
      <c r="G272" s="11">
        <f t="shared" si="26"/>
        <v>0.14122631517006212</v>
      </c>
      <c r="I272">
        <v>799</v>
      </c>
      <c r="J272" s="3">
        <v>50.300145382919851</v>
      </c>
      <c r="K272" s="11">
        <f t="shared" si="27"/>
        <v>0.30014538291985104</v>
      </c>
      <c r="L272" s="11"/>
      <c r="M272">
        <v>1176</v>
      </c>
      <c r="N272" s="3">
        <v>100.43985510655314</v>
      </c>
      <c r="O272" s="11">
        <f t="shared" si="28"/>
        <v>0.43985510655313931</v>
      </c>
      <c r="P272" s="11"/>
      <c r="Q272">
        <v>1347</v>
      </c>
      <c r="R272" s="3">
        <v>200.04232057838124</v>
      </c>
      <c r="S272" s="11">
        <f t="shared" si="29"/>
        <v>4.2320578381236373E-2</v>
      </c>
      <c r="T272" s="11"/>
      <c r="U272">
        <v>1585</v>
      </c>
      <c r="V272" s="3">
        <v>500.00940901948604</v>
      </c>
      <c r="W272" s="11">
        <f t="shared" si="25"/>
        <v>9.40901948604278E-3</v>
      </c>
      <c r="X272" s="11"/>
    </row>
    <row r="273" spans="1:24" x14ac:dyDescent="0.2">
      <c r="A273">
        <v>287</v>
      </c>
      <c r="B273" s="3">
        <v>10.3258087037468</v>
      </c>
      <c r="C273" s="11">
        <f t="shared" si="24"/>
        <v>0.32580870374679982</v>
      </c>
      <c r="E273">
        <v>579</v>
      </c>
      <c r="F273" s="3">
        <v>19.919971754736967</v>
      </c>
      <c r="G273" s="11">
        <f t="shared" si="26"/>
        <v>8.0028245263033426E-2</v>
      </c>
      <c r="I273">
        <v>809</v>
      </c>
      <c r="J273" s="3">
        <v>50.300145382919851</v>
      </c>
      <c r="K273" s="11">
        <f t="shared" si="27"/>
        <v>0.30014538291985104</v>
      </c>
      <c r="L273" s="11"/>
      <c r="M273">
        <v>1209</v>
      </c>
      <c r="N273" s="3">
        <v>100.44220727289834</v>
      </c>
      <c r="O273" s="11">
        <f t="shared" si="28"/>
        <v>0.44220727289834372</v>
      </c>
      <c r="P273" s="11"/>
      <c r="Q273">
        <v>1494</v>
      </c>
      <c r="R273" s="3">
        <v>200.04232057838124</v>
      </c>
      <c r="S273" s="11">
        <f t="shared" si="29"/>
        <v>4.2320578381236373E-2</v>
      </c>
      <c r="T273" s="11"/>
      <c r="U273">
        <v>1599</v>
      </c>
      <c r="V273" s="3">
        <v>500.01411352922906</v>
      </c>
      <c r="W273" s="11">
        <f t="shared" si="25"/>
        <v>1.411352922906417E-2</v>
      </c>
      <c r="X273" s="11"/>
    </row>
    <row r="274" spans="1:24" x14ac:dyDescent="0.2">
      <c r="A274">
        <v>280</v>
      </c>
      <c r="B274" s="3">
        <v>10.328135908773563</v>
      </c>
      <c r="C274" s="11">
        <f t="shared" si="24"/>
        <v>0.32813590877356269</v>
      </c>
      <c r="E274">
        <v>580</v>
      </c>
      <c r="F274" s="3">
        <v>19.931740614334469</v>
      </c>
      <c r="G274" s="11">
        <f t="shared" si="26"/>
        <v>6.8259385665530914E-2</v>
      </c>
      <c r="I274">
        <v>886</v>
      </c>
      <c r="J274" s="3">
        <v>50.300145382919851</v>
      </c>
      <c r="K274" s="11">
        <f t="shared" si="27"/>
        <v>0.30014538291985104</v>
      </c>
      <c r="L274" s="11"/>
      <c r="M274">
        <v>1212</v>
      </c>
      <c r="N274" s="3">
        <v>100.44455943924355</v>
      </c>
      <c r="O274" s="11">
        <f t="shared" si="28"/>
        <v>0.44455943924354813</v>
      </c>
      <c r="P274" s="11"/>
      <c r="Q274">
        <v>1505</v>
      </c>
      <c r="R274" s="3">
        <v>200.04232057838124</v>
      </c>
      <c r="S274" s="11">
        <f t="shared" si="29"/>
        <v>4.2320578381236373E-2</v>
      </c>
      <c r="T274" s="11"/>
      <c r="U274">
        <v>1567</v>
      </c>
      <c r="V274" s="3">
        <v>500.0164657841006</v>
      </c>
      <c r="W274" s="11">
        <f t="shared" si="25"/>
        <v>1.6465784100603287E-2</v>
      </c>
      <c r="X274" s="11"/>
    </row>
    <row r="275" spans="1:24" x14ac:dyDescent="0.2">
      <c r="A275">
        <v>263</v>
      </c>
      <c r="B275" s="3">
        <v>10.332790318827088</v>
      </c>
      <c r="C275" s="11">
        <f t="shared" si="24"/>
        <v>0.33279031882708843</v>
      </c>
      <c r="E275">
        <v>581</v>
      </c>
      <c r="F275" s="3">
        <v>19.995292456160996</v>
      </c>
      <c r="G275" s="11">
        <f t="shared" si="26"/>
        <v>4.7075438390038471E-3</v>
      </c>
      <c r="I275">
        <v>901</v>
      </c>
      <c r="J275" s="3">
        <v>50.300145382919851</v>
      </c>
      <c r="K275" s="11">
        <f t="shared" si="27"/>
        <v>0.30014538291985104</v>
      </c>
      <c r="L275" s="11"/>
      <c r="M275">
        <v>1210</v>
      </c>
      <c r="N275" s="3">
        <v>100.45161593827916</v>
      </c>
      <c r="O275" s="11">
        <f t="shared" si="28"/>
        <v>0.45161593827916136</v>
      </c>
      <c r="P275" s="11"/>
      <c r="Q275">
        <v>1530</v>
      </c>
      <c r="R275" s="3">
        <v>200.04467172162464</v>
      </c>
      <c r="S275" s="11">
        <f t="shared" si="29"/>
        <v>4.4671721624638394E-2</v>
      </c>
      <c r="T275" s="11"/>
      <c r="U275">
        <v>1553</v>
      </c>
      <c r="V275" s="3">
        <v>500.01881803897214</v>
      </c>
      <c r="W275" s="11">
        <f t="shared" si="25"/>
        <v>1.8818038972142404E-2</v>
      </c>
      <c r="X275" s="11"/>
    </row>
    <row r="276" spans="1:24" x14ac:dyDescent="0.2">
      <c r="A276">
        <v>273</v>
      </c>
      <c r="B276" s="3">
        <v>10.335117523853851</v>
      </c>
      <c r="C276" s="11">
        <f t="shared" si="24"/>
        <v>0.3351175238538513</v>
      </c>
      <c r="E276">
        <v>582</v>
      </c>
      <c r="F276" s="3">
        <v>19.898787807461456</v>
      </c>
      <c r="G276" s="11">
        <f t="shared" si="26"/>
        <v>0.10121219253854363</v>
      </c>
      <c r="I276">
        <v>865</v>
      </c>
      <c r="J276" s="3">
        <v>50.307180040332035</v>
      </c>
      <c r="K276" s="11">
        <f t="shared" si="27"/>
        <v>0.30718004033203528</v>
      </c>
      <c r="L276" s="11"/>
      <c r="M276">
        <v>1174</v>
      </c>
      <c r="N276" s="3">
        <v>100.45396810462437</v>
      </c>
      <c r="O276" s="11">
        <f t="shared" si="28"/>
        <v>0.45396810462436576</v>
      </c>
      <c r="P276" s="11"/>
      <c r="Q276">
        <v>1323</v>
      </c>
      <c r="R276" s="3">
        <v>200.04702286486804</v>
      </c>
      <c r="S276" s="11">
        <f t="shared" si="29"/>
        <v>4.7022864868040415E-2</v>
      </c>
      <c r="T276" s="11"/>
      <c r="U276">
        <v>1559</v>
      </c>
      <c r="V276" s="3">
        <v>500.02117029384362</v>
      </c>
      <c r="W276" s="11">
        <f t="shared" si="25"/>
        <v>2.1170293843624677E-2</v>
      </c>
      <c r="X276" s="11"/>
    </row>
    <row r="277" spans="1:24" x14ac:dyDescent="0.2">
      <c r="A277">
        <v>294</v>
      </c>
      <c r="B277" s="3">
        <v>10.335117523853851</v>
      </c>
      <c r="C277" s="11">
        <f t="shared" si="24"/>
        <v>0.3351175238538513</v>
      </c>
      <c r="E277">
        <v>583</v>
      </c>
      <c r="F277" s="3">
        <v>19.828174649876427</v>
      </c>
      <c r="G277" s="11">
        <f t="shared" si="26"/>
        <v>0.17182535012357292</v>
      </c>
      <c r="I277">
        <v>908</v>
      </c>
      <c r="J277" s="3">
        <v>50.307180040332035</v>
      </c>
      <c r="K277" s="11">
        <f t="shared" si="27"/>
        <v>0.30718004033203528</v>
      </c>
      <c r="L277" s="11"/>
      <c r="M277">
        <v>1217</v>
      </c>
      <c r="N277" s="3">
        <v>100.45632027096957</v>
      </c>
      <c r="O277" s="11">
        <f t="shared" si="28"/>
        <v>0.45632027096957017</v>
      </c>
      <c r="P277" s="11"/>
      <c r="Q277">
        <v>1464</v>
      </c>
      <c r="R277" s="3">
        <v>200.04702286486804</v>
      </c>
      <c r="S277" s="11">
        <f t="shared" si="29"/>
        <v>4.7022864868040415E-2</v>
      </c>
      <c r="T277" s="11"/>
      <c r="U277">
        <v>1560</v>
      </c>
      <c r="V277" s="3">
        <v>500.02117029384362</v>
      </c>
      <c r="W277" s="11">
        <f t="shared" si="25"/>
        <v>2.1170293843624677E-2</v>
      </c>
      <c r="X277" s="11"/>
    </row>
    <row r="278" spans="1:24" x14ac:dyDescent="0.2">
      <c r="A278">
        <v>278</v>
      </c>
      <c r="B278" s="3">
        <v>10.339771933907377</v>
      </c>
      <c r="C278" s="11">
        <f t="shared" si="24"/>
        <v>0.33977193390737703</v>
      </c>
      <c r="E278">
        <v>584</v>
      </c>
      <c r="F278" s="3">
        <v>19.919971754736967</v>
      </c>
      <c r="G278" s="11">
        <f t="shared" si="26"/>
        <v>8.0028245263033426E-2</v>
      </c>
      <c r="I278">
        <v>885</v>
      </c>
      <c r="J278" s="3">
        <v>50.309524926136099</v>
      </c>
      <c r="K278" s="11">
        <f t="shared" si="27"/>
        <v>0.30952492613609905</v>
      </c>
      <c r="L278" s="11"/>
      <c r="M278">
        <v>1181</v>
      </c>
      <c r="N278" s="3">
        <v>100.46102460365998</v>
      </c>
      <c r="O278" s="11">
        <f t="shared" si="28"/>
        <v>0.46102460365997899</v>
      </c>
      <c r="P278" s="11"/>
      <c r="Q278">
        <v>1550</v>
      </c>
      <c r="R278" s="3">
        <v>200.04702286486804</v>
      </c>
      <c r="S278" s="11">
        <f t="shared" si="29"/>
        <v>4.7022864868040415E-2</v>
      </c>
      <c r="T278" s="11"/>
      <c r="U278">
        <v>1598</v>
      </c>
      <c r="V278" s="3">
        <v>500.02117029384362</v>
      </c>
      <c r="W278" s="11">
        <f t="shared" si="25"/>
        <v>2.1170293843624677E-2</v>
      </c>
      <c r="X278" s="11"/>
    </row>
    <row r="279" spans="1:24" x14ac:dyDescent="0.2">
      <c r="A279">
        <v>279</v>
      </c>
      <c r="B279" s="3">
        <v>10.339771933907377</v>
      </c>
      <c r="C279" s="11">
        <f t="shared" si="24"/>
        <v>0.33977193390737703</v>
      </c>
      <c r="E279">
        <v>585</v>
      </c>
      <c r="F279" s="3">
        <v>19.849358597151934</v>
      </c>
      <c r="G279" s="11">
        <f t="shared" si="26"/>
        <v>0.15064140284806626</v>
      </c>
      <c r="I279">
        <v>872</v>
      </c>
      <c r="J279" s="3">
        <v>50.311869811940163</v>
      </c>
      <c r="K279" s="11">
        <f t="shared" si="27"/>
        <v>0.31186981194016283</v>
      </c>
      <c r="L279" s="11"/>
      <c r="M279">
        <v>1233</v>
      </c>
      <c r="N279" s="3">
        <v>100.46102460365998</v>
      </c>
      <c r="O279" s="11">
        <f t="shared" si="28"/>
        <v>0.46102460365997899</v>
      </c>
      <c r="P279" s="11"/>
      <c r="Q279">
        <v>1280</v>
      </c>
      <c r="R279" s="3">
        <v>200.04937400811144</v>
      </c>
      <c r="S279" s="11">
        <f t="shared" si="29"/>
        <v>4.9374008111442436E-2</v>
      </c>
      <c r="T279" s="11"/>
      <c r="U279">
        <v>1574</v>
      </c>
      <c r="V279" s="3">
        <v>500.02822705845819</v>
      </c>
      <c r="W279" s="11">
        <f t="shared" si="25"/>
        <v>2.8227058458185184E-2</v>
      </c>
      <c r="X279" s="11"/>
    </row>
    <row r="280" spans="1:24" x14ac:dyDescent="0.2">
      <c r="A280">
        <v>228</v>
      </c>
      <c r="B280" s="3">
        <v>10.34209913893414</v>
      </c>
      <c r="C280" s="11">
        <f t="shared" si="24"/>
        <v>0.3420991389341399</v>
      </c>
      <c r="E280">
        <v>586</v>
      </c>
      <c r="F280" s="3">
        <v>19.959985877368482</v>
      </c>
      <c r="G280" s="11">
        <f t="shared" si="26"/>
        <v>4.0014122631518489E-2</v>
      </c>
      <c r="I280">
        <v>905</v>
      </c>
      <c r="J280" s="3">
        <v>50.311869811940163</v>
      </c>
      <c r="K280" s="11">
        <f t="shared" si="27"/>
        <v>0.31186981194016283</v>
      </c>
      <c r="L280" s="11"/>
      <c r="M280">
        <v>1234</v>
      </c>
      <c r="N280" s="3">
        <v>100.46337677000518</v>
      </c>
      <c r="O280" s="11">
        <f t="shared" si="28"/>
        <v>0.4633767700051834</v>
      </c>
      <c r="P280" s="11"/>
      <c r="Q280">
        <v>1422</v>
      </c>
      <c r="R280" s="3">
        <v>200.04937400811144</v>
      </c>
      <c r="S280" s="11">
        <f t="shared" si="29"/>
        <v>4.9374008111442436E-2</v>
      </c>
      <c r="T280" s="11"/>
      <c r="U280">
        <v>1578</v>
      </c>
      <c r="V280" s="3">
        <v>500.02822705845819</v>
      </c>
      <c r="W280" s="11">
        <f t="shared" si="25"/>
        <v>2.8227058458185184E-2</v>
      </c>
      <c r="X280" s="11"/>
    </row>
    <row r="281" spans="1:24" x14ac:dyDescent="0.2">
      <c r="A281">
        <v>286</v>
      </c>
      <c r="B281" s="3">
        <v>10.34209913893414</v>
      </c>
      <c r="C281" s="11">
        <f t="shared" si="24"/>
        <v>0.3420991389341399</v>
      </c>
      <c r="E281">
        <v>587</v>
      </c>
      <c r="F281" s="3">
        <v>19.927033070495469</v>
      </c>
      <c r="G281" s="11">
        <f t="shared" si="26"/>
        <v>7.2966929504531208E-2</v>
      </c>
      <c r="I281">
        <v>837</v>
      </c>
      <c r="J281" s="3">
        <v>50.31421469774422</v>
      </c>
      <c r="K281" s="11">
        <f t="shared" si="27"/>
        <v>0.31421469774421951</v>
      </c>
      <c r="L281" s="11"/>
      <c r="M281">
        <v>1159</v>
      </c>
      <c r="N281" s="3">
        <v>100.46572893635039</v>
      </c>
      <c r="O281" s="11">
        <f t="shared" si="28"/>
        <v>0.46572893635038781</v>
      </c>
      <c r="P281" s="11"/>
      <c r="Q281">
        <v>1425</v>
      </c>
      <c r="R281" s="3">
        <v>200.04937400811144</v>
      </c>
      <c r="S281" s="11">
        <f t="shared" si="29"/>
        <v>4.9374008111442436E-2</v>
      </c>
      <c r="T281" s="11"/>
      <c r="U281">
        <v>1577</v>
      </c>
      <c r="V281" s="3">
        <v>500.03057931332972</v>
      </c>
      <c r="W281" s="11">
        <f t="shared" si="25"/>
        <v>3.05793133297243E-2</v>
      </c>
      <c r="X281" s="11"/>
    </row>
    <row r="282" spans="1:24" x14ac:dyDescent="0.2">
      <c r="A282">
        <v>276</v>
      </c>
      <c r="B282" s="3">
        <v>10.356062369094717</v>
      </c>
      <c r="C282" s="11">
        <f t="shared" si="24"/>
        <v>0.35606236909471711</v>
      </c>
      <c r="E282">
        <v>588</v>
      </c>
      <c r="F282" s="3">
        <v>19.88701894786395</v>
      </c>
      <c r="G282" s="11">
        <f t="shared" si="26"/>
        <v>0.1129810521360497</v>
      </c>
      <c r="I282">
        <v>888</v>
      </c>
      <c r="J282" s="3">
        <v>50.31421469774422</v>
      </c>
      <c r="K282" s="11">
        <f t="shared" si="27"/>
        <v>0.31421469774421951</v>
      </c>
      <c r="L282" s="11"/>
      <c r="M282">
        <v>1227</v>
      </c>
      <c r="N282" s="3">
        <v>100.46572893635039</v>
      </c>
      <c r="O282" s="11">
        <f t="shared" si="28"/>
        <v>0.46572893635038781</v>
      </c>
      <c r="P282" s="11"/>
      <c r="Q282">
        <v>1483</v>
      </c>
      <c r="R282" s="3">
        <v>200.04937400811144</v>
      </c>
      <c r="S282" s="11">
        <f t="shared" si="29"/>
        <v>4.9374008111442436E-2</v>
      </c>
      <c r="T282" s="11"/>
      <c r="U282">
        <v>1581</v>
      </c>
      <c r="V282" s="3">
        <v>500.03057931332972</v>
      </c>
      <c r="W282" s="11">
        <f t="shared" si="25"/>
        <v>3.05793133297243E-2</v>
      </c>
      <c r="X282" s="11"/>
    </row>
    <row r="283" spans="1:24" x14ac:dyDescent="0.2">
      <c r="A283">
        <v>266</v>
      </c>
      <c r="B283" s="3">
        <v>10.35838957412148</v>
      </c>
      <c r="C283" s="11">
        <f t="shared" si="24"/>
        <v>0.35838957412147998</v>
      </c>
      <c r="E283">
        <v>589</v>
      </c>
      <c r="F283" s="3">
        <v>19.898787807461456</v>
      </c>
      <c r="G283" s="11">
        <f t="shared" si="26"/>
        <v>0.10121219253854363</v>
      </c>
      <c r="I283">
        <v>926</v>
      </c>
      <c r="J283" s="3">
        <v>50.31421469774422</v>
      </c>
      <c r="K283" s="11">
        <f t="shared" si="27"/>
        <v>0.31421469774421951</v>
      </c>
      <c r="L283" s="11"/>
      <c r="M283">
        <v>1219</v>
      </c>
      <c r="N283" s="3">
        <v>100.46808110269559</v>
      </c>
      <c r="O283" s="11">
        <f t="shared" si="28"/>
        <v>0.46808110269559222</v>
      </c>
      <c r="P283" s="11"/>
      <c r="Q283">
        <v>1533</v>
      </c>
      <c r="R283" s="3">
        <v>200.04937400811144</v>
      </c>
      <c r="S283" s="11">
        <f t="shared" si="29"/>
        <v>4.9374008111442436E-2</v>
      </c>
      <c r="T283" s="11"/>
      <c r="U283">
        <v>1575</v>
      </c>
      <c r="V283" s="3">
        <v>500.03763607794428</v>
      </c>
      <c r="W283" s="11">
        <f t="shared" si="25"/>
        <v>3.7636077944284807E-2</v>
      </c>
      <c r="X283" s="11"/>
    </row>
    <row r="284" spans="1:24" x14ac:dyDescent="0.2">
      <c r="A284">
        <v>288</v>
      </c>
      <c r="B284" s="3">
        <v>10.35838957412148</v>
      </c>
      <c r="C284" s="11">
        <f t="shared" si="24"/>
        <v>0.35838957412147998</v>
      </c>
      <c r="E284">
        <v>590</v>
      </c>
      <c r="F284" s="3">
        <v>19.917617982817465</v>
      </c>
      <c r="G284" s="11">
        <f t="shared" si="26"/>
        <v>8.238201718253535E-2</v>
      </c>
      <c r="I284">
        <v>800</v>
      </c>
      <c r="J284" s="3">
        <v>50.316559583548283</v>
      </c>
      <c r="K284" s="11">
        <f t="shared" si="27"/>
        <v>0.31655958354828329</v>
      </c>
      <c r="L284" s="11"/>
      <c r="M284">
        <v>1192</v>
      </c>
      <c r="N284" s="3">
        <v>100.4704332690408</v>
      </c>
      <c r="O284" s="11">
        <f t="shared" si="28"/>
        <v>0.47043326904079663</v>
      </c>
      <c r="P284" s="11"/>
      <c r="Q284">
        <v>1540</v>
      </c>
      <c r="R284" s="3">
        <v>200.04937400811144</v>
      </c>
      <c r="S284" s="11">
        <f t="shared" si="29"/>
        <v>4.9374008111442436E-2</v>
      </c>
      <c r="T284" s="11"/>
      <c r="U284">
        <v>1564</v>
      </c>
      <c r="V284" s="3">
        <v>500.04939735230187</v>
      </c>
      <c r="W284" s="11">
        <f t="shared" si="25"/>
        <v>4.9397352301866704E-2</v>
      </c>
      <c r="X284" s="11"/>
    </row>
    <row r="285" spans="1:24" x14ac:dyDescent="0.2">
      <c r="A285">
        <v>301</v>
      </c>
      <c r="B285" s="3">
        <v>10.35838957412148</v>
      </c>
      <c r="C285" s="11">
        <f t="shared" si="24"/>
        <v>0.35838957412147998</v>
      </c>
      <c r="E285">
        <v>591</v>
      </c>
      <c r="F285" s="3">
        <v>19.97881605272449</v>
      </c>
      <c r="G285" s="11">
        <f t="shared" si="26"/>
        <v>2.1183947275510207E-2</v>
      </c>
      <c r="I285">
        <v>882</v>
      </c>
      <c r="J285" s="3">
        <v>50.323594240960468</v>
      </c>
      <c r="K285" s="11">
        <f t="shared" si="27"/>
        <v>0.32359424096046752</v>
      </c>
      <c r="L285" s="11"/>
      <c r="M285">
        <v>1195</v>
      </c>
      <c r="N285" s="3">
        <v>100.47278543538599</v>
      </c>
      <c r="O285" s="11">
        <f t="shared" si="28"/>
        <v>0.47278543538598683</v>
      </c>
      <c r="P285" s="11"/>
      <c r="Q285">
        <v>1369</v>
      </c>
      <c r="R285" s="3">
        <v>200.05172515135484</v>
      </c>
      <c r="S285" s="11">
        <f t="shared" si="29"/>
        <v>5.1725151354844456E-2</v>
      </c>
      <c r="T285" s="11"/>
      <c r="U285">
        <v>1555</v>
      </c>
      <c r="V285" s="3">
        <v>500.05174960717341</v>
      </c>
      <c r="W285" s="11">
        <f t="shared" si="25"/>
        <v>5.1749607173405821E-2</v>
      </c>
      <c r="X285" s="11"/>
    </row>
    <row r="286" spans="1:24" x14ac:dyDescent="0.2">
      <c r="A286">
        <v>298</v>
      </c>
      <c r="B286" s="3">
        <v>10.360716779148243</v>
      </c>
      <c r="C286" s="11">
        <f t="shared" si="24"/>
        <v>0.36071677914824285</v>
      </c>
      <c r="E286">
        <v>592</v>
      </c>
      <c r="F286" s="3">
        <v>19.952924561609979</v>
      </c>
      <c r="G286" s="11">
        <f t="shared" si="26"/>
        <v>4.7075438390020707E-2</v>
      </c>
      <c r="I286">
        <v>899</v>
      </c>
      <c r="J286" s="3">
        <v>50.328284012568588</v>
      </c>
      <c r="K286" s="11">
        <f t="shared" si="27"/>
        <v>0.32828401256858797</v>
      </c>
      <c r="L286" s="11"/>
      <c r="M286">
        <v>1196</v>
      </c>
      <c r="N286" s="3">
        <v>100.47278543538599</v>
      </c>
      <c r="O286" s="11">
        <f t="shared" si="28"/>
        <v>0.47278543538598683</v>
      </c>
      <c r="P286" s="11"/>
      <c r="Q286">
        <v>1537</v>
      </c>
      <c r="R286" s="3">
        <v>200.05407629459825</v>
      </c>
      <c r="S286" s="11">
        <f t="shared" si="29"/>
        <v>5.4076294598246477E-2</v>
      </c>
      <c r="T286" s="11"/>
      <c r="U286">
        <v>1572</v>
      </c>
      <c r="V286" s="3">
        <v>500.05410186204494</v>
      </c>
      <c r="W286" s="11">
        <f t="shared" si="25"/>
        <v>5.4101862044944937E-2</v>
      </c>
      <c r="X286" s="11"/>
    </row>
    <row r="287" spans="1:24" x14ac:dyDescent="0.2">
      <c r="A287">
        <v>244</v>
      </c>
      <c r="B287" s="3">
        <v>10.363043984175006</v>
      </c>
      <c r="C287" s="11">
        <f t="shared" si="24"/>
        <v>0.36304398417500572</v>
      </c>
      <c r="E287">
        <v>593</v>
      </c>
      <c r="F287" s="3">
        <v>19.912910438978461</v>
      </c>
      <c r="G287" s="11">
        <f t="shared" si="26"/>
        <v>8.7089561021539197E-2</v>
      </c>
      <c r="I287">
        <v>922</v>
      </c>
      <c r="J287" s="3">
        <v>50.330628898372652</v>
      </c>
      <c r="K287" s="11">
        <f t="shared" si="27"/>
        <v>0.33062889837265175</v>
      </c>
      <c r="L287" s="11"/>
      <c r="M287">
        <v>1223</v>
      </c>
      <c r="N287" s="3">
        <v>100.47278543538599</v>
      </c>
      <c r="O287" s="11">
        <f t="shared" si="28"/>
        <v>0.47278543538598683</v>
      </c>
      <c r="P287" s="11"/>
      <c r="Q287">
        <v>1471</v>
      </c>
      <c r="R287" s="3">
        <v>200.05877858108505</v>
      </c>
      <c r="S287" s="11">
        <f t="shared" si="29"/>
        <v>5.8778581085050519E-2</v>
      </c>
      <c r="T287" s="11"/>
      <c r="U287">
        <v>1562</v>
      </c>
      <c r="V287" s="3">
        <v>500.06351088153099</v>
      </c>
      <c r="W287" s="11">
        <f t="shared" si="25"/>
        <v>6.3510881530987717E-2</v>
      </c>
      <c r="X287" s="11"/>
    </row>
    <row r="288" spans="1:24" x14ac:dyDescent="0.2">
      <c r="A288">
        <v>285</v>
      </c>
      <c r="B288" s="3">
        <v>10.363043984175006</v>
      </c>
      <c r="C288" s="11">
        <f t="shared" si="24"/>
        <v>0.36304398417500572</v>
      </c>
      <c r="E288">
        <v>594</v>
      </c>
      <c r="F288" s="3">
        <v>19.844651053312933</v>
      </c>
      <c r="G288" s="11">
        <f t="shared" si="26"/>
        <v>0.15534894668706656</v>
      </c>
      <c r="I288">
        <v>910</v>
      </c>
      <c r="J288" s="3">
        <v>50.332973784176716</v>
      </c>
      <c r="K288" s="11">
        <f t="shared" si="27"/>
        <v>0.33297378417671553</v>
      </c>
      <c r="L288" s="11"/>
      <c r="M288">
        <v>1169</v>
      </c>
      <c r="N288" s="3">
        <v>100.4821941007668</v>
      </c>
      <c r="O288" s="11">
        <f t="shared" si="28"/>
        <v>0.48219410076680447</v>
      </c>
      <c r="P288" s="11"/>
      <c r="Q288">
        <v>1522</v>
      </c>
      <c r="R288" s="3">
        <v>200.05877858108505</v>
      </c>
      <c r="S288" s="11">
        <f t="shared" si="29"/>
        <v>5.8778581085050519E-2</v>
      </c>
      <c r="T288" s="11"/>
      <c r="U288">
        <v>1554</v>
      </c>
      <c r="V288" s="3">
        <v>500.06821539127407</v>
      </c>
      <c r="W288" s="11">
        <f t="shared" si="25"/>
        <v>6.8215391274065951E-2</v>
      </c>
      <c r="X288" s="11"/>
    </row>
    <row r="289" spans="1:24" x14ac:dyDescent="0.2">
      <c r="A289">
        <v>271</v>
      </c>
      <c r="B289" s="3">
        <v>10.367698394228531</v>
      </c>
      <c r="C289" s="11">
        <f t="shared" si="24"/>
        <v>0.36769839422853146</v>
      </c>
      <c r="E289">
        <v>595</v>
      </c>
      <c r="F289" s="3">
        <v>19.952924561609979</v>
      </c>
      <c r="G289" s="11">
        <f t="shared" si="26"/>
        <v>4.7075438390020707E-2</v>
      </c>
      <c r="I289">
        <v>913</v>
      </c>
      <c r="J289" s="3">
        <v>50.335318669980772</v>
      </c>
      <c r="K289" s="11">
        <f t="shared" si="27"/>
        <v>0.3353186699807722</v>
      </c>
      <c r="L289" s="11"/>
      <c r="M289">
        <v>1238</v>
      </c>
      <c r="N289" s="3">
        <v>100.4821941007668</v>
      </c>
      <c r="O289" s="11">
        <f t="shared" si="28"/>
        <v>0.48219410076680447</v>
      </c>
      <c r="P289" s="11"/>
      <c r="Q289">
        <v>1542</v>
      </c>
      <c r="R289" s="3">
        <v>200.05877858108505</v>
      </c>
      <c r="S289" s="11">
        <f t="shared" si="29"/>
        <v>5.8778581085050519E-2</v>
      </c>
      <c r="T289" s="11"/>
      <c r="U289">
        <v>1569</v>
      </c>
      <c r="V289" s="3">
        <v>500.06821539127407</v>
      </c>
      <c r="W289" s="11">
        <f t="shared" si="25"/>
        <v>6.8215391274065951E-2</v>
      </c>
      <c r="X289" s="11"/>
    </row>
    <row r="290" spans="1:24" x14ac:dyDescent="0.2">
      <c r="A290">
        <v>290</v>
      </c>
      <c r="B290" s="3">
        <v>10.367698394228531</v>
      </c>
      <c r="C290" s="11">
        <f t="shared" si="24"/>
        <v>0.36769839422853146</v>
      </c>
      <c r="E290">
        <v>596</v>
      </c>
      <c r="F290" s="3">
        <v>19.922325526656465</v>
      </c>
      <c r="G290" s="11">
        <f t="shared" si="26"/>
        <v>7.7674473343535055E-2</v>
      </c>
      <c r="I290">
        <v>898</v>
      </c>
      <c r="J290" s="3">
        <v>50.337663555784836</v>
      </c>
      <c r="K290" s="11">
        <f t="shared" si="27"/>
        <v>0.33766355578483598</v>
      </c>
      <c r="L290" s="11"/>
      <c r="M290">
        <v>1193</v>
      </c>
      <c r="N290" s="3">
        <v>100.48454626711201</v>
      </c>
      <c r="O290" s="11">
        <f t="shared" si="28"/>
        <v>0.48454626711200888</v>
      </c>
      <c r="P290" s="11"/>
      <c r="Q290">
        <v>1409</v>
      </c>
      <c r="R290" s="3">
        <v>200.06112972432845</v>
      </c>
      <c r="S290" s="11">
        <f t="shared" si="29"/>
        <v>6.1129724328452539E-2</v>
      </c>
      <c r="T290" s="11"/>
      <c r="U290">
        <v>1563</v>
      </c>
      <c r="V290" s="3">
        <v>500.07291990101709</v>
      </c>
      <c r="W290" s="11">
        <f t="shared" si="25"/>
        <v>7.2919901017087341E-2</v>
      </c>
      <c r="X290" s="11"/>
    </row>
    <row r="291" spans="1:24" x14ac:dyDescent="0.2">
      <c r="A291">
        <v>275</v>
      </c>
      <c r="B291" s="3">
        <v>10.37468000930882</v>
      </c>
      <c r="C291" s="11">
        <f t="shared" si="24"/>
        <v>0.37468000930882006</v>
      </c>
      <c r="E291">
        <v>597</v>
      </c>
      <c r="F291" s="3">
        <v>19.967047193126984</v>
      </c>
      <c r="G291" s="11">
        <f t="shared" si="26"/>
        <v>3.2952806873016272E-2</v>
      </c>
      <c r="I291">
        <v>928</v>
      </c>
      <c r="J291" s="3">
        <v>50.337663555784836</v>
      </c>
      <c r="K291" s="11">
        <f t="shared" si="27"/>
        <v>0.33766355578483598</v>
      </c>
      <c r="L291" s="11"/>
      <c r="M291">
        <v>1156</v>
      </c>
      <c r="N291" s="3">
        <v>100.49160276614762</v>
      </c>
      <c r="O291" s="11">
        <f t="shared" si="28"/>
        <v>0.49160276614762211</v>
      </c>
      <c r="P291" s="11"/>
      <c r="Q291">
        <v>1488</v>
      </c>
      <c r="R291" s="3">
        <v>200.06112972432845</v>
      </c>
      <c r="S291" s="11">
        <f t="shared" si="29"/>
        <v>6.1129724328452539E-2</v>
      </c>
      <c r="T291" s="11"/>
      <c r="U291">
        <v>1576</v>
      </c>
      <c r="V291" s="3">
        <v>500.07762441076011</v>
      </c>
      <c r="W291" s="11">
        <f t="shared" si="25"/>
        <v>7.7624410760108731E-2</v>
      </c>
      <c r="X291" s="11"/>
    </row>
    <row r="292" spans="1:24" x14ac:dyDescent="0.2">
      <c r="A292">
        <v>289</v>
      </c>
      <c r="B292" s="3">
        <v>10.37468000930882</v>
      </c>
      <c r="C292" s="11">
        <f t="shared" si="24"/>
        <v>0.37468000930882006</v>
      </c>
      <c r="E292">
        <v>598</v>
      </c>
      <c r="F292" s="3">
        <v>19.891726491702954</v>
      </c>
      <c r="G292" s="11">
        <f t="shared" si="26"/>
        <v>0.10827350829704585</v>
      </c>
      <c r="I292">
        <v>894</v>
      </c>
      <c r="J292" s="3">
        <v>50.34469821319702</v>
      </c>
      <c r="K292" s="11">
        <f t="shared" si="27"/>
        <v>0.34469821319702021</v>
      </c>
      <c r="L292" s="11"/>
      <c r="M292">
        <v>1232</v>
      </c>
      <c r="N292" s="3">
        <v>100.49395493249283</v>
      </c>
      <c r="O292" s="11">
        <f t="shared" si="28"/>
        <v>0.49395493249282652</v>
      </c>
      <c r="P292" s="11"/>
      <c r="Q292">
        <v>1548</v>
      </c>
      <c r="R292" s="3">
        <v>200.06112972432845</v>
      </c>
      <c r="S292" s="11">
        <f t="shared" si="29"/>
        <v>6.1129724328452539E-2</v>
      </c>
      <c r="T292" s="11"/>
      <c r="U292">
        <v>1552</v>
      </c>
      <c r="V292" s="3">
        <v>500.08232892050319</v>
      </c>
      <c r="W292" s="11">
        <f t="shared" si="25"/>
        <v>8.2328920503186964E-2</v>
      </c>
      <c r="X292" s="11"/>
    </row>
    <row r="293" spans="1:24" x14ac:dyDescent="0.2">
      <c r="A293">
        <v>293</v>
      </c>
      <c r="B293" s="3">
        <v>10.37468000930882</v>
      </c>
      <c r="C293" s="11">
        <f t="shared" si="24"/>
        <v>0.37468000930882006</v>
      </c>
      <c r="E293">
        <v>599</v>
      </c>
      <c r="F293" s="3">
        <v>19.934094386253971</v>
      </c>
      <c r="G293" s="11">
        <f t="shared" si="26"/>
        <v>6.590561374602899E-2</v>
      </c>
      <c r="I293">
        <v>930</v>
      </c>
      <c r="J293" s="3">
        <v>50.349387984805141</v>
      </c>
      <c r="K293" s="11">
        <f t="shared" si="27"/>
        <v>0.34938798480514066</v>
      </c>
      <c r="L293" s="11"/>
      <c r="M293">
        <v>1204</v>
      </c>
      <c r="N293" s="3">
        <v>100.50101143152844</v>
      </c>
      <c r="O293" s="11">
        <f t="shared" si="28"/>
        <v>0.50101143152843974</v>
      </c>
      <c r="P293" s="11"/>
      <c r="Q293">
        <v>1245</v>
      </c>
      <c r="R293" s="3">
        <v>200.06583201081526</v>
      </c>
      <c r="S293" s="11">
        <f t="shared" si="29"/>
        <v>6.5832010815256581E-2</v>
      </c>
      <c r="T293" s="11"/>
      <c r="U293">
        <v>1556</v>
      </c>
      <c r="V293" s="3">
        <v>500.08468117537467</v>
      </c>
      <c r="W293" s="11">
        <f t="shared" si="25"/>
        <v>8.4681175374669237E-2</v>
      </c>
      <c r="X293" s="11"/>
    </row>
    <row r="294" spans="1:24" x14ac:dyDescent="0.2">
      <c r="A294">
        <v>303</v>
      </c>
      <c r="B294" s="3">
        <v>10.377007214335583</v>
      </c>
      <c r="C294" s="11">
        <f t="shared" si="24"/>
        <v>0.37700721433558293</v>
      </c>
      <c r="E294">
        <v>600</v>
      </c>
      <c r="F294" s="3">
        <v>19.950570789690477</v>
      </c>
      <c r="G294" s="11">
        <f t="shared" si="26"/>
        <v>4.9429210309522631E-2</v>
      </c>
      <c r="I294">
        <v>911</v>
      </c>
      <c r="J294" s="3">
        <v>50.351732870609204</v>
      </c>
      <c r="K294" s="11">
        <f t="shared" si="27"/>
        <v>0.35173287060920444</v>
      </c>
      <c r="L294" s="11"/>
      <c r="M294">
        <v>1116</v>
      </c>
      <c r="N294" s="3">
        <v>100.50336359787364</v>
      </c>
      <c r="O294" s="11">
        <f t="shared" si="28"/>
        <v>0.50336359787364415</v>
      </c>
      <c r="P294" s="11"/>
      <c r="Q294">
        <v>1316</v>
      </c>
      <c r="R294" s="3">
        <v>200.06583201081526</v>
      </c>
      <c r="S294" s="11">
        <f t="shared" si="29"/>
        <v>6.5832010815256581E-2</v>
      </c>
      <c r="T294" s="11"/>
      <c r="U294">
        <v>1558</v>
      </c>
      <c r="V294" s="3">
        <v>500.08938568511775</v>
      </c>
      <c r="W294" s="11">
        <f t="shared" si="25"/>
        <v>8.9385685117747471E-2</v>
      </c>
      <c r="X294" s="11"/>
    </row>
    <row r="295" spans="1:24" x14ac:dyDescent="0.2">
      <c r="A295">
        <v>311</v>
      </c>
      <c r="B295" s="3">
        <v>10.377007214335583</v>
      </c>
      <c r="C295" s="11">
        <f t="shared" si="24"/>
        <v>0.37700721433558293</v>
      </c>
      <c r="E295">
        <v>601</v>
      </c>
      <c r="F295" s="3">
        <v>20.014122631517004</v>
      </c>
      <c r="G295" s="11">
        <f t="shared" si="26"/>
        <v>1.4122631517004436E-2</v>
      </c>
      <c r="I295">
        <v>929</v>
      </c>
      <c r="J295" s="3">
        <v>50.351732870609204</v>
      </c>
      <c r="K295" s="11">
        <f t="shared" si="27"/>
        <v>0.35173287060920444</v>
      </c>
      <c r="L295" s="11"/>
      <c r="M295">
        <v>1240</v>
      </c>
      <c r="N295" s="3">
        <v>100.50571576421885</v>
      </c>
      <c r="O295" s="11">
        <f t="shared" si="28"/>
        <v>0.50571576421884856</v>
      </c>
      <c r="P295" s="11"/>
      <c r="Q295">
        <v>1427</v>
      </c>
      <c r="R295" s="3">
        <v>200.06583201081526</v>
      </c>
      <c r="S295" s="11">
        <f t="shared" si="29"/>
        <v>6.5832010815256581E-2</v>
      </c>
      <c r="T295" s="11"/>
      <c r="U295">
        <v>1566</v>
      </c>
      <c r="V295" s="3">
        <v>500.09409019486077</v>
      </c>
      <c r="W295" s="11">
        <f t="shared" si="25"/>
        <v>9.4090194860768861E-2</v>
      </c>
      <c r="X295" s="11"/>
    </row>
    <row r="296" spans="1:24" x14ac:dyDescent="0.2">
      <c r="A296">
        <v>268</v>
      </c>
      <c r="B296" s="3">
        <v>10.379334419362346</v>
      </c>
      <c r="C296" s="11">
        <f t="shared" si="24"/>
        <v>0.3793344193623458</v>
      </c>
      <c r="E296">
        <v>602</v>
      </c>
      <c r="F296" s="3">
        <v>19.962339649287983</v>
      </c>
      <c r="G296" s="11">
        <f t="shared" si="26"/>
        <v>3.7660350712016566E-2</v>
      </c>
      <c r="I296">
        <v>917</v>
      </c>
      <c r="J296" s="3">
        <v>50.354077756413268</v>
      </c>
      <c r="K296" s="11">
        <f t="shared" si="27"/>
        <v>0.35407775641326822</v>
      </c>
      <c r="L296" s="11"/>
      <c r="M296">
        <v>1202</v>
      </c>
      <c r="N296" s="3">
        <v>100.51512442959967</v>
      </c>
      <c r="O296" s="11">
        <f t="shared" si="28"/>
        <v>0.5151244295996662</v>
      </c>
      <c r="P296" s="11"/>
      <c r="Q296">
        <v>1523</v>
      </c>
      <c r="R296" s="3">
        <v>200.06583201081526</v>
      </c>
      <c r="S296" s="11">
        <f t="shared" si="29"/>
        <v>6.5832010815256581E-2</v>
      </c>
      <c r="T296" s="11"/>
      <c r="U296">
        <v>1573</v>
      </c>
      <c r="V296" s="3">
        <v>500.09409019486077</v>
      </c>
      <c r="W296" s="11">
        <f t="shared" si="25"/>
        <v>9.4090194860768861E-2</v>
      </c>
      <c r="X296" s="11"/>
    </row>
    <row r="297" spans="1:24" x14ac:dyDescent="0.2">
      <c r="A297">
        <v>295</v>
      </c>
      <c r="B297" s="3">
        <v>10.379334419362346</v>
      </c>
      <c r="C297" s="11">
        <f t="shared" si="24"/>
        <v>0.3793344193623458</v>
      </c>
      <c r="E297">
        <v>603</v>
      </c>
      <c r="F297" s="3">
        <v>19.992938684241494</v>
      </c>
      <c r="G297" s="11">
        <f t="shared" si="26"/>
        <v>7.0613157585057706E-3</v>
      </c>
      <c r="I297">
        <v>861</v>
      </c>
      <c r="J297" s="3">
        <v>50.356422642217325</v>
      </c>
      <c r="K297" s="11">
        <f t="shared" si="27"/>
        <v>0.35642264221732489</v>
      </c>
      <c r="L297" s="11"/>
      <c r="M297">
        <v>1221</v>
      </c>
      <c r="N297" s="3">
        <v>100.51747659594487</v>
      </c>
      <c r="O297" s="11">
        <f t="shared" si="28"/>
        <v>0.51747659594487061</v>
      </c>
      <c r="P297" s="11"/>
      <c r="Q297">
        <v>1502</v>
      </c>
      <c r="R297" s="3">
        <v>200.06818315405866</v>
      </c>
      <c r="S297" s="11">
        <f t="shared" si="29"/>
        <v>6.8183154058658602E-2</v>
      </c>
      <c r="T297" s="11"/>
      <c r="U297">
        <v>1571</v>
      </c>
      <c r="V297" s="3">
        <v>500.09879470460379</v>
      </c>
      <c r="W297" s="11">
        <f t="shared" si="25"/>
        <v>9.8794704603790251E-2</v>
      </c>
      <c r="X297" s="11"/>
    </row>
    <row r="298" spans="1:24" x14ac:dyDescent="0.2">
      <c r="A298">
        <v>269</v>
      </c>
      <c r="B298" s="3">
        <v>10.381661624389109</v>
      </c>
      <c r="C298" s="11">
        <f t="shared" si="24"/>
        <v>0.38166162438910867</v>
      </c>
      <c r="E298">
        <v>604</v>
      </c>
      <c r="F298" s="3">
        <v>19.952924561609979</v>
      </c>
      <c r="G298" s="11">
        <f t="shared" si="26"/>
        <v>4.7075438390020707E-2</v>
      </c>
      <c r="I298">
        <v>900</v>
      </c>
      <c r="J298" s="3">
        <v>50.356422642217325</v>
      </c>
      <c r="K298" s="11">
        <f t="shared" si="27"/>
        <v>0.35642264221732489</v>
      </c>
      <c r="L298" s="11"/>
      <c r="M298">
        <v>1222</v>
      </c>
      <c r="N298" s="3">
        <v>100.51747659594487</v>
      </c>
      <c r="O298" s="11">
        <f t="shared" si="28"/>
        <v>0.51747659594487061</v>
      </c>
      <c r="P298" s="11"/>
      <c r="Q298">
        <v>1405</v>
      </c>
      <c r="R298" s="3">
        <v>200.07053429730206</v>
      </c>
      <c r="S298" s="11">
        <f t="shared" si="29"/>
        <v>7.0534297302060622E-2</v>
      </c>
      <c r="T298" s="11"/>
      <c r="U298">
        <v>1583</v>
      </c>
      <c r="V298" s="3">
        <v>500.09879470460379</v>
      </c>
      <c r="W298" s="11">
        <f t="shared" si="25"/>
        <v>9.8794704603790251E-2</v>
      </c>
      <c r="X298" s="11"/>
    </row>
    <row r="299" spans="1:24" x14ac:dyDescent="0.2">
      <c r="A299">
        <v>272</v>
      </c>
      <c r="B299" s="3">
        <v>10.381661624389109</v>
      </c>
      <c r="C299" s="11">
        <f t="shared" si="24"/>
        <v>0.38166162438910867</v>
      </c>
      <c r="E299">
        <v>605</v>
      </c>
      <c r="F299" s="3">
        <v>19.894080263622453</v>
      </c>
      <c r="G299" s="11">
        <f t="shared" si="26"/>
        <v>0.10591973637754748</v>
      </c>
      <c r="I299">
        <v>912</v>
      </c>
      <c r="J299" s="3">
        <v>50.358767528021389</v>
      </c>
      <c r="K299" s="11">
        <f t="shared" si="27"/>
        <v>0.35876752802138867</v>
      </c>
      <c r="L299" s="11"/>
      <c r="M299">
        <v>1231</v>
      </c>
      <c r="N299" s="3">
        <v>100.51747659594487</v>
      </c>
      <c r="O299" s="11">
        <f t="shared" si="28"/>
        <v>0.51747659594487061</v>
      </c>
      <c r="P299" s="11"/>
      <c r="Q299">
        <v>1547</v>
      </c>
      <c r="R299" s="3">
        <v>200.07053429730206</v>
      </c>
      <c r="S299" s="11">
        <f t="shared" si="29"/>
        <v>7.0534297302060622E-2</v>
      </c>
      <c r="T299" s="11"/>
      <c r="U299">
        <v>1570</v>
      </c>
      <c r="V299" s="3">
        <v>500.10114695947533</v>
      </c>
      <c r="W299" s="11">
        <f t="shared" si="25"/>
        <v>0.10114695947532937</v>
      </c>
      <c r="X299" s="11"/>
    </row>
    <row r="300" spans="1:24" x14ac:dyDescent="0.2">
      <c r="A300">
        <v>292</v>
      </c>
      <c r="B300" s="3">
        <v>10.381661624389109</v>
      </c>
      <c r="C300" s="11">
        <f t="shared" si="24"/>
        <v>0.38166162438910867</v>
      </c>
      <c r="E300">
        <v>606</v>
      </c>
      <c r="F300" s="3">
        <v>19.894080263622453</v>
      </c>
      <c r="G300" s="11">
        <f t="shared" si="26"/>
        <v>0.10591973637754748</v>
      </c>
      <c r="I300">
        <v>927</v>
      </c>
      <c r="J300" s="3">
        <v>50.358767528021389</v>
      </c>
      <c r="K300" s="11">
        <f t="shared" si="27"/>
        <v>0.35876752802138867</v>
      </c>
      <c r="L300" s="11"/>
      <c r="M300">
        <v>1239</v>
      </c>
      <c r="N300" s="3">
        <v>100.51747659594487</v>
      </c>
      <c r="O300" s="11">
        <f t="shared" si="28"/>
        <v>0.51747659594487061</v>
      </c>
      <c r="P300" s="11"/>
      <c r="Q300">
        <v>1479</v>
      </c>
      <c r="R300" s="3">
        <v>200.07288544054546</v>
      </c>
      <c r="S300" s="11">
        <f t="shared" si="29"/>
        <v>7.2885440545462643E-2</v>
      </c>
      <c r="T300" s="11"/>
      <c r="U300">
        <v>1565</v>
      </c>
      <c r="V300" s="3">
        <v>500.12231725331901</v>
      </c>
      <c r="W300" s="11">
        <f t="shared" si="25"/>
        <v>0.12231725331901089</v>
      </c>
      <c r="X300" s="11"/>
    </row>
    <row r="301" spans="1:24" x14ac:dyDescent="0.2">
      <c r="A301">
        <v>270</v>
      </c>
      <c r="B301" s="3">
        <v>10.386316034442634</v>
      </c>
      <c r="C301" s="11">
        <f t="shared" si="24"/>
        <v>0.3863160344426344</v>
      </c>
      <c r="E301">
        <v>607</v>
      </c>
      <c r="F301" s="3">
        <v>19.945863245851477</v>
      </c>
      <c r="G301" s="11">
        <f t="shared" si="26"/>
        <v>5.4136754148522925E-2</v>
      </c>
      <c r="I301">
        <v>916</v>
      </c>
      <c r="J301" s="3">
        <v>50.365802185433573</v>
      </c>
      <c r="K301" s="11">
        <f t="shared" si="27"/>
        <v>0.3658021854335729</v>
      </c>
      <c r="L301" s="11"/>
      <c r="M301">
        <v>1216</v>
      </c>
      <c r="N301" s="3">
        <v>100.51982876229008</v>
      </c>
      <c r="O301" s="11">
        <f t="shared" si="28"/>
        <v>0.51982876229007502</v>
      </c>
      <c r="P301" s="11"/>
      <c r="Q301">
        <v>1420</v>
      </c>
      <c r="R301" s="3">
        <v>200.07523658378886</v>
      </c>
      <c r="S301" s="11">
        <f t="shared" si="29"/>
        <v>7.5236583788864664E-2</v>
      </c>
      <c r="T301" s="11"/>
      <c r="W301" s="11"/>
      <c r="X301" s="11"/>
    </row>
    <row r="302" spans="1:24" x14ac:dyDescent="0.2">
      <c r="A302">
        <v>300</v>
      </c>
      <c r="B302" s="3">
        <v>10.39097044449616</v>
      </c>
      <c r="C302" s="11">
        <f t="shared" si="24"/>
        <v>0.39097044449616014</v>
      </c>
      <c r="E302">
        <v>608</v>
      </c>
      <c r="F302" s="3">
        <v>19.988231140402494</v>
      </c>
      <c r="G302" s="11">
        <f t="shared" si="26"/>
        <v>1.1768859597506065E-2</v>
      </c>
      <c r="I302">
        <v>923</v>
      </c>
      <c r="J302" s="3">
        <v>50.365802185433573</v>
      </c>
      <c r="K302" s="11">
        <f t="shared" si="27"/>
        <v>0.3658021854335729</v>
      </c>
      <c r="L302" s="11"/>
      <c r="M302">
        <v>1218</v>
      </c>
      <c r="N302" s="3">
        <v>100.52218092863528</v>
      </c>
      <c r="O302" s="11">
        <f t="shared" si="28"/>
        <v>0.52218092863527943</v>
      </c>
      <c r="P302" s="11"/>
      <c r="Q302">
        <v>1491</v>
      </c>
      <c r="R302" s="3">
        <v>200.07523658378886</v>
      </c>
      <c r="S302" s="11">
        <f t="shared" si="29"/>
        <v>7.5236583788864664E-2</v>
      </c>
      <c r="T302" s="11"/>
      <c r="W302" s="11"/>
      <c r="X302" s="11"/>
    </row>
    <row r="303" spans="1:24" x14ac:dyDescent="0.2">
      <c r="A303">
        <v>291</v>
      </c>
      <c r="B303" s="3">
        <v>10.393297649522923</v>
      </c>
      <c r="C303" s="11">
        <f t="shared" si="24"/>
        <v>0.39329764952292301</v>
      </c>
      <c r="E303">
        <v>609</v>
      </c>
      <c r="F303" s="3">
        <v>19.995292456160996</v>
      </c>
      <c r="G303" s="11">
        <f t="shared" si="26"/>
        <v>4.7075438390038471E-3</v>
      </c>
      <c r="I303">
        <v>925</v>
      </c>
      <c r="J303" s="3">
        <v>50.365802185433573</v>
      </c>
      <c r="K303" s="11">
        <f t="shared" si="27"/>
        <v>0.3658021854335729</v>
      </c>
      <c r="L303" s="11"/>
      <c r="M303">
        <v>1194</v>
      </c>
      <c r="N303" s="3">
        <v>100.52453309498048</v>
      </c>
      <c r="O303" s="11">
        <f t="shared" si="28"/>
        <v>0.52453309498048384</v>
      </c>
      <c r="P303" s="11"/>
      <c r="Q303">
        <v>1532</v>
      </c>
      <c r="R303" s="3">
        <v>200.07523658378886</v>
      </c>
      <c r="S303" s="11">
        <f t="shared" si="29"/>
        <v>7.5236583788864664E-2</v>
      </c>
      <c r="T303" s="11"/>
      <c r="W303" s="11"/>
      <c r="X303" s="11"/>
    </row>
    <row r="304" spans="1:24" x14ac:dyDescent="0.2">
      <c r="A304">
        <v>304</v>
      </c>
      <c r="B304" s="3">
        <v>10.395624854549686</v>
      </c>
      <c r="C304" s="11">
        <f t="shared" si="24"/>
        <v>0.39562485454968588</v>
      </c>
      <c r="E304">
        <v>610</v>
      </c>
      <c r="F304" s="3">
        <v>20.011768859597503</v>
      </c>
      <c r="G304" s="11">
        <f t="shared" si="26"/>
        <v>1.1768859597502512E-2</v>
      </c>
      <c r="I304">
        <v>805</v>
      </c>
      <c r="J304" s="3">
        <v>50.368147071237637</v>
      </c>
      <c r="K304" s="11">
        <f t="shared" si="27"/>
        <v>0.36814707123763668</v>
      </c>
      <c r="L304" s="11"/>
      <c r="M304">
        <v>1225</v>
      </c>
      <c r="N304" s="3">
        <v>100.52453309498048</v>
      </c>
      <c r="O304" s="11">
        <f t="shared" si="28"/>
        <v>0.52453309498048384</v>
      </c>
      <c r="P304" s="11"/>
      <c r="Q304">
        <v>1526</v>
      </c>
      <c r="R304" s="3">
        <v>200.07758772703227</v>
      </c>
      <c r="S304" s="11">
        <f t="shared" si="29"/>
        <v>7.7587727032266685E-2</v>
      </c>
      <c r="T304" s="11"/>
      <c r="W304" s="11"/>
      <c r="X304" s="11"/>
    </row>
    <row r="305" spans="1:26" x14ac:dyDescent="0.2">
      <c r="A305">
        <v>302</v>
      </c>
      <c r="B305" s="3">
        <v>10.397952059576449</v>
      </c>
      <c r="C305" s="11">
        <f t="shared" si="24"/>
        <v>0.39795205957644875</v>
      </c>
      <c r="E305">
        <v>611</v>
      </c>
      <c r="F305" s="3">
        <v>19.912910438978461</v>
      </c>
      <c r="G305" s="11">
        <f t="shared" si="26"/>
        <v>8.7089561021539197E-2</v>
      </c>
      <c r="I305">
        <v>897</v>
      </c>
      <c r="J305" s="3">
        <v>50.370491957041693</v>
      </c>
      <c r="K305" s="11">
        <f t="shared" si="27"/>
        <v>0.37049195704169335</v>
      </c>
      <c r="L305" s="11"/>
      <c r="M305">
        <v>1211</v>
      </c>
      <c r="N305" s="3">
        <v>100.52923742767089</v>
      </c>
      <c r="O305" s="11">
        <f t="shared" si="28"/>
        <v>0.52923742767089266</v>
      </c>
      <c r="P305" s="11"/>
      <c r="Q305">
        <v>1538</v>
      </c>
      <c r="R305" s="3">
        <v>200.07758772703227</v>
      </c>
      <c r="S305" s="11">
        <f t="shared" si="29"/>
        <v>7.7587727032266685E-2</v>
      </c>
      <c r="T305" s="11"/>
      <c r="W305" s="11"/>
      <c r="X305" s="11"/>
    </row>
    <row r="306" spans="1:26" x14ac:dyDescent="0.2">
      <c r="A306">
        <v>296</v>
      </c>
      <c r="B306" s="3">
        <v>10.400279264603212</v>
      </c>
      <c r="C306" s="11">
        <f t="shared" si="24"/>
        <v>0.40027926460321162</v>
      </c>
      <c r="E306">
        <v>612</v>
      </c>
      <c r="F306" s="3">
        <v>19.941155702012473</v>
      </c>
      <c r="G306" s="11">
        <f t="shared" si="26"/>
        <v>5.8844297987526772E-2</v>
      </c>
      <c r="I306">
        <v>921</v>
      </c>
      <c r="J306" s="3">
        <v>50.370491957041693</v>
      </c>
      <c r="K306" s="11">
        <f t="shared" si="27"/>
        <v>0.37049195704169335</v>
      </c>
      <c r="L306" s="11"/>
      <c r="M306">
        <v>1224</v>
      </c>
      <c r="N306" s="3">
        <v>100.52923742767089</v>
      </c>
      <c r="O306" s="11">
        <f t="shared" si="28"/>
        <v>0.52923742767089266</v>
      </c>
      <c r="P306" s="11"/>
      <c r="Q306">
        <v>1546</v>
      </c>
      <c r="R306" s="3">
        <v>200.07993887027567</v>
      </c>
      <c r="S306" s="11">
        <f t="shared" si="29"/>
        <v>7.9938870275668705E-2</v>
      </c>
      <c r="T306" s="11"/>
      <c r="W306" s="11"/>
      <c r="X306" s="11"/>
    </row>
    <row r="307" spans="1:26" x14ac:dyDescent="0.2">
      <c r="A307">
        <v>283</v>
      </c>
      <c r="B307" s="3">
        <v>10.4072608796835</v>
      </c>
      <c r="C307" s="11">
        <f t="shared" si="24"/>
        <v>0.40726087968350022</v>
      </c>
      <c r="E307">
        <v>613</v>
      </c>
      <c r="F307" s="3">
        <v>19.945863245851477</v>
      </c>
      <c r="G307" s="11">
        <f t="shared" si="26"/>
        <v>5.4136754148522925E-2</v>
      </c>
      <c r="I307">
        <v>892</v>
      </c>
      <c r="J307" s="3">
        <v>50.372836842845757</v>
      </c>
      <c r="K307" s="11">
        <f t="shared" si="27"/>
        <v>0.37283684284575713</v>
      </c>
      <c r="L307" s="11"/>
      <c r="M307">
        <v>1226</v>
      </c>
      <c r="N307" s="3">
        <v>100.52923742767089</v>
      </c>
      <c r="O307" s="11">
        <f t="shared" si="28"/>
        <v>0.52923742767089266</v>
      </c>
      <c r="P307" s="11"/>
      <c r="Q307">
        <v>1528</v>
      </c>
      <c r="R307" s="3">
        <v>200.08229001351907</v>
      </c>
      <c r="S307" s="11">
        <f t="shared" si="29"/>
        <v>8.2290013519070726E-2</v>
      </c>
      <c r="T307" s="11"/>
      <c r="W307" s="11"/>
      <c r="X307" s="11"/>
    </row>
    <row r="308" spans="1:26" x14ac:dyDescent="0.2">
      <c r="A308">
        <v>299</v>
      </c>
      <c r="B308" s="3">
        <v>10.411915289737026</v>
      </c>
      <c r="C308" s="11">
        <f t="shared" si="24"/>
        <v>0.41191528973702596</v>
      </c>
      <c r="E308">
        <v>614</v>
      </c>
      <c r="F308" s="3">
        <v>19.943509473931975</v>
      </c>
      <c r="G308" s="11">
        <f t="shared" si="26"/>
        <v>5.6490526068024849E-2</v>
      </c>
      <c r="I308">
        <v>906</v>
      </c>
      <c r="J308" s="3">
        <v>50.382216386061998</v>
      </c>
      <c r="K308" s="11">
        <f t="shared" si="27"/>
        <v>0.38221638606199804</v>
      </c>
      <c r="L308" s="11"/>
      <c r="M308">
        <v>1190</v>
      </c>
      <c r="N308" s="3">
        <v>100.53629392670651</v>
      </c>
      <c r="O308" s="11">
        <f t="shared" si="28"/>
        <v>0.53629392670650589</v>
      </c>
      <c r="P308" s="11"/>
      <c r="Q308">
        <v>1490</v>
      </c>
      <c r="R308" s="3">
        <v>200.08464115676247</v>
      </c>
      <c r="S308" s="11">
        <f t="shared" si="29"/>
        <v>8.4641156762472747E-2</v>
      </c>
      <c r="T308" s="11"/>
      <c r="W308" s="11"/>
      <c r="X308" s="11"/>
    </row>
    <row r="309" spans="1:26" x14ac:dyDescent="0.2">
      <c r="A309">
        <v>309</v>
      </c>
      <c r="B309" s="3">
        <v>10.411915289737026</v>
      </c>
      <c r="C309" s="11">
        <f t="shared" si="24"/>
        <v>0.41191528973702596</v>
      </c>
      <c r="E309">
        <v>615</v>
      </c>
      <c r="F309" s="3">
        <v>19.992938684241494</v>
      </c>
      <c r="G309" s="11">
        <f t="shared" si="26"/>
        <v>7.0613157585057706E-3</v>
      </c>
      <c r="I309">
        <v>924</v>
      </c>
      <c r="J309" s="3">
        <v>50.386906157670126</v>
      </c>
      <c r="K309" s="11">
        <f t="shared" si="27"/>
        <v>0.38690615767012559</v>
      </c>
      <c r="L309" s="11"/>
      <c r="M309">
        <v>1228</v>
      </c>
      <c r="N309" s="3">
        <v>100.5433504257421</v>
      </c>
      <c r="O309" s="11">
        <f t="shared" si="28"/>
        <v>0.5433504257421049</v>
      </c>
      <c r="P309" s="11"/>
      <c r="Q309">
        <v>1541</v>
      </c>
      <c r="R309" s="3">
        <v>200.08934344324928</v>
      </c>
      <c r="S309" s="11">
        <f t="shared" si="29"/>
        <v>8.9343443249276788E-2</v>
      </c>
      <c r="T309" s="11"/>
      <c r="W309" s="11"/>
      <c r="X309" s="11"/>
    </row>
    <row r="310" spans="1:26" x14ac:dyDescent="0.2">
      <c r="A310">
        <v>310</v>
      </c>
      <c r="B310" s="3">
        <v>10.425878519897603</v>
      </c>
      <c r="C310" s="11">
        <f t="shared" si="24"/>
        <v>0.42587851989760317</v>
      </c>
      <c r="E310">
        <v>616</v>
      </c>
      <c r="F310" s="3">
        <v>19.950570789690477</v>
      </c>
      <c r="G310" s="11">
        <f t="shared" si="26"/>
        <v>4.9429210309522631E-2</v>
      </c>
      <c r="I310">
        <v>907</v>
      </c>
      <c r="J310" s="3">
        <v>50.391595929278246</v>
      </c>
      <c r="K310" s="11">
        <f t="shared" si="27"/>
        <v>0.39159592927824605</v>
      </c>
      <c r="L310" s="11"/>
      <c r="M310">
        <v>1229</v>
      </c>
      <c r="N310" s="3">
        <v>100.5433504257421</v>
      </c>
      <c r="O310" s="11">
        <f t="shared" si="28"/>
        <v>0.5433504257421049</v>
      </c>
      <c r="P310" s="11"/>
      <c r="Q310">
        <v>1551</v>
      </c>
      <c r="R310" s="3">
        <v>200.09639687297948</v>
      </c>
      <c r="S310" s="11">
        <f t="shared" si="29"/>
        <v>9.639687297948285E-2</v>
      </c>
      <c r="T310" s="11"/>
      <c r="W310" s="11"/>
      <c r="X310" s="11"/>
    </row>
    <row r="311" spans="1:26" x14ac:dyDescent="0.2">
      <c r="A311">
        <v>297</v>
      </c>
      <c r="B311" s="3">
        <v>10.428205724924366</v>
      </c>
      <c r="C311" s="11">
        <f t="shared" si="24"/>
        <v>0.42820572492436604</v>
      </c>
      <c r="E311">
        <v>617</v>
      </c>
      <c r="F311" s="3">
        <v>19.870542544427444</v>
      </c>
      <c r="G311" s="11">
        <f t="shared" si="26"/>
        <v>0.12945745557255606</v>
      </c>
      <c r="I311">
        <v>932</v>
      </c>
      <c r="J311" s="3">
        <v>50.39394081508231</v>
      </c>
      <c r="K311" s="11">
        <f t="shared" si="27"/>
        <v>0.39394081508230983</v>
      </c>
      <c r="L311" s="11"/>
      <c r="M311">
        <v>1235</v>
      </c>
      <c r="N311" s="3">
        <v>100.5433504257421</v>
      </c>
      <c r="O311" s="11">
        <f t="shared" si="28"/>
        <v>0.5433504257421049</v>
      </c>
      <c r="P311" s="11"/>
      <c r="Q311">
        <v>1549</v>
      </c>
      <c r="R311" s="3">
        <v>200.09874801622288</v>
      </c>
      <c r="S311" s="11">
        <f t="shared" si="29"/>
        <v>9.8748016222884871E-2</v>
      </c>
      <c r="T311" s="11"/>
      <c r="W311" s="11"/>
      <c r="X311" s="11"/>
    </row>
    <row r="312" spans="1:26" x14ac:dyDescent="0.2">
      <c r="A312">
        <v>308</v>
      </c>
      <c r="B312" s="3">
        <v>10.428205724924366</v>
      </c>
      <c r="C312" s="11">
        <f t="shared" si="24"/>
        <v>0.42820572492436604</v>
      </c>
      <c r="E312">
        <v>618</v>
      </c>
      <c r="F312" s="3">
        <v>19.995292456160996</v>
      </c>
      <c r="G312" s="11">
        <f t="shared" si="26"/>
        <v>4.7075438390038471E-3</v>
      </c>
      <c r="I312">
        <v>918</v>
      </c>
      <c r="J312" s="3">
        <v>50.39863058669043</v>
      </c>
      <c r="K312" s="11">
        <f t="shared" si="27"/>
        <v>0.39863058669043028</v>
      </c>
      <c r="L312" s="11"/>
      <c r="M312">
        <v>1237</v>
      </c>
      <c r="N312" s="3">
        <v>100.55275909112292</v>
      </c>
      <c r="O312" s="11">
        <f t="shared" si="28"/>
        <v>0.55275909112292254</v>
      </c>
      <c r="P312" s="11"/>
      <c r="Q312">
        <v>1545</v>
      </c>
      <c r="R312" s="3">
        <v>200.10580144595309</v>
      </c>
      <c r="S312" s="11">
        <f t="shared" si="29"/>
        <v>0.10580144595309093</v>
      </c>
      <c r="T312" s="11"/>
      <c r="W312" s="11"/>
      <c r="X312" s="11"/>
    </row>
    <row r="313" spans="1:26" x14ac:dyDescent="0.2">
      <c r="A313">
        <v>282</v>
      </c>
      <c r="B313" s="3">
        <v>10.437514545031418</v>
      </c>
      <c r="C313" s="11">
        <f t="shared" si="24"/>
        <v>0.43751454503141751</v>
      </c>
      <c r="E313">
        <v>619</v>
      </c>
      <c r="F313" s="3">
        <v>19.992938684241494</v>
      </c>
      <c r="G313" s="11">
        <f t="shared" si="26"/>
        <v>7.0613157585057706E-3</v>
      </c>
      <c r="I313">
        <v>920</v>
      </c>
      <c r="J313" s="3">
        <v>50.400975472494494</v>
      </c>
      <c r="K313" s="11">
        <f t="shared" si="27"/>
        <v>0.40097547249449406</v>
      </c>
      <c r="L313" s="11"/>
      <c r="M313">
        <v>1236</v>
      </c>
      <c r="N313" s="3">
        <v>100.56216775650374</v>
      </c>
      <c r="O313" s="11">
        <f t="shared" si="28"/>
        <v>0.56216775650374018</v>
      </c>
      <c r="P313" s="11"/>
      <c r="Q313">
        <v>1480</v>
      </c>
      <c r="R313" s="3">
        <v>200.13166402163051</v>
      </c>
      <c r="S313" s="11">
        <f t="shared" si="29"/>
        <v>0.13166402163051316</v>
      </c>
      <c r="T313" s="11"/>
      <c r="W313" s="11"/>
      <c r="X313" s="11"/>
    </row>
    <row r="314" spans="1:26" x14ac:dyDescent="0.2">
      <c r="A314">
        <v>307</v>
      </c>
      <c r="B314" s="3">
        <v>10.437514545031418</v>
      </c>
      <c r="C314" s="11">
        <f t="shared" si="24"/>
        <v>0.43751454503141751</v>
      </c>
      <c r="E314">
        <v>620</v>
      </c>
      <c r="F314" s="3">
        <v>20.007061315758502</v>
      </c>
      <c r="G314" s="11">
        <f t="shared" si="26"/>
        <v>7.0613157585022179E-3</v>
      </c>
      <c r="I314">
        <v>919</v>
      </c>
      <c r="J314" s="3">
        <v>50.405665244102615</v>
      </c>
      <c r="K314" s="11">
        <f t="shared" si="27"/>
        <v>0.40566524410261451</v>
      </c>
      <c r="L314" s="11"/>
      <c r="M314">
        <v>1230</v>
      </c>
      <c r="N314" s="3">
        <v>100.56687208919415</v>
      </c>
      <c r="O314" s="11">
        <f t="shared" si="28"/>
        <v>0.566872089194149</v>
      </c>
      <c r="P314" s="11"/>
      <c r="Q314">
        <v>1543</v>
      </c>
      <c r="R314" s="3">
        <v>200.15047316757773</v>
      </c>
      <c r="S314" s="11">
        <f t="shared" si="29"/>
        <v>0.15047316757772933</v>
      </c>
      <c r="T314" s="11"/>
      <c r="W314" s="11"/>
      <c r="X314" s="11"/>
    </row>
    <row r="315" spans="1:26" x14ac:dyDescent="0.2">
      <c r="A315">
        <v>306</v>
      </c>
      <c r="B315" s="3">
        <v>10.446823365138469</v>
      </c>
      <c r="C315" s="11">
        <f>IF((B315-B$319)&lt;0,(B315-B$319)*-1,(B315-B$319))</f>
        <v>0.44682336513846899</v>
      </c>
      <c r="E315">
        <v>621</v>
      </c>
      <c r="F315" s="3">
        <v>19.891726491702954</v>
      </c>
      <c r="G315" s="11">
        <f>IF((F315-F$319)&lt;0,(F315-F$319)*-1,(F315-F$319))</f>
        <v>0.10827350829704585</v>
      </c>
      <c r="I315">
        <v>931</v>
      </c>
      <c r="J315" s="3">
        <v>50.426769216339167</v>
      </c>
      <c r="K315" s="11">
        <f t="shared" si="27"/>
        <v>0.4267692163391672</v>
      </c>
      <c r="L315" s="11"/>
      <c r="M315">
        <v>1242</v>
      </c>
      <c r="N315" s="3">
        <v>100.61626758244343</v>
      </c>
      <c r="O315" s="11">
        <f t="shared" si="28"/>
        <v>0.61626758244342739</v>
      </c>
      <c r="P315" s="11"/>
      <c r="S315" s="11"/>
      <c r="T315" s="11"/>
      <c r="W315" s="11"/>
      <c r="X315" s="11"/>
    </row>
    <row r="316" spans="1:26" x14ac:dyDescent="0.2">
      <c r="A316">
        <v>305</v>
      </c>
      <c r="B316" s="3">
        <v>10.449150570165232</v>
      </c>
      <c r="C316" s="11">
        <f>IF((B316-B$319)&lt;0,(B316-B$319)*-1,(B316-B$319))</f>
        <v>0.44915057016523185</v>
      </c>
      <c r="G316" s="11"/>
      <c r="H316" s="11"/>
      <c r="I316">
        <v>915</v>
      </c>
      <c r="J316" s="3">
        <v>50.445528302771656</v>
      </c>
      <c r="K316" s="11">
        <f>IF((J316-J$319)&lt;0,(J316-J$319)*-1,(J316-J$319))</f>
        <v>0.44552830277165612</v>
      </c>
      <c r="L316" s="11"/>
      <c r="O316" s="11"/>
      <c r="P316" s="11"/>
      <c r="S316" s="11"/>
      <c r="T316" s="11"/>
      <c r="W316" s="11"/>
      <c r="X316" s="11"/>
    </row>
    <row r="317" spans="1:26" ht="17" thickBot="1" x14ac:dyDescent="0.25">
      <c r="K317" s="12"/>
      <c r="L317" s="12"/>
      <c r="O317" s="12"/>
      <c r="P317" s="12"/>
      <c r="S317" s="12"/>
      <c r="T317" s="12"/>
      <c r="W317" s="12"/>
    </row>
    <row r="318" spans="1:26" ht="17" thickBot="1" x14ac:dyDescent="0.25">
      <c r="B318" s="17" t="s">
        <v>22</v>
      </c>
      <c r="C318" s="18" t="s">
        <v>19</v>
      </c>
      <c r="F318" s="17" t="s">
        <v>22</v>
      </c>
      <c r="G318" s="18" t="s">
        <v>19</v>
      </c>
      <c r="J318" s="17" t="s">
        <v>22</v>
      </c>
      <c r="K318" s="18" t="s">
        <v>19</v>
      </c>
      <c r="N318" s="17" t="s">
        <v>22</v>
      </c>
      <c r="O318" s="18" t="s">
        <v>19</v>
      </c>
      <c r="R318" s="17" t="s">
        <v>22</v>
      </c>
      <c r="S318" s="18" t="s">
        <v>19</v>
      </c>
      <c r="V318" s="17" t="s">
        <v>22</v>
      </c>
      <c r="W318" s="18" t="s">
        <v>19</v>
      </c>
    </row>
    <row r="319" spans="1:26" ht="17" thickBot="1" x14ac:dyDescent="0.25">
      <c r="B319" s="21">
        <v>10</v>
      </c>
      <c r="C319" s="19">
        <f>SUM(C6:C316)/311</f>
        <v>0.20116479978927973</v>
      </c>
      <c r="D319" s="3"/>
      <c r="F319" s="21">
        <v>20</v>
      </c>
      <c r="G319" s="19">
        <f>SUM(G6:G315)/310</f>
        <v>0.10779516110050319</v>
      </c>
      <c r="H319" s="3"/>
      <c r="J319" s="21">
        <v>50</v>
      </c>
      <c r="K319" s="19">
        <f>SUM(K6:K316)/311</f>
        <v>0.17985500311922772</v>
      </c>
      <c r="L319" s="3"/>
      <c r="N319" s="21">
        <v>100</v>
      </c>
      <c r="O319" s="19">
        <f>SUM(O6:O315)/310</f>
        <v>0.27169797577117227</v>
      </c>
      <c r="P319" s="3"/>
      <c r="R319" s="21">
        <v>200</v>
      </c>
      <c r="S319" s="19">
        <f>SUM(S6:S314)/309</f>
        <v>4.5539133695019725E-2</v>
      </c>
      <c r="T319" s="3"/>
      <c r="V319" s="21">
        <v>500</v>
      </c>
      <c r="W319" s="19">
        <f>SUM(W6:W300)/295</f>
        <v>0.23328786703749971</v>
      </c>
      <c r="Y319" s="22" t="s">
        <v>21</v>
      </c>
      <c r="Z319" s="23">
        <f>(W319+S319+O319+K319+G319+C319)/6</f>
        <v>0.17322332341878374</v>
      </c>
    </row>
    <row r="321" spans="18:18" x14ac:dyDescent="0.2">
      <c r="R321" s="20"/>
    </row>
  </sheetData>
  <mergeCells count="7">
    <mergeCell ref="A1:W1"/>
    <mergeCell ref="E4:G4"/>
    <mergeCell ref="I4:K4"/>
    <mergeCell ref="M4:O4"/>
    <mergeCell ref="Q4:S4"/>
    <mergeCell ref="U4:W4"/>
    <mergeCell ref="A4:C4"/>
  </mergeCells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7"/>
  <sheetViews>
    <sheetView tabSelected="1" zoomScale="75" workbookViewId="0">
      <selection activeCell="T7" sqref="T7"/>
    </sheetView>
  </sheetViews>
  <sheetFormatPr baseColWidth="10" defaultRowHeight="16" x14ac:dyDescent="0.2"/>
  <cols>
    <col min="2" max="2" width="23.6640625" bestFit="1" customWidth="1"/>
    <col min="3" max="3" width="18.83203125" bestFit="1" customWidth="1"/>
    <col min="4" max="4" width="2" customWidth="1"/>
    <col min="5" max="5" width="23.6640625" bestFit="1" customWidth="1"/>
    <col min="6" max="6" width="18.83203125" bestFit="1" customWidth="1"/>
    <col min="7" max="7" width="1.6640625" customWidth="1"/>
    <col min="8" max="8" width="23.6640625" bestFit="1" customWidth="1"/>
    <col min="9" max="9" width="18.83203125" bestFit="1" customWidth="1"/>
    <col min="10" max="10" width="1.6640625" customWidth="1"/>
    <col min="11" max="11" width="23.6640625" bestFit="1" customWidth="1"/>
    <col min="12" max="12" width="19.83203125" bestFit="1" customWidth="1"/>
    <col min="13" max="13" width="1.6640625" customWidth="1"/>
    <col min="14" max="14" width="23.6640625" bestFit="1" customWidth="1"/>
    <col min="15" max="15" width="19.83203125" bestFit="1" customWidth="1"/>
    <col min="16" max="16" width="1.6640625" customWidth="1"/>
    <col min="17" max="17" width="23.6640625" bestFit="1" customWidth="1"/>
    <col min="18" max="18" width="19.83203125" bestFit="1" customWidth="1"/>
    <col min="20" max="20" width="17.83203125" bestFit="1" customWidth="1"/>
  </cols>
  <sheetData>
    <row r="2" spans="2:20" ht="17" thickBot="1" x14ac:dyDescent="0.25">
      <c r="C2" s="3"/>
    </row>
    <row r="3" spans="2:20" s="9" customFormat="1" ht="17" thickBot="1" x14ac:dyDescent="0.25">
      <c r="B3" s="7">
        <v>10</v>
      </c>
      <c r="C3" s="8" t="s">
        <v>14</v>
      </c>
      <c r="E3" s="7">
        <v>20</v>
      </c>
      <c r="F3" s="8" t="s">
        <v>14</v>
      </c>
      <c r="H3" s="7">
        <v>50</v>
      </c>
      <c r="I3" s="8" t="s">
        <v>14</v>
      </c>
      <c r="K3" s="7">
        <v>100</v>
      </c>
      <c r="L3" s="8" t="s">
        <v>14</v>
      </c>
      <c r="N3" s="7">
        <v>200</v>
      </c>
      <c r="O3" s="8" t="s">
        <v>14</v>
      </c>
      <c r="Q3" s="7">
        <v>500</v>
      </c>
      <c r="R3" s="8" t="s">
        <v>14</v>
      </c>
      <c r="T3"/>
    </row>
    <row r="4" spans="2:20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2:20" x14ac:dyDescent="0.2">
      <c r="B5" s="3" t="s">
        <v>8</v>
      </c>
      <c r="C5" s="3">
        <f>MIN(Measurement!B6:B317)</f>
        <v>9.8673493134745165</v>
      </c>
      <c r="D5" s="3"/>
      <c r="E5" s="3" t="s">
        <v>8</v>
      </c>
      <c r="F5" s="3">
        <f>MIN(Measurement!E6:E316)</f>
        <v>19.710486053901377</v>
      </c>
      <c r="G5" s="3"/>
      <c r="H5" s="3" t="s">
        <v>8</v>
      </c>
      <c r="I5" s="3">
        <f>MIN(Measurement!H6:H318)</f>
        <v>49.859306851756322</v>
      </c>
      <c r="J5" s="3"/>
      <c r="K5" s="3" t="s">
        <v>8</v>
      </c>
      <c r="L5" s="3">
        <f>MIN(Measurement!K6:K317)</f>
        <v>99.934139342334291</v>
      </c>
      <c r="M5" s="3"/>
      <c r="N5" s="3" t="s">
        <v>8</v>
      </c>
      <c r="O5" s="3">
        <f>MIN(Measurement!N6:N317)</f>
        <v>199.83777111620526</v>
      </c>
      <c r="P5" s="3"/>
      <c r="Q5" s="3" t="s">
        <v>8</v>
      </c>
      <c r="R5" s="3">
        <f>MIN(Measurement!Q6:Q317)</f>
        <v>499.5271967708245</v>
      </c>
    </row>
    <row r="6" spans="2:20" x14ac:dyDescent="0.2">
      <c r="B6" s="3" t="s">
        <v>9</v>
      </c>
      <c r="C6" s="3">
        <f>MAX(Measurement!B6:B317)</f>
        <v>10.449150570165232</v>
      </c>
      <c r="D6" s="3"/>
      <c r="E6" s="3" t="s">
        <v>9</v>
      </c>
      <c r="F6" s="3">
        <f>MAX(Measurement!E6:E316)</f>
        <v>20.077674473343532</v>
      </c>
      <c r="G6" s="3"/>
      <c r="H6" s="3" t="s">
        <v>9</v>
      </c>
      <c r="I6" s="3">
        <f>MAX(Measurement!H6:H318)</f>
        <v>50.445528302771656</v>
      </c>
      <c r="J6" s="3"/>
      <c r="K6" s="3" t="s">
        <v>9</v>
      </c>
      <c r="L6" s="3">
        <f>MAX(Measurement!K6:K317)</f>
        <v>100.61626758244343</v>
      </c>
      <c r="M6" s="3"/>
      <c r="N6" s="3" t="s">
        <v>9</v>
      </c>
      <c r="O6" s="3">
        <f>MAX(Measurement!N6:N317)</f>
        <v>200.15047316757773</v>
      </c>
      <c r="P6" s="3"/>
      <c r="Q6" s="3" t="s">
        <v>9</v>
      </c>
      <c r="R6" s="3">
        <f>MAX(Measurement!Q6:Q317)</f>
        <v>500.12231725331901</v>
      </c>
    </row>
    <row r="7" spans="2:20" x14ac:dyDescent="0.2">
      <c r="B7" s="4" t="s">
        <v>10</v>
      </c>
      <c r="C7" s="3">
        <f>C6-C5</f>
        <v>0.58180125669071536</v>
      </c>
      <c r="D7" s="3"/>
      <c r="E7" s="4" t="s">
        <v>10</v>
      </c>
      <c r="F7" s="3">
        <f>F6-F5</f>
        <v>0.36718841944215441</v>
      </c>
      <c r="G7" s="3"/>
      <c r="H7" s="4" t="s">
        <v>10</v>
      </c>
      <c r="I7" s="3">
        <f>I6-I5</f>
        <v>0.58622145101533363</v>
      </c>
      <c r="J7" s="3"/>
      <c r="K7" s="4" t="s">
        <v>10</v>
      </c>
      <c r="L7" s="3">
        <f>L6-L5</f>
        <v>0.68212824010913664</v>
      </c>
      <c r="M7" s="3"/>
      <c r="N7" s="4" t="s">
        <v>10</v>
      </c>
      <c r="O7" s="3">
        <f>O6-O5</f>
        <v>0.31270205137246876</v>
      </c>
      <c r="P7" s="3"/>
      <c r="Q7" s="4" t="s">
        <v>10</v>
      </c>
      <c r="R7" s="3">
        <f>R6-R5</f>
        <v>0.595120482494508</v>
      </c>
      <c r="T7" s="3"/>
    </row>
    <row r="8" spans="2:20" x14ac:dyDescent="0.2">
      <c r="B8" s="3" t="s">
        <v>15</v>
      </c>
      <c r="C8" s="3">
        <f>_xlfn.QUARTILE.INC(Measurement!B6:B317,1)</f>
        <v>10.114033046311381</v>
      </c>
      <c r="D8" s="3"/>
      <c r="E8" s="3" t="s">
        <v>11</v>
      </c>
      <c r="F8" s="3">
        <f>_xlfn.QUARTILE.INC(Measurement!E6:E316,1)</f>
        <v>19.849358597151934</v>
      </c>
      <c r="G8" s="3"/>
      <c r="H8" s="3" t="s">
        <v>11</v>
      </c>
      <c r="I8" s="3">
        <f>_xlfn.QUARTILE.INC(Measurement!H6:H318,1)</f>
        <v>50.06917413121981</v>
      </c>
      <c r="J8" s="3"/>
      <c r="K8" s="3" t="s">
        <v>11</v>
      </c>
      <c r="L8" s="3">
        <f>_xlfn.QUARTILE.INC(Measurement!K6:K317,1)</f>
        <v>100.13407348167662</v>
      </c>
      <c r="M8" s="3"/>
      <c r="N8" s="3" t="s">
        <v>11</v>
      </c>
      <c r="O8" s="3">
        <f>_xlfn.QUARTILE.INC(Measurement!N6:N317,1)</f>
        <v>199.94592370540175</v>
      </c>
      <c r="P8" s="3"/>
      <c r="Q8" s="3" t="s">
        <v>11</v>
      </c>
      <c r="R8" s="3">
        <f>_xlfn.QUARTILE.INC(Measurement!Q6:Q317,1)</f>
        <v>499.66009917106533</v>
      </c>
    </row>
    <row r="9" spans="2:20" x14ac:dyDescent="0.2">
      <c r="B9" s="3" t="s">
        <v>12</v>
      </c>
      <c r="C9" s="3">
        <f>MEDIAN(Measurement!B6:B317)</f>
        <v>10.211775657435421</v>
      </c>
      <c r="D9" s="3"/>
      <c r="E9" s="3" t="s">
        <v>12</v>
      </c>
      <c r="F9" s="3">
        <f>MEDIAN(Measurement!E6:E316)</f>
        <v>19.891726491702954</v>
      </c>
      <c r="G9" s="3"/>
      <c r="H9" s="3" t="s">
        <v>12</v>
      </c>
      <c r="I9" s="3">
        <f>MEDIAN(Measurement!H6:H318)</f>
        <v>50.185245978520847</v>
      </c>
      <c r="J9" s="3"/>
      <c r="K9" s="3" t="s">
        <v>12</v>
      </c>
      <c r="L9" s="3">
        <f>MEDIAN(Measurement!K6:K317)</f>
        <v>100.27755562873406</v>
      </c>
      <c r="M9" s="3"/>
      <c r="N9" s="3" t="s">
        <v>12</v>
      </c>
      <c r="O9" s="3">
        <f>MEDIAN(Measurement!N6:N317)</f>
        <v>199.97883971080938</v>
      </c>
      <c r="P9" s="3"/>
      <c r="Q9" s="3" t="s">
        <v>12</v>
      </c>
      <c r="R9" s="3">
        <f>MEDIAN(Measurement!Q6:Q317)</f>
        <v>499.75536549336192</v>
      </c>
    </row>
    <row r="10" spans="2:20" x14ac:dyDescent="0.2">
      <c r="B10" s="3" t="s">
        <v>16</v>
      </c>
      <c r="C10" s="3">
        <f>_xlfn.QUARTILE.INC(Measurement!B6:B317,3)</f>
        <v>10.271119385617872</v>
      </c>
      <c r="D10" s="3"/>
      <c r="E10" s="3" t="s">
        <v>13</v>
      </c>
      <c r="F10" s="3">
        <f>_xlfn.QUARTILE.INC(Measurement!E6:E316,3)</f>
        <v>19.933505943274096</v>
      </c>
      <c r="G10" s="3"/>
      <c r="H10" s="3" t="s">
        <v>13</v>
      </c>
      <c r="I10" s="3">
        <f>_xlfn.QUARTILE.INC(Measurement!H6:H318,3)</f>
        <v>50.255592552642689</v>
      </c>
      <c r="J10" s="3"/>
      <c r="K10" s="3" t="s">
        <v>13</v>
      </c>
      <c r="L10" s="3">
        <f>_xlfn.QUARTILE.INC(Measurement!K6:K317,3)</f>
        <v>100.38810744695866</v>
      </c>
      <c r="M10" s="3"/>
      <c r="N10" s="3" t="s">
        <v>13</v>
      </c>
      <c r="O10" s="3">
        <f>_xlfn.QUARTILE.INC(Measurement!N6:N317,3)</f>
        <v>200.01880914594722</v>
      </c>
      <c r="P10" s="3"/>
      <c r="Q10" s="3" t="s">
        <v>13</v>
      </c>
      <c r="R10" s="3">
        <f>_xlfn.QUARTILE.INC(Measurement!Q6:Q317,3)</f>
        <v>499.86474534488758</v>
      </c>
    </row>
    <row r="11" spans="2:20" x14ac:dyDescent="0.2">
      <c r="B11" s="3" t="s">
        <v>17</v>
      </c>
      <c r="C11">
        <f>C10+((C10-C8)*1.5)</f>
        <v>10.50674889457761</v>
      </c>
      <c r="E11" s="3" t="s">
        <v>17</v>
      </c>
      <c r="F11">
        <f>F10+((F10-F8)*1.5)</f>
        <v>20.05972696245734</v>
      </c>
      <c r="H11" s="3" t="s">
        <v>17</v>
      </c>
      <c r="I11">
        <f>I10+((I10-I8)*1.5)</f>
        <v>50.535220184777003</v>
      </c>
      <c r="K11" s="3" t="s">
        <v>17</v>
      </c>
      <c r="L11">
        <f>L10+((L10-L8)*1.5)</f>
        <v>100.76915839488171</v>
      </c>
      <c r="N11" s="3" t="s">
        <v>17</v>
      </c>
      <c r="O11">
        <f>O10+((O10-O8)*1.5)</f>
        <v>200.12813730676541</v>
      </c>
      <c r="Q11" s="3" t="s">
        <v>17</v>
      </c>
      <c r="R11">
        <f>R10+((R10-R8)*1.5)</f>
        <v>500.17171460562099</v>
      </c>
    </row>
    <row r="12" spans="2:20" x14ac:dyDescent="0.2">
      <c r="B12" s="3" t="s">
        <v>18</v>
      </c>
      <c r="C12">
        <f>C8-((C10-C8)*1.5)</f>
        <v>9.8784035373516428</v>
      </c>
      <c r="E12" s="3" t="s">
        <v>18</v>
      </c>
      <c r="F12">
        <f>F8-((F10-F8)*1.5)</f>
        <v>19.723137577968693</v>
      </c>
      <c r="H12" s="3" t="s">
        <v>18</v>
      </c>
      <c r="I12">
        <f>I8-((I10-I8)*1.5)</f>
        <v>49.789546499085489</v>
      </c>
      <c r="K12" s="3" t="s">
        <v>18</v>
      </c>
      <c r="L12">
        <f>L8-((L10-L8)*1.5)</f>
        <v>99.75302253375358</v>
      </c>
      <c r="N12" s="3" t="s">
        <v>18</v>
      </c>
      <c r="O12">
        <f>O8-((O10-O8)*1.5)</f>
        <v>199.83659554458356</v>
      </c>
      <c r="Q12" s="3" t="s">
        <v>18</v>
      </c>
      <c r="R12">
        <f>R8-((R10-R8)*1.5)</f>
        <v>499.35312991033197</v>
      </c>
    </row>
    <row r="13" spans="2:20" x14ac:dyDescent="0.2">
      <c r="B13" t="s">
        <v>19</v>
      </c>
      <c r="C13">
        <f>'Average absolute deviation'!C319</f>
        <v>0.20116479978927973</v>
      </c>
      <c r="E13" t="s">
        <v>19</v>
      </c>
      <c r="F13">
        <f>'Average absolute deviation'!G319</f>
        <v>0.10779516110050319</v>
      </c>
      <c r="H13" t="s">
        <v>19</v>
      </c>
      <c r="I13">
        <f>'Average absolute deviation'!K319</f>
        <v>0.17985500311922772</v>
      </c>
      <c r="K13" t="s">
        <v>19</v>
      </c>
      <c r="L13">
        <f>'Average absolute deviation'!O319</f>
        <v>0.27169797577117227</v>
      </c>
      <c r="N13" t="s">
        <v>19</v>
      </c>
      <c r="O13">
        <f>'Average absolute deviation'!S319</f>
        <v>4.5539133695019725E-2</v>
      </c>
      <c r="Q13" t="s">
        <v>19</v>
      </c>
      <c r="R13">
        <f>'Average absolute deviation'!W319</f>
        <v>0.23328786703749971</v>
      </c>
      <c r="T13" s="3"/>
    </row>
    <row r="29" spans="3:3" x14ac:dyDescent="0.2">
      <c r="C29" s="3"/>
    </row>
    <row r="32" spans="3:3" x14ac:dyDescent="0.2">
      <c r="C32" s="6"/>
    </row>
    <row r="34" spans="3:18" x14ac:dyDescent="0.2">
      <c r="C34" s="5"/>
      <c r="F34" s="5"/>
      <c r="I34" s="5"/>
      <c r="L34" s="5"/>
      <c r="O34" s="5"/>
      <c r="R34" s="5"/>
    </row>
    <row r="37" spans="3:18" x14ac:dyDescent="0.2">
      <c r="R37" s="5"/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Measurement</vt:lpstr>
      <vt:lpstr>Average absolute deviation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Priester</cp:lastModifiedBy>
  <cp:lastPrinted>2020-02-27T02:48:50Z</cp:lastPrinted>
  <dcterms:created xsi:type="dcterms:W3CDTF">2020-02-19T13:02:30Z</dcterms:created>
  <dcterms:modified xsi:type="dcterms:W3CDTF">2020-02-27T02:49:27Z</dcterms:modified>
</cp:coreProperties>
</file>