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673DE97F-CDBF-4850-BAD6-D48D74F1FB6E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O2" i="1" l="1"/>
  <c r="I11" i="1" l="1"/>
  <c r="F11" i="1"/>
  <c r="C11" i="1"/>
  <c r="C12" i="1" s="1"/>
  <c r="D2" i="1" l="1"/>
  <c r="E2" i="1" s="1"/>
  <c r="F2" i="1" s="1"/>
  <c r="G2" i="1" s="1"/>
  <c r="H2" i="1" s="1"/>
  <c r="K3" i="1"/>
  <c r="N3" i="1" s="1"/>
  <c r="K4" i="1"/>
  <c r="K5" i="1"/>
  <c r="M5" i="1" s="1"/>
  <c r="K6" i="1"/>
  <c r="N6" i="1" s="1"/>
  <c r="K7" i="1"/>
  <c r="N7" i="1" s="1"/>
  <c r="K2" i="1"/>
  <c r="H4" i="1"/>
  <c r="H5" i="1"/>
  <c r="H6" i="1"/>
  <c r="H3" i="1"/>
  <c r="D15" i="1" s="1"/>
  <c r="L5" i="1" l="1"/>
  <c r="D3" i="1"/>
  <c r="N5" i="1"/>
  <c r="M4" i="1"/>
  <c r="G15" i="1"/>
  <c r="L2" i="1"/>
  <c r="L4" i="1"/>
  <c r="M7" i="1"/>
  <c r="M3" i="1"/>
  <c r="N4" i="1"/>
  <c r="J15" i="1"/>
  <c r="P5" i="1"/>
  <c r="E3" i="1"/>
  <c r="L7" i="1"/>
  <c r="L3" i="1"/>
  <c r="M6" i="1"/>
  <c r="Q5" i="1"/>
  <c r="N2" i="1"/>
  <c r="L6" i="1"/>
  <c r="M2" i="1"/>
  <c r="G3" i="1"/>
  <c r="F3" i="1"/>
  <c r="O5" i="1" l="1"/>
  <c r="P6" i="1"/>
  <c r="O6" i="1"/>
  <c r="P7" i="1"/>
  <c r="O7" i="1"/>
  <c r="Q7" i="1"/>
  <c r="Q6" i="1"/>
  <c r="P4" i="1"/>
  <c r="O4" i="1"/>
  <c r="Q4" i="1"/>
  <c r="Q3" i="1"/>
  <c r="P3" i="1"/>
  <c r="A12" i="1" s="1"/>
  <c r="A13" i="1" s="1"/>
  <c r="A14" i="1" s="1"/>
  <c r="A15" i="1" s="1"/>
  <c r="O3" i="1"/>
  <c r="P2" i="1"/>
  <c r="Q2" i="1"/>
  <c r="C13" i="1" l="1"/>
  <c r="C14" i="1" s="1"/>
  <c r="C15" i="1" s="1"/>
  <c r="D14" i="1" s="1"/>
  <c r="D13" i="1" s="1"/>
  <c r="D12" i="1" s="1"/>
  <c r="D11" i="1" s="1"/>
  <c r="D4" i="1" l="1" a="1"/>
  <c r="F4" i="1" s="1"/>
  <c r="F12" i="1"/>
  <c r="F13" i="1" s="1"/>
  <c r="F14" i="1" s="1"/>
  <c r="F15" i="1" s="1"/>
  <c r="E4" i="1" l="1"/>
  <c r="D4" i="1"/>
  <c r="G14" i="1" s="1"/>
  <c r="G13" i="1" s="1"/>
  <c r="G12" i="1" s="1"/>
  <c r="G11" i="1" s="1"/>
  <c r="G4" i="1"/>
  <c r="D5" i="1" l="1" a="1"/>
  <c r="I12" i="1"/>
  <c r="I13" i="1" s="1"/>
  <c r="I14" i="1" s="1"/>
  <c r="I15" i="1" s="1"/>
  <c r="J14" i="1" s="1"/>
  <c r="J13" i="1" s="1"/>
  <c r="J12" i="1" s="1"/>
  <c r="J11" i="1" s="1"/>
  <c r="D6" i="1" s="1" a="1"/>
  <c r="D5" i="1" l="1"/>
  <c r="F5" i="1"/>
  <c r="G5" i="1"/>
  <c r="E5" i="1"/>
  <c r="E6" i="1"/>
  <c r="D6" i="1"/>
  <c r="F6" i="1"/>
  <c r="G6" i="1"/>
</calcChain>
</file>

<file path=xl/sharedStrings.xml><?xml version="1.0" encoding="utf-8"?>
<sst xmlns="http://schemas.openxmlformats.org/spreadsheetml/2006/main" count="18" uniqueCount="16">
  <si>
    <t>i</t>
  </si>
  <si>
    <t>j</t>
  </si>
  <si>
    <t>R</t>
  </si>
  <si>
    <t>h=</t>
  </si>
  <si>
    <t>x</t>
  </si>
  <si>
    <t>R-</t>
  </si>
  <si>
    <t>R+</t>
  </si>
  <si>
    <t>ai</t>
  </si>
  <si>
    <t>bi</t>
  </si>
  <si>
    <t>ci</t>
  </si>
  <si>
    <t>Li</t>
  </si>
  <si>
    <t>Bi</t>
  </si>
  <si>
    <t>T1</t>
  </si>
  <si>
    <t>T2</t>
  </si>
  <si>
    <t>T3</t>
  </si>
  <si>
    <t>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</si>
</sst>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8" xfId="0" applyBorder="1"/>
    <xf numFmtId="0" fontId="0" fillId="0" borderId="0" xfId="0" applyBorder="1"/>
    <xf numFmtId="0" fontId="0" fillId="0" borderId="9" xfId="0" applyFill="1" applyBorder="1"/>
    <xf numFmtId="0" fontId="0" fillId="0" borderId="10" xfId="0" applyFill="1" applyBorder="1"/>
    <xf numFmtId="0" fontId="0" fillId="0" borderId="13" xfId="0" applyFill="1" applyBorder="1"/>
    <xf numFmtId="0" fontId="0" fillId="0" borderId="14" xfId="0" applyFill="1" applyBorder="1"/>
    <xf numFmtId="0" fontId="0" fillId="0" borderId="15" xfId="0" applyFill="1" applyBorder="1"/>
    <xf numFmtId="0" fontId="0" fillId="0" borderId="16" xfId="0" applyFill="1" applyBorder="1"/>
    <xf numFmtId="0" fontId="0" fillId="0" borderId="7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9" xfId="0" applyBorder="1" applyAlignment="1">
      <alignment horizontal="right"/>
    </xf>
    <xf numFmtId="0" fontId="0" fillId="0" borderId="20" xfId="0" applyBorder="1" applyAlignment="1">
      <alignment horizontal="left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7"/>
  <sheetViews>
    <sheetView tabSelected="1" workbookViewId="0">
      <selection activeCell="C7" sqref="C7"/>
    </sheetView>
  </sheetViews>
  <sheetFormatPr defaultRowHeight="15" x14ac:dyDescent="0.25"/>
  <sheetData>
    <row r="1" spans="1:17" ht="15.75" thickBot="1" x14ac:dyDescent="0.3">
      <c r="A1" s="1"/>
      <c r="B1" s="1" t="s">
        <v>0</v>
      </c>
      <c r="C1" s="2">
        <v>0</v>
      </c>
      <c r="D1" s="2">
        <v>1</v>
      </c>
      <c r="E1" s="2">
        <v>2</v>
      </c>
      <c r="F1" s="2">
        <v>3</v>
      </c>
      <c r="G1" s="2">
        <v>4</v>
      </c>
      <c r="H1" s="2">
        <v>5</v>
      </c>
      <c r="J1" s="26" t="s">
        <v>4</v>
      </c>
      <c r="K1" s="27" t="s">
        <v>2</v>
      </c>
      <c r="L1" s="28" t="s">
        <v>15</v>
      </c>
      <c r="M1" s="28" t="s">
        <v>6</v>
      </c>
      <c r="N1" s="29" t="s">
        <v>5</v>
      </c>
      <c r="O1" s="27" t="s">
        <v>7</v>
      </c>
      <c r="P1" s="28" t="s">
        <v>8</v>
      </c>
      <c r="Q1" s="29" t="s">
        <v>9</v>
      </c>
    </row>
    <row r="2" spans="1:17" ht="15.75" thickBot="1" x14ac:dyDescent="0.3">
      <c r="A2" s="1" t="s">
        <v>1</v>
      </c>
      <c r="B2" s="3"/>
      <c r="C2" s="4">
        <v>0</v>
      </c>
      <c r="D2" s="5">
        <f>C2+$B$8</f>
        <v>0.2</v>
      </c>
      <c r="E2" s="5">
        <f>D2+$B$8</f>
        <v>0.4</v>
      </c>
      <c r="F2" s="5">
        <f>E2+$B$8</f>
        <v>0.60000000000000009</v>
      </c>
      <c r="G2" s="5">
        <f>F2+$B$8</f>
        <v>0.8</v>
      </c>
      <c r="H2" s="5">
        <f>G2+$B$8</f>
        <v>1</v>
      </c>
      <c r="J2" s="6">
        <v>0</v>
      </c>
      <c r="K2" s="11">
        <f t="shared" ref="K2:K7" si="0">15*COS(PI()*J2)</f>
        <v>15</v>
      </c>
      <c r="L2" s="1">
        <f t="shared" ref="L2:L7" si="1">1/(1+0.5*$B$8*ABS(K2))</f>
        <v>0.4</v>
      </c>
      <c r="M2" s="1">
        <f t="shared" ref="M2:M7" si="2">0.5*(K2+ABS(K2))</f>
        <v>15</v>
      </c>
      <c r="N2" s="12">
        <f t="shared" ref="N2:N7" si="3">0.5*(K2-ABS(K2))</f>
        <v>0</v>
      </c>
      <c r="O2" s="11">
        <f>L2/$B$8^2-N2/$B$8</f>
        <v>9.9999999999999982</v>
      </c>
      <c r="P2" s="1">
        <f t="shared" ref="P2:P7" si="4">L2/$B$8^2+N2/$B$8</f>
        <v>9.9999999999999982</v>
      </c>
      <c r="Q2" s="12">
        <f t="shared" ref="Q2:Q7" si="5">1+K2/$B$8+2*L2/$B$8^2</f>
        <v>96</v>
      </c>
    </row>
    <row r="3" spans="1:17" x14ac:dyDescent="0.25">
      <c r="A3" s="6">
        <v>0</v>
      </c>
      <c r="B3" s="7">
        <v>0</v>
      </c>
      <c r="C3" s="8">
        <v>10</v>
      </c>
      <c r="D3" s="8">
        <f>10*SIN(15*D2)^2</f>
        <v>0.19914856674816989</v>
      </c>
      <c r="E3" s="8">
        <f>10*SIN(15*E2)^2</f>
        <v>0.78073020633753942</v>
      </c>
      <c r="F3" s="8">
        <f>10*SIN(15*F2)^2</f>
        <v>1.6984164587795858</v>
      </c>
      <c r="G3" s="8">
        <f>10*SIN(15*G2)^2</f>
        <v>2.8791049633150143</v>
      </c>
      <c r="H3" s="8">
        <f>10*SIN(15)^2</f>
        <v>4.2287427505620796</v>
      </c>
      <c r="J3" s="6">
        <v>0.2</v>
      </c>
      <c r="K3" s="11">
        <f t="shared" si="0"/>
        <v>12.135254915624213</v>
      </c>
      <c r="L3" s="1">
        <f t="shared" si="1"/>
        <v>0.45176800710532949</v>
      </c>
      <c r="M3" s="1">
        <f t="shared" si="2"/>
        <v>12.135254915624213</v>
      </c>
      <c r="N3" s="12">
        <f t="shared" si="3"/>
        <v>0</v>
      </c>
      <c r="O3" s="11">
        <f t="shared" ref="O3:O7" si="6">L3/$B$8^2-N3/$B$8</f>
        <v>11.294200177633234</v>
      </c>
      <c r="P3" s="1">
        <f t="shared" si="4"/>
        <v>11.294200177633234</v>
      </c>
      <c r="Q3" s="12">
        <f t="shared" si="5"/>
        <v>84.264674933387525</v>
      </c>
    </row>
    <row r="4" spans="1:17" x14ac:dyDescent="0.25">
      <c r="A4" s="6">
        <v>1</v>
      </c>
      <c r="B4" s="9">
        <v>1</v>
      </c>
      <c r="C4" s="8">
        <v>10</v>
      </c>
      <c r="D4" s="1">
        <f t="array" ref="D4:G4">TRANSPOSE(D11:D14)</f>
        <v>1.4503709958524054</v>
      </c>
      <c r="E4" s="1">
        <v>0.80341148665008499</v>
      </c>
      <c r="F4" s="1">
        <v>1.2478185373440454</v>
      </c>
      <c r="G4" s="1">
        <v>3.1314518304803491</v>
      </c>
      <c r="H4" s="8">
        <f>10*SIN(15)^2</f>
        <v>4.2287427505620796</v>
      </c>
      <c r="J4" s="6">
        <v>0.4</v>
      </c>
      <c r="K4" s="11">
        <f t="shared" si="0"/>
        <v>4.6352549156242118</v>
      </c>
      <c r="L4" s="1">
        <f t="shared" si="1"/>
        <v>0.68328157299974757</v>
      </c>
      <c r="M4" s="1">
        <f t="shared" si="2"/>
        <v>4.6352549156242118</v>
      </c>
      <c r="N4" s="12">
        <f t="shared" si="3"/>
        <v>0</v>
      </c>
      <c r="O4" s="11">
        <f t="shared" si="6"/>
        <v>17.082039324993687</v>
      </c>
      <c r="P4" s="1">
        <f t="shared" si="4"/>
        <v>17.082039324993687</v>
      </c>
      <c r="Q4" s="12">
        <f t="shared" si="5"/>
        <v>58.340353228108427</v>
      </c>
    </row>
    <row r="5" spans="1:17" x14ac:dyDescent="0.25">
      <c r="A5" s="6">
        <v>2</v>
      </c>
      <c r="B5" s="9">
        <v>2</v>
      </c>
      <c r="C5" s="8">
        <v>10</v>
      </c>
      <c r="D5" s="1">
        <f t="array" ref="D5:G5">TRANSPOSE(G11:G14)</f>
        <v>1.4665912108316719</v>
      </c>
      <c r="E5" s="1">
        <v>0.81364405838209519</v>
      </c>
      <c r="F5" s="1">
        <v>1.2652178778545391</v>
      </c>
      <c r="G5" s="1">
        <v>3.0908837015252444</v>
      </c>
      <c r="H5" s="8">
        <f>10*SIN(15)^2</f>
        <v>4.2287427505620796</v>
      </c>
      <c r="J5" s="6">
        <v>0.6</v>
      </c>
      <c r="K5" s="11">
        <f t="shared" si="0"/>
        <v>-4.63525491562421</v>
      </c>
      <c r="L5" s="1">
        <f t="shared" si="1"/>
        <v>0.68328157299974768</v>
      </c>
      <c r="M5" s="1">
        <f t="shared" si="2"/>
        <v>0</v>
      </c>
      <c r="N5" s="12">
        <f t="shared" si="3"/>
        <v>-4.63525491562421</v>
      </c>
      <c r="O5" s="11">
        <f t="shared" si="6"/>
        <v>40.25831390311474</v>
      </c>
      <c r="P5" s="1">
        <f t="shared" si="4"/>
        <v>-6.094235253127362</v>
      </c>
      <c r="Q5" s="12">
        <f t="shared" si="5"/>
        <v>11.987804071866325</v>
      </c>
    </row>
    <row r="6" spans="1:17" ht="15.75" thickBot="1" x14ac:dyDescent="0.3">
      <c r="A6" s="6">
        <v>3</v>
      </c>
      <c r="B6" s="10">
        <v>3</v>
      </c>
      <c r="C6" s="8">
        <v>10</v>
      </c>
      <c r="D6" s="1">
        <f t="array" ref="D6:G6">TRANSPOSE(J11:J14)</f>
        <v>1.4667470587780977</v>
      </c>
      <c r="E6" s="1">
        <v>0.81337066687264059</v>
      </c>
      <c r="F6" s="1">
        <v>1.2635292896734711</v>
      </c>
      <c r="G6" s="1">
        <v>3.0952543112032127</v>
      </c>
      <c r="H6" s="8">
        <f>10*SIN(15)^2</f>
        <v>4.2287427505620796</v>
      </c>
      <c r="J6" s="6">
        <v>0.8</v>
      </c>
      <c r="K6" s="11">
        <f t="shared" si="0"/>
        <v>-12.135254915624211</v>
      </c>
      <c r="L6" s="1">
        <f t="shared" si="1"/>
        <v>0.45176800710532955</v>
      </c>
      <c r="M6" s="1">
        <f t="shared" si="2"/>
        <v>0</v>
      </c>
      <c r="N6" s="12">
        <f t="shared" si="3"/>
        <v>-12.135254915624211</v>
      </c>
      <c r="O6" s="11">
        <f t="shared" si="6"/>
        <v>71.970474755754282</v>
      </c>
      <c r="P6" s="1">
        <f t="shared" si="4"/>
        <v>-49.382074400487816</v>
      </c>
      <c r="Q6" s="12">
        <f t="shared" si="5"/>
        <v>-37.08787422285458</v>
      </c>
    </row>
    <row r="7" spans="1:17" ht="15.75" thickBot="1" x14ac:dyDescent="0.3">
      <c r="J7" s="6">
        <v>1</v>
      </c>
      <c r="K7" s="13">
        <f t="shared" si="0"/>
        <v>-15</v>
      </c>
      <c r="L7" s="15">
        <f t="shared" si="1"/>
        <v>0.4</v>
      </c>
      <c r="M7" s="15">
        <f t="shared" si="2"/>
        <v>0</v>
      </c>
      <c r="N7" s="14">
        <f t="shared" si="3"/>
        <v>-15</v>
      </c>
      <c r="O7" s="13">
        <f t="shared" si="6"/>
        <v>85</v>
      </c>
      <c r="P7" s="15">
        <f t="shared" si="4"/>
        <v>-65</v>
      </c>
      <c r="Q7" s="14">
        <f t="shared" si="5"/>
        <v>-54</v>
      </c>
    </row>
    <row r="8" spans="1:17" ht="15.75" thickBot="1" x14ac:dyDescent="0.3">
      <c r="A8" s="30" t="s">
        <v>3</v>
      </c>
      <c r="B8" s="31">
        <v>0.2</v>
      </c>
    </row>
    <row r="9" spans="1:17" ht="15.75" thickBot="1" x14ac:dyDescent="0.3"/>
    <row r="10" spans="1:17" x14ac:dyDescent="0.25">
      <c r="A10" s="23" t="s">
        <v>10</v>
      </c>
      <c r="C10" s="24" t="s">
        <v>11</v>
      </c>
      <c r="D10" s="25" t="s">
        <v>12</v>
      </c>
      <c r="F10" s="24" t="s">
        <v>11</v>
      </c>
      <c r="G10" s="25" t="s">
        <v>13</v>
      </c>
      <c r="I10" s="24" t="s">
        <v>11</v>
      </c>
      <c r="J10" s="25" t="s">
        <v>14</v>
      </c>
    </row>
    <row r="11" spans="1:17" x14ac:dyDescent="0.25">
      <c r="A11" s="17">
        <v>0</v>
      </c>
      <c r="C11" s="19">
        <f>$C$3</f>
        <v>10</v>
      </c>
      <c r="D11" s="20">
        <f>A12*D12+C12</f>
        <v>1.4503709958524054</v>
      </c>
      <c r="F11" s="19">
        <f>$C$3</f>
        <v>10</v>
      </c>
      <c r="G11" s="20">
        <f>A12*G12+F12</f>
        <v>1.4665912108316719</v>
      </c>
      <c r="I11" s="19">
        <f>$C$3</f>
        <v>10</v>
      </c>
      <c r="J11" s="20">
        <f>A12*J12+I12</f>
        <v>1.4667470587780977</v>
      </c>
    </row>
    <row r="12" spans="1:17" x14ac:dyDescent="0.25">
      <c r="A12" s="17">
        <f>P3/(Q3-O3*A11)</f>
        <v>0.13403244226078684</v>
      </c>
      <c r="C12" s="19">
        <f>(O3*C11+D3)/(Q3-O3*A11)</f>
        <v>1.3426877921563249</v>
      </c>
      <c r="D12" s="20">
        <f>A13*D13+C13</f>
        <v>0.80341148665008499</v>
      </c>
      <c r="F12" s="19">
        <f>(O3*F11+D11)/(Q3-O3*A11)</f>
        <v>1.3575365105557415</v>
      </c>
      <c r="G12" s="20">
        <f>A13*G13+F13</f>
        <v>0.81364405838209519</v>
      </c>
      <c r="I12" s="19">
        <f>(O3*I11+G11)/(Q3-O3*A11)</f>
        <v>1.3577290018338728</v>
      </c>
      <c r="J12" s="20">
        <f>A13*J13+I13</f>
        <v>0.81337066687264059</v>
      </c>
    </row>
    <row r="13" spans="1:17" x14ac:dyDescent="0.25">
      <c r="A13" s="17">
        <f>P4/(Q4-O4*A12)</f>
        <v>0.30475992428141341</v>
      </c>
      <c r="C13" s="19">
        <f>(O4*C12+E3)/(Q4-O4*A12)</f>
        <v>0.42312640369216964</v>
      </c>
      <c r="D13" s="20">
        <f>A14*D14+C14</f>
        <v>1.2478185373440454</v>
      </c>
      <c r="F13" s="19">
        <f t="shared" ref="F13:F15" si="7">(O4*F12+D12)/(Q4-O4*A12)</f>
        <v>0.42805635372765538</v>
      </c>
      <c r="G13" s="20">
        <f>A14*G14+F14</f>
        <v>1.2652178778545391</v>
      </c>
      <c r="I13" s="19">
        <f t="shared" ref="I13:I14" si="8">(O4*I12+G12)/(Q4-O4*A12)</f>
        <v>0.42829757622440551</v>
      </c>
      <c r="J13" s="20">
        <f>A14*J14+I14</f>
        <v>1.2635292896734711</v>
      </c>
    </row>
    <row r="14" spans="1:17" x14ac:dyDescent="0.25">
      <c r="A14" s="17">
        <f>P5/(Q5-O5*A13)</f>
        <v>21.663260229764585</v>
      </c>
      <c r="C14" s="19">
        <f>(O5*C13+F3)/(Q5-O5*A13)</f>
        <v>-66.589637363324414</v>
      </c>
      <c r="D14" s="20">
        <f>A15*D15+C15</f>
        <v>3.1314518304803491</v>
      </c>
      <c r="F14" s="19">
        <f t="shared" si="7"/>
        <v>-65.693400088224834</v>
      </c>
      <c r="G14" s="20">
        <f>A15*G15+F15</f>
        <v>3.0908837015252444</v>
      </c>
      <c r="I14" s="19">
        <f t="shared" si="8"/>
        <v>-65.789770331222456</v>
      </c>
      <c r="J14" s="20">
        <f>A15*J15+I15</f>
        <v>3.0952543112032127</v>
      </c>
    </row>
    <row r="15" spans="1:17" ht="15.75" thickBot="1" x14ac:dyDescent="0.3">
      <c r="A15" s="18">
        <f>P6/(Q6-O6*A14)</f>
        <v>3.0937214421432678E-2</v>
      </c>
      <c r="C15" s="21">
        <f>(O6*C14+G3)/(Q6-O6*A14)</f>
        <v>3.0006263092731311</v>
      </c>
      <c r="D15" s="22">
        <f>H3</f>
        <v>4.2287427505620796</v>
      </c>
      <c r="F15" s="21">
        <f t="shared" si="7"/>
        <v>2.9600581803180264</v>
      </c>
      <c r="G15" s="22">
        <f>$H$3</f>
        <v>4.2287427505620796</v>
      </c>
      <c r="I15" s="21">
        <f>(O6*I14+G14)/(Q6-O6*A14)</f>
        <v>2.9644287899959947</v>
      </c>
      <c r="J15" s="22">
        <f>$H$3</f>
        <v>4.2287427505620796</v>
      </c>
    </row>
    <row r="16" spans="1:17" x14ac:dyDescent="0.25">
      <c r="A16" s="16"/>
    </row>
    <row r="17" spans="1:1" x14ac:dyDescent="0.25">
      <c r="A17" s="16"/>
    </row>
    <row r="18" spans="1:1" x14ac:dyDescent="0.25">
      <c r="A18" s="16"/>
    </row>
    <row r="19" spans="1:1" x14ac:dyDescent="0.25">
      <c r="A19" s="16"/>
    </row>
    <row r="20" spans="1:1" x14ac:dyDescent="0.25">
      <c r="A20" s="16"/>
    </row>
    <row r="21" spans="1:1" x14ac:dyDescent="0.25">
      <c r="A21" s="16"/>
    </row>
    <row r="22" spans="1:1" x14ac:dyDescent="0.25">
      <c r="A22" s="16"/>
    </row>
    <row r="23" spans="1:1" x14ac:dyDescent="0.25">
      <c r="A23" s="16"/>
    </row>
    <row r="24" spans="1:1" x14ac:dyDescent="0.25">
      <c r="A24" s="16"/>
    </row>
    <row r="25" spans="1:1" x14ac:dyDescent="0.25">
      <c r="A25" s="16"/>
    </row>
    <row r="26" spans="1:1" x14ac:dyDescent="0.25">
      <c r="A26" s="16"/>
    </row>
    <row r="27" spans="1:1" x14ac:dyDescent="0.25">
      <c r="A27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2019-05-13T11:14:49Z</dcterms:modified>
</cp:coreProperties>
</file>