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Rev\Desktop\"/>
    </mc:Choice>
  </mc:AlternateContent>
  <xr:revisionPtr revIDLastSave="0" documentId="8_{725E95CB-7A5F-4BB3-ADC9-E72ED747B668}" xr6:coauthVersionLast="41" xr6:coauthVersionMax="41" xr10:uidLastSave="{00000000-0000-0000-0000-000000000000}"/>
  <bookViews>
    <workbookView xWindow="1050" yWindow="-120" windowWidth="27870" windowHeight="16440"/>
  </bookViews>
  <sheets>
    <sheet name="sdf" sheetId="1" r:id="rId1"/>
  </sheets>
  <calcPr calcId="0"/>
</workbook>
</file>

<file path=xl/calcChain.xml><?xml version="1.0" encoding="utf-8"?>
<calcChain xmlns="http://schemas.openxmlformats.org/spreadsheetml/2006/main">
  <c r="V4" i="1" l="1"/>
  <c r="M34" i="1"/>
  <c r="N34" i="1"/>
  <c r="O34" i="1"/>
  <c r="P34" i="1"/>
  <c r="Q34" i="1"/>
  <c r="R34" i="1"/>
  <c r="S34" i="1"/>
  <c r="T34" i="1"/>
  <c r="U34" i="1"/>
  <c r="V34" i="1"/>
  <c r="W34" i="1"/>
  <c r="M35" i="1"/>
  <c r="N35" i="1"/>
  <c r="O35" i="1"/>
  <c r="P35" i="1"/>
  <c r="Q35" i="1"/>
  <c r="R35" i="1"/>
  <c r="S35" i="1"/>
  <c r="T35" i="1"/>
  <c r="U35" i="1"/>
  <c r="V35" i="1"/>
  <c r="W35" i="1"/>
  <c r="M36" i="1"/>
  <c r="N36" i="1"/>
  <c r="O36" i="1"/>
  <c r="P36" i="1"/>
  <c r="Q36" i="1"/>
  <c r="R36" i="1"/>
  <c r="S36" i="1"/>
  <c r="T36" i="1"/>
  <c r="U36" i="1"/>
  <c r="V36" i="1"/>
  <c r="W36" i="1"/>
  <c r="M37" i="1"/>
  <c r="N37" i="1"/>
  <c r="O37" i="1"/>
  <c r="P37" i="1"/>
  <c r="Q37" i="1"/>
  <c r="R37" i="1"/>
  <c r="S37" i="1"/>
  <c r="T37" i="1"/>
  <c r="U37" i="1"/>
  <c r="V37" i="1"/>
  <c r="W37" i="1"/>
  <c r="M38" i="1"/>
  <c r="N38" i="1"/>
  <c r="O38" i="1"/>
  <c r="P38" i="1"/>
  <c r="Q38" i="1"/>
  <c r="R38" i="1"/>
  <c r="S38" i="1"/>
  <c r="T38" i="1"/>
  <c r="U38" i="1"/>
  <c r="V38" i="1"/>
  <c r="W38" i="1"/>
  <c r="M39" i="1"/>
  <c r="N39" i="1"/>
  <c r="O39" i="1"/>
  <c r="P39" i="1"/>
  <c r="Q39" i="1"/>
  <c r="R39" i="1"/>
  <c r="S39" i="1"/>
  <c r="T39" i="1"/>
  <c r="U39" i="1"/>
  <c r="V39" i="1"/>
  <c r="W39" i="1"/>
  <c r="M40" i="1"/>
  <c r="N40" i="1"/>
  <c r="O40" i="1"/>
  <c r="P40" i="1"/>
  <c r="Q40" i="1"/>
  <c r="R40" i="1"/>
  <c r="S40" i="1"/>
  <c r="T40" i="1"/>
  <c r="U40" i="1"/>
  <c r="V40" i="1"/>
  <c r="W40" i="1"/>
  <c r="M41" i="1"/>
  <c r="N41" i="1"/>
  <c r="O41" i="1"/>
  <c r="P41" i="1"/>
  <c r="Q41" i="1"/>
  <c r="R41" i="1"/>
  <c r="S41" i="1"/>
  <c r="T41" i="1"/>
  <c r="U41" i="1"/>
  <c r="V41" i="1"/>
  <c r="W41" i="1"/>
  <c r="M42" i="1"/>
  <c r="N42" i="1"/>
  <c r="O42" i="1"/>
  <c r="P42" i="1"/>
  <c r="Q42" i="1"/>
  <c r="R42" i="1"/>
  <c r="S42" i="1"/>
  <c r="T42" i="1"/>
  <c r="U42" i="1"/>
  <c r="V42" i="1"/>
  <c r="W42" i="1"/>
  <c r="M43" i="1"/>
  <c r="N43" i="1"/>
  <c r="O43" i="1"/>
  <c r="P43" i="1"/>
  <c r="Q43" i="1"/>
  <c r="R43" i="1"/>
  <c r="S43" i="1"/>
  <c r="T43" i="1"/>
  <c r="U43" i="1"/>
  <c r="V43" i="1"/>
  <c r="W43" i="1"/>
  <c r="M44" i="1"/>
  <c r="N44" i="1"/>
  <c r="O44" i="1"/>
  <c r="P44" i="1"/>
  <c r="Q44" i="1"/>
  <c r="R44" i="1"/>
  <c r="S44" i="1"/>
  <c r="T44" i="1"/>
  <c r="U44" i="1"/>
  <c r="V44" i="1"/>
  <c r="W44" i="1"/>
  <c r="M45" i="1"/>
  <c r="N45" i="1"/>
  <c r="O45" i="1"/>
  <c r="P45" i="1"/>
  <c r="Q45" i="1"/>
  <c r="R45" i="1"/>
  <c r="S45" i="1"/>
  <c r="T45" i="1"/>
  <c r="U45" i="1"/>
  <c r="V45" i="1"/>
  <c r="W45" i="1"/>
  <c r="M46" i="1"/>
  <c r="N46" i="1"/>
  <c r="O46" i="1"/>
  <c r="P46" i="1"/>
  <c r="Q46" i="1"/>
  <c r="R46" i="1"/>
  <c r="S46" i="1"/>
  <c r="T46" i="1"/>
  <c r="U46" i="1"/>
  <c r="V46" i="1"/>
  <c r="W46" i="1"/>
  <c r="M5" i="1"/>
  <c r="N5" i="1"/>
  <c r="O5" i="1"/>
  <c r="P5" i="1"/>
  <c r="Q5" i="1"/>
  <c r="R5" i="1"/>
  <c r="S5" i="1"/>
  <c r="T5" i="1"/>
  <c r="U5" i="1"/>
  <c r="V5" i="1"/>
  <c r="W5" i="1"/>
  <c r="M6" i="1"/>
  <c r="N6" i="1"/>
  <c r="O6" i="1"/>
  <c r="P6" i="1"/>
  <c r="Q6" i="1"/>
  <c r="R6" i="1"/>
  <c r="S6" i="1"/>
  <c r="T6" i="1"/>
  <c r="U6" i="1"/>
  <c r="V6" i="1"/>
  <c r="W6" i="1"/>
  <c r="M7" i="1"/>
  <c r="N7" i="1"/>
  <c r="O7" i="1"/>
  <c r="P7" i="1"/>
  <c r="Q7" i="1"/>
  <c r="R7" i="1"/>
  <c r="S7" i="1"/>
  <c r="T7" i="1"/>
  <c r="U7" i="1"/>
  <c r="V7" i="1"/>
  <c r="W7" i="1"/>
  <c r="M8" i="1"/>
  <c r="N8" i="1"/>
  <c r="O8" i="1"/>
  <c r="P8" i="1"/>
  <c r="Q8" i="1"/>
  <c r="R8" i="1"/>
  <c r="S8" i="1"/>
  <c r="T8" i="1"/>
  <c r="U8" i="1"/>
  <c r="V8" i="1"/>
  <c r="W8" i="1"/>
  <c r="M9" i="1"/>
  <c r="N9" i="1"/>
  <c r="O9" i="1"/>
  <c r="P9" i="1"/>
  <c r="Q9" i="1"/>
  <c r="R9" i="1"/>
  <c r="S9" i="1"/>
  <c r="T9" i="1"/>
  <c r="U9" i="1"/>
  <c r="V9" i="1"/>
  <c r="W9" i="1"/>
  <c r="M10" i="1"/>
  <c r="N10" i="1"/>
  <c r="O10" i="1"/>
  <c r="P10" i="1"/>
  <c r="Q10" i="1"/>
  <c r="R10" i="1"/>
  <c r="S10" i="1"/>
  <c r="T10" i="1"/>
  <c r="U10" i="1"/>
  <c r="V10" i="1"/>
  <c r="W10" i="1"/>
  <c r="M11" i="1"/>
  <c r="N11" i="1"/>
  <c r="O11" i="1"/>
  <c r="P11" i="1"/>
  <c r="Q11" i="1"/>
  <c r="R11" i="1"/>
  <c r="S11" i="1"/>
  <c r="T11" i="1"/>
  <c r="U11" i="1"/>
  <c r="V11" i="1"/>
  <c r="W11" i="1"/>
  <c r="M12" i="1"/>
  <c r="N12" i="1"/>
  <c r="O12" i="1"/>
  <c r="P12" i="1"/>
  <c r="Q12" i="1"/>
  <c r="R12" i="1"/>
  <c r="S12" i="1"/>
  <c r="T12" i="1"/>
  <c r="U12" i="1"/>
  <c r="V12" i="1"/>
  <c r="W12" i="1"/>
  <c r="M13" i="1"/>
  <c r="N13" i="1"/>
  <c r="O13" i="1"/>
  <c r="P13" i="1"/>
  <c r="Q13" i="1"/>
  <c r="R13" i="1"/>
  <c r="S13" i="1"/>
  <c r="T13" i="1"/>
  <c r="U13" i="1"/>
  <c r="V13" i="1"/>
  <c r="W13" i="1"/>
  <c r="M14" i="1"/>
  <c r="N14" i="1"/>
  <c r="O14" i="1"/>
  <c r="P14" i="1"/>
  <c r="Q14" i="1"/>
  <c r="R14" i="1"/>
  <c r="S14" i="1"/>
  <c r="T14" i="1"/>
  <c r="U14" i="1"/>
  <c r="V14" i="1"/>
  <c r="W14" i="1"/>
  <c r="M15" i="1"/>
  <c r="N15" i="1"/>
  <c r="O15" i="1"/>
  <c r="P15" i="1"/>
  <c r="Q15" i="1"/>
  <c r="R15" i="1"/>
  <c r="S15" i="1"/>
  <c r="T15" i="1"/>
  <c r="U15" i="1"/>
  <c r="V15" i="1"/>
  <c r="W15" i="1"/>
  <c r="M16" i="1"/>
  <c r="N16" i="1"/>
  <c r="O16" i="1"/>
  <c r="P16" i="1"/>
  <c r="Q16" i="1"/>
  <c r="R16" i="1"/>
  <c r="S16" i="1"/>
  <c r="T16" i="1"/>
  <c r="U16" i="1"/>
  <c r="V16" i="1"/>
  <c r="W16" i="1"/>
  <c r="M17" i="1"/>
  <c r="N17" i="1"/>
  <c r="O17" i="1"/>
  <c r="P17" i="1"/>
  <c r="Q17" i="1"/>
  <c r="R17" i="1"/>
  <c r="S17" i="1"/>
  <c r="T17" i="1"/>
  <c r="U17" i="1"/>
  <c r="V17" i="1"/>
  <c r="W17" i="1"/>
  <c r="M18" i="1"/>
  <c r="N18" i="1"/>
  <c r="O18" i="1"/>
  <c r="P18" i="1"/>
  <c r="Q18" i="1"/>
  <c r="R18" i="1"/>
  <c r="S18" i="1"/>
  <c r="T18" i="1"/>
  <c r="U18" i="1"/>
  <c r="V18" i="1"/>
  <c r="W18" i="1"/>
  <c r="M19" i="1"/>
  <c r="N19" i="1"/>
  <c r="O19" i="1"/>
  <c r="P19" i="1"/>
  <c r="Q19" i="1"/>
  <c r="R19" i="1"/>
  <c r="S19" i="1"/>
  <c r="T19" i="1"/>
  <c r="U19" i="1"/>
  <c r="V19" i="1"/>
  <c r="W19" i="1"/>
  <c r="M20" i="1"/>
  <c r="N20" i="1"/>
  <c r="O20" i="1"/>
  <c r="P20" i="1"/>
  <c r="Q20" i="1"/>
  <c r="R20" i="1"/>
  <c r="S20" i="1"/>
  <c r="T20" i="1"/>
  <c r="U20" i="1"/>
  <c r="V20" i="1"/>
  <c r="W20" i="1"/>
  <c r="M21" i="1"/>
  <c r="N21" i="1"/>
  <c r="O21" i="1"/>
  <c r="P21" i="1"/>
  <c r="Q21" i="1"/>
  <c r="R21" i="1"/>
  <c r="S21" i="1"/>
  <c r="T21" i="1"/>
  <c r="U21" i="1"/>
  <c r="V21" i="1"/>
  <c r="W21" i="1"/>
  <c r="M22" i="1"/>
  <c r="N22" i="1"/>
  <c r="O22" i="1"/>
  <c r="P22" i="1"/>
  <c r="Q22" i="1"/>
  <c r="R22" i="1"/>
  <c r="S22" i="1"/>
  <c r="T22" i="1"/>
  <c r="U22" i="1"/>
  <c r="V22" i="1"/>
  <c r="W22" i="1"/>
  <c r="M23" i="1"/>
  <c r="N23" i="1"/>
  <c r="O23" i="1"/>
  <c r="P23" i="1"/>
  <c r="Q23" i="1"/>
  <c r="R23" i="1"/>
  <c r="S23" i="1"/>
  <c r="T23" i="1"/>
  <c r="U23" i="1"/>
  <c r="V23" i="1"/>
  <c r="W23" i="1"/>
  <c r="M24" i="1"/>
  <c r="N24" i="1"/>
  <c r="O24" i="1"/>
  <c r="P24" i="1"/>
  <c r="Q24" i="1"/>
  <c r="R24" i="1"/>
  <c r="S24" i="1"/>
  <c r="T24" i="1"/>
  <c r="U24" i="1"/>
  <c r="V24" i="1"/>
  <c r="W24" i="1"/>
  <c r="M25" i="1"/>
  <c r="N25" i="1"/>
  <c r="O25" i="1"/>
  <c r="P25" i="1"/>
  <c r="Q25" i="1"/>
  <c r="R25" i="1"/>
  <c r="S25" i="1"/>
  <c r="T25" i="1"/>
  <c r="U25" i="1"/>
  <c r="V25" i="1"/>
  <c r="W25" i="1"/>
  <c r="M26" i="1"/>
  <c r="N26" i="1"/>
  <c r="O26" i="1"/>
  <c r="P26" i="1"/>
  <c r="Q26" i="1"/>
  <c r="R26" i="1"/>
  <c r="S26" i="1"/>
  <c r="T26" i="1"/>
  <c r="U26" i="1"/>
  <c r="V26" i="1"/>
  <c r="W26" i="1"/>
  <c r="M27" i="1"/>
  <c r="N27" i="1"/>
  <c r="O27" i="1"/>
  <c r="P27" i="1"/>
  <c r="Q27" i="1"/>
  <c r="R27" i="1"/>
  <c r="S27" i="1"/>
  <c r="T27" i="1"/>
  <c r="U27" i="1"/>
  <c r="V27" i="1"/>
  <c r="W27" i="1"/>
  <c r="M28" i="1"/>
  <c r="N28" i="1"/>
  <c r="O28" i="1"/>
  <c r="P28" i="1"/>
  <c r="Q28" i="1"/>
  <c r="R28" i="1"/>
  <c r="S28" i="1"/>
  <c r="T28" i="1"/>
  <c r="U28" i="1"/>
  <c r="V28" i="1"/>
  <c r="W28" i="1"/>
  <c r="M29" i="1"/>
  <c r="N29" i="1"/>
  <c r="O29" i="1"/>
  <c r="P29" i="1"/>
  <c r="Q29" i="1"/>
  <c r="R29" i="1"/>
  <c r="S29" i="1"/>
  <c r="T29" i="1"/>
  <c r="U29" i="1"/>
  <c r="V29" i="1"/>
  <c r="W29" i="1"/>
  <c r="M30" i="1"/>
  <c r="N30" i="1"/>
  <c r="O30" i="1"/>
  <c r="P30" i="1"/>
  <c r="Q30" i="1"/>
  <c r="R30" i="1"/>
  <c r="S30" i="1"/>
  <c r="T30" i="1"/>
  <c r="U30" i="1"/>
  <c r="V30" i="1"/>
  <c r="W30" i="1"/>
  <c r="M31" i="1"/>
  <c r="N31" i="1"/>
  <c r="O31" i="1"/>
  <c r="P31" i="1"/>
  <c r="Q31" i="1"/>
  <c r="R31" i="1"/>
  <c r="S31" i="1"/>
  <c r="T31" i="1"/>
  <c r="U31" i="1"/>
  <c r="V31" i="1"/>
  <c r="W31" i="1"/>
  <c r="M32" i="1"/>
  <c r="N32" i="1"/>
  <c r="O32" i="1"/>
  <c r="P32" i="1"/>
  <c r="Q32" i="1"/>
  <c r="R32" i="1"/>
  <c r="S32" i="1"/>
  <c r="T32" i="1"/>
  <c r="U32" i="1"/>
  <c r="V32" i="1"/>
  <c r="W32" i="1"/>
  <c r="M33" i="1"/>
  <c r="N33" i="1"/>
  <c r="O33" i="1"/>
  <c r="P33" i="1"/>
  <c r="Q33" i="1"/>
  <c r="R33" i="1"/>
  <c r="S33" i="1"/>
  <c r="T33" i="1"/>
  <c r="U33" i="1"/>
  <c r="V33" i="1"/>
  <c r="W33" i="1"/>
  <c r="N4" i="1"/>
  <c r="O4" i="1"/>
  <c r="P4" i="1"/>
  <c r="Q4" i="1"/>
  <c r="R4" i="1"/>
  <c r="S4" i="1"/>
  <c r="T4" i="1"/>
  <c r="U4" i="1"/>
  <c r="W4" i="1"/>
  <c r="M4" i="1"/>
</calcChain>
</file>

<file path=xl/sharedStrings.xml><?xml version="1.0" encoding="utf-8"?>
<sst xmlns="http://schemas.openxmlformats.org/spreadsheetml/2006/main" count="469" uniqueCount="92">
  <si>
    <t>Код</t>
  </si>
  <si>
    <t>Спеціальність</t>
  </si>
  <si>
    <t>(спеціалізація)</t>
  </si>
  <si>
    <t>Конкурсні пропозиції</t>
  </si>
  <si>
    <t>К1</t>
  </si>
  <si>
    <t>К2</t>
  </si>
  <si>
    <t>К3</t>
  </si>
  <si>
    <t>Прохідний бал</t>
  </si>
  <si>
    <t>ГК</t>
  </si>
  <si>
    <t>Професійна освіта</t>
  </si>
  <si>
    <t>(Комп`ютерні технології)</t>
  </si>
  <si>
    <t xml:space="preserve">1. Українська мова та література </t>
  </si>
  <si>
    <t xml:space="preserve">2. Математика </t>
  </si>
  <si>
    <t>3.Фізика або іноземна мова</t>
  </si>
  <si>
    <t>0,35</t>
  </si>
  <si>
    <t>0,2</t>
  </si>
  <si>
    <t>1,02 або 1.00</t>
  </si>
  <si>
    <t>Інформаційна, бібліотечна та архівна справа</t>
  </si>
  <si>
    <t xml:space="preserve">2. Історія України </t>
  </si>
  <si>
    <t>3. Математика або іноземна мова</t>
  </si>
  <si>
    <t>0,4</t>
  </si>
  <si>
    <t>0,25</t>
  </si>
  <si>
    <t>1,00</t>
  </si>
  <si>
    <t>Релігієзнавство</t>
  </si>
  <si>
    <t>2. Історія України</t>
  </si>
  <si>
    <t>0,3</t>
  </si>
  <si>
    <t>Економіка</t>
  </si>
  <si>
    <t>(Бізнес аналітика та управління персоналом і економіка праці)</t>
  </si>
  <si>
    <t>3. Іноземна мова або географія</t>
  </si>
  <si>
    <t>(Економічна кібернетика)</t>
  </si>
  <si>
    <t>Психологія</t>
  </si>
  <si>
    <t>3. Іноземна мова або біологія</t>
  </si>
  <si>
    <t>Журналістика</t>
  </si>
  <si>
    <t xml:space="preserve">Облік і оподаткування </t>
  </si>
  <si>
    <t xml:space="preserve">Фінанси, банківська справа та страхування </t>
  </si>
  <si>
    <t>Менеджмент</t>
  </si>
  <si>
    <t xml:space="preserve">Маркетинг </t>
  </si>
  <si>
    <t xml:space="preserve">Підприємництво, торгівля та біржова діяльність </t>
  </si>
  <si>
    <t xml:space="preserve">Право </t>
  </si>
  <si>
    <t>Екологія</t>
  </si>
  <si>
    <t>2. Біологія</t>
  </si>
  <si>
    <t>3. Хімія або географія</t>
  </si>
  <si>
    <t>Науки про Землю</t>
  </si>
  <si>
    <t>(Геологія)</t>
  </si>
  <si>
    <t>2. Математика</t>
  </si>
  <si>
    <t>3. Фізика або географія</t>
  </si>
  <si>
    <t>(Гідрологія)</t>
  </si>
  <si>
    <t>Географія</t>
  </si>
  <si>
    <t xml:space="preserve">2. Географія </t>
  </si>
  <si>
    <t>Прикладна математика</t>
  </si>
  <si>
    <t>3. Фізика або іноземна мова</t>
  </si>
  <si>
    <t>Інженерія програмного забезпечення</t>
  </si>
  <si>
    <t>(Інтернет речей)</t>
  </si>
  <si>
    <t>Комп`ютерна інженерія</t>
  </si>
  <si>
    <t>Інформаційні системи та технології</t>
  </si>
  <si>
    <t xml:space="preserve">Електроенергетика, електротехніка та електромеханіка </t>
  </si>
  <si>
    <t>(Електроенергетика, електротехніка та електромеханіка; Smart -енергетика та електромобільніссть)</t>
  </si>
  <si>
    <t>Галузеве машинобудування</t>
  </si>
  <si>
    <t>Теплоенергетика</t>
  </si>
  <si>
    <t xml:space="preserve">Гідроенергетика </t>
  </si>
  <si>
    <t>Автоматизація та комп'ютерно-інтегровані технології</t>
  </si>
  <si>
    <t>(Робототехніка та штучний інтелект)</t>
  </si>
  <si>
    <t>Технології захисту навколишнього середовища</t>
  </si>
  <si>
    <t>3. Фізика або біологія</t>
  </si>
  <si>
    <t>Гірництво</t>
  </si>
  <si>
    <t xml:space="preserve">Архітектура та містобудування </t>
  </si>
  <si>
    <t>3. Творчий конкурс</t>
  </si>
  <si>
    <t>0,5</t>
  </si>
  <si>
    <t>Будівництво та цивільна інженерія</t>
  </si>
  <si>
    <t>Геодезія та землеустрій</t>
  </si>
  <si>
    <t>3. Географія або Історія України</t>
  </si>
  <si>
    <t>Гідротехнічне будівництво, водна інженерія та водні технології</t>
  </si>
  <si>
    <t>Агрономія</t>
  </si>
  <si>
    <t xml:space="preserve">2. Біологія </t>
  </si>
  <si>
    <t>3. Хімія або математика</t>
  </si>
  <si>
    <t>Водні біоресурси та аквакультура</t>
  </si>
  <si>
    <t>Агроінженерія</t>
  </si>
  <si>
    <t>Фізична терапія, ерготерапія</t>
  </si>
  <si>
    <t>2. Біологія або хімія</t>
  </si>
  <si>
    <t>3. Фізика або математика</t>
  </si>
  <si>
    <t>Туризм</t>
  </si>
  <si>
    <t xml:space="preserve">2. Іноземна мова </t>
  </si>
  <si>
    <t>3. Географія або математика</t>
  </si>
  <si>
    <t>Цивільна безпека</t>
  </si>
  <si>
    <t>Автомобільний транспорт</t>
  </si>
  <si>
    <t>Транспортні технології</t>
  </si>
  <si>
    <t>(на автомобільному транспорті)</t>
  </si>
  <si>
    <t>Публічне управління та адміністрування</t>
  </si>
  <si>
    <t>3. Іноземна мова або історія України</t>
  </si>
  <si>
    <t xml:space="preserve">Міжнародні економічні відносини </t>
  </si>
  <si>
    <t>(Міжнародний бізнес)</t>
  </si>
  <si>
    <t>Комп`ютерні науки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</si>
</sst>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,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5"/>
  <sheetViews>
    <sheetView tabSelected="1" workbookViewId="0">
      <selection activeCell="N4" sqref="N4"/>
    </sheetView>
  </sheetViews>
  <sheetFormatPr defaultRowHeight="15" x14ac:dyDescent="0.25"/>
  <cols>
    <col min="10" max="10" width="11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4" spans="1:23" x14ac:dyDescent="0.25">
      <c r="A4">
        <v>15.1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14</v>
      </c>
      <c r="I4" t="s">
        <v>15</v>
      </c>
      <c r="J4" s="2">
        <v>118.346</v>
      </c>
      <c r="K4" t="s">
        <v>16</v>
      </c>
      <c r="L4">
        <v>0</v>
      </c>
      <c r="M4">
        <f>INDEX(A$4:A4135,$L4*3+1)</f>
        <v>15.1</v>
      </c>
      <c r="N4" t="str">
        <f>INDEX(B$4:B4135,$L4*3+1)</f>
        <v>Професійна освіта</v>
      </c>
      <c r="O4" t="str">
        <f>INDEX(C$4:C4135,$L4*3+1)</f>
        <v>(Комп`ютерні технології)</v>
      </c>
      <c r="P4" t="str">
        <f>INDEX(D$4:D4135,$L4*3+1)</f>
        <v xml:space="preserve">1. Українська мова та література </v>
      </c>
      <c r="Q4" t="str">
        <f>INDEX(E$4:E4135,$L4*3+1)</f>
        <v xml:space="preserve">2. Математика </v>
      </c>
      <c r="R4" t="str">
        <f>INDEX(F$4:F4135,$L4*3+1)</f>
        <v>3.Фізика або іноземна мова</v>
      </c>
      <c r="S4" t="str">
        <f>INDEX(G$4:G4135,$L4*3+1)</f>
        <v>0,35</v>
      </c>
      <c r="T4" t="str">
        <f>INDEX(H$4:H4135,$L4*3+1)</f>
        <v>0,35</v>
      </c>
      <c r="U4" t="str">
        <f>INDEX(I$4:I4135,$L4*3+1)</f>
        <v>0,2</v>
      </c>
      <c r="V4">
        <f>INDEX(J$4:J4135,$L4*3+1)</f>
        <v>118.346</v>
      </c>
      <c r="W4" t="str">
        <f>INDEX(K$4:K4135,$L4*3+1)</f>
        <v>1,02 або 1.00</v>
      </c>
    </row>
    <row r="5" spans="1:23" x14ac:dyDescent="0.25">
      <c r="B5" t="s">
        <v>10</v>
      </c>
      <c r="D5" t="s">
        <v>12</v>
      </c>
      <c r="E5">
        <v>0</v>
      </c>
      <c r="F5">
        <v>0</v>
      </c>
      <c r="G5">
        <v>0</v>
      </c>
      <c r="H5">
        <v>0</v>
      </c>
      <c r="I5">
        <v>0</v>
      </c>
      <c r="J5" s="2"/>
      <c r="L5">
        <v>1</v>
      </c>
      <c r="M5">
        <f>INDEX(A$4:A4136,$L5*3+1)</f>
        <v>29</v>
      </c>
      <c r="N5" t="str">
        <f>INDEX(B$4:B4136,$L5*3+1)</f>
        <v>Інформаційна, бібліотечна та архівна справа</v>
      </c>
      <c r="O5">
        <f>INDEX(C$4:C4136,$L5*3+1)</f>
        <v>0</v>
      </c>
      <c r="P5" t="str">
        <f>INDEX(D$4:D4136,$L5*3+1)</f>
        <v xml:space="preserve">1. Українська мова та література </v>
      </c>
      <c r="Q5" t="str">
        <f>INDEX(E$4:E4136,$L5*3+1)</f>
        <v xml:space="preserve">2. Історія України </v>
      </c>
      <c r="R5" t="str">
        <f>INDEX(F$4:F4136,$L5*3+1)</f>
        <v>3. Математика або іноземна мова</v>
      </c>
      <c r="S5" t="str">
        <f>INDEX(G$4:G4136,$L5*3+1)</f>
        <v>0,4</v>
      </c>
      <c r="T5" t="str">
        <f>INDEX(H$4:H4136,$L5*3+1)</f>
        <v>0,25</v>
      </c>
      <c r="U5" t="str">
        <f>INDEX(I$4:I4136,$L5*3+1)</f>
        <v>0,25</v>
      </c>
      <c r="V5">
        <f>INDEX(J$4:J4136,$L5*3+1)</f>
        <v>169.89699999999999</v>
      </c>
      <c r="W5" t="str">
        <f>INDEX(K$4:K4136,$L5*3+1)</f>
        <v>1,00</v>
      </c>
    </row>
    <row r="6" spans="1:23" x14ac:dyDescent="0.25">
      <c r="D6" t="s">
        <v>13</v>
      </c>
      <c r="E6">
        <v>0</v>
      </c>
      <c r="F6">
        <v>0</v>
      </c>
      <c r="G6">
        <v>0</v>
      </c>
      <c r="H6">
        <v>0</v>
      </c>
      <c r="I6">
        <v>0</v>
      </c>
      <c r="J6" s="2"/>
      <c r="L6">
        <v>2</v>
      </c>
      <c r="M6">
        <f>INDEX(A$4:A4137,$L6*3+1)</f>
        <v>31</v>
      </c>
      <c r="N6" t="str">
        <f>INDEX(B$4:B4137,$L6*3+1)</f>
        <v>Релігієзнавство</v>
      </c>
      <c r="O6">
        <f>INDEX(C$4:C4137,$L6*3+1)</f>
        <v>0</v>
      </c>
      <c r="P6" t="str">
        <f>INDEX(D$4:D4137,$L6*3+1)</f>
        <v xml:space="preserve">1. Українська мова та література </v>
      </c>
      <c r="Q6" t="str">
        <f>INDEX(E$4:E4137,$L6*3+1)</f>
        <v>2. Історія України</v>
      </c>
      <c r="R6" t="str">
        <f>INDEX(F$4:F4137,$L6*3+1)</f>
        <v>3. Математика або іноземна мова</v>
      </c>
      <c r="S6" t="str">
        <f>INDEX(G$4:G4137,$L6*3+1)</f>
        <v>0,4</v>
      </c>
      <c r="T6" t="str">
        <f>INDEX(H$4:H4137,$L6*3+1)</f>
        <v>0,3</v>
      </c>
      <c r="U6" t="str">
        <f>INDEX(I$4:I4137,$L6*3+1)</f>
        <v>0,2</v>
      </c>
      <c r="V6">
        <f>INDEX(J$4:J4137,$L6*3+1)</f>
        <v>174.7</v>
      </c>
      <c r="W6" t="str">
        <f>INDEX(K$4:K4137,$L6*3+1)</f>
        <v>1,00</v>
      </c>
    </row>
    <row r="7" spans="1:23" x14ac:dyDescent="0.25">
      <c r="A7">
        <v>29</v>
      </c>
      <c r="B7" t="s">
        <v>17</v>
      </c>
      <c r="D7" t="s">
        <v>11</v>
      </c>
      <c r="E7" t="s">
        <v>18</v>
      </c>
      <c r="F7" t="s">
        <v>19</v>
      </c>
      <c r="G7" t="s">
        <v>20</v>
      </c>
      <c r="H7" t="s">
        <v>21</v>
      </c>
      <c r="I7" t="s">
        <v>21</v>
      </c>
      <c r="J7" s="2">
        <v>169.89699999999999</v>
      </c>
      <c r="K7" t="s">
        <v>22</v>
      </c>
      <c r="L7">
        <v>3</v>
      </c>
      <c r="M7">
        <f>INDEX(A$4:A4138,$L7*3+1)</f>
        <v>51</v>
      </c>
      <c r="N7" t="str">
        <f>INDEX(B$4:B4138,$L7*3+1)</f>
        <v>Економіка</v>
      </c>
      <c r="O7" t="str">
        <f>INDEX(C$4:C4138,$L7*3+1)</f>
        <v>(Бізнес аналітика та управління персоналом і економіка праці)</v>
      </c>
      <c r="P7" t="str">
        <f>INDEX(D$4:D4138,$L7*3+1)</f>
        <v xml:space="preserve">1. Українська мова та література </v>
      </c>
      <c r="Q7" t="str">
        <f>INDEX(E$4:E4138,$L7*3+1)</f>
        <v xml:space="preserve">2. Математика </v>
      </c>
      <c r="R7" t="str">
        <f>INDEX(F$4:F4138,$L7*3+1)</f>
        <v>3. Іноземна мова або географія</v>
      </c>
      <c r="S7" t="str">
        <f>INDEX(G$4:G4138,$L7*3+1)</f>
        <v>0,3</v>
      </c>
      <c r="T7" t="str">
        <f>INDEX(H$4:H4138,$L7*3+1)</f>
        <v>0,3</v>
      </c>
      <c r="U7" t="str">
        <f>INDEX(I$4:I4138,$L7*3+1)</f>
        <v>0,3</v>
      </c>
      <c r="V7">
        <f>INDEX(J$4:J4138,$L7*3+1)</f>
        <v>181.4</v>
      </c>
      <c r="W7" t="str">
        <f>INDEX(K$4:K4138,$L7*3+1)</f>
        <v>1,00</v>
      </c>
    </row>
    <row r="8" spans="1:23" x14ac:dyDescent="0.25">
      <c r="D8" t="s">
        <v>18</v>
      </c>
      <c r="E8">
        <v>0</v>
      </c>
      <c r="F8">
        <v>0</v>
      </c>
      <c r="G8">
        <v>0</v>
      </c>
      <c r="H8">
        <v>0</v>
      </c>
      <c r="I8">
        <v>0</v>
      </c>
      <c r="J8" s="2"/>
      <c r="L8">
        <v>4</v>
      </c>
      <c r="M8">
        <f>INDEX(A$4:A4139,$L8*3+1)</f>
        <v>51</v>
      </c>
      <c r="N8" t="str">
        <f>INDEX(B$4:B4139,$L8*3+1)</f>
        <v>Економіка</v>
      </c>
      <c r="O8" t="str">
        <f>INDEX(C$4:C4139,$L8*3+1)</f>
        <v>(Економічна кібернетика)</v>
      </c>
      <c r="P8" t="str">
        <f>INDEX(D$4:D4139,$L8*3+1)</f>
        <v xml:space="preserve">1. Українська мова та література </v>
      </c>
      <c r="Q8" t="str">
        <f>INDEX(E$4:E4139,$L8*3+1)</f>
        <v xml:space="preserve">2. Математика </v>
      </c>
      <c r="R8" t="str">
        <f>INDEX(F$4:F4139,$L8*3+1)</f>
        <v>3. Іноземна мова або географія</v>
      </c>
      <c r="S8" t="str">
        <f>INDEX(G$4:G4139,$L8*3+1)</f>
        <v>0,3</v>
      </c>
      <c r="T8" t="str">
        <f>INDEX(H$4:H4139,$L8*3+1)</f>
        <v>0,3</v>
      </c>
      <c r="U8" t="str">
        <f>INDEX(I$4:I4139,$L8*3+1)</f>
        <v>0,3</v>
      </c>
      <c r="V8">
        <f>INDEX(J$4:J4139,$L8*3+1)</f>
        <v>181.4</v>
      </c>
      <c r="W8" t="str">
        <f>INDEX(K$4:K4139,$L8*3+1)</f>
        <v>1,00</v>
      </c>
    </row>
    <row r="9" spans="1:23" x14ac:dyDescent="0.25">
      <c r="D9" t="s">
        <v>19</v>
      </c>
      <c r="E9">
        <v>0</v>
      </c>
      <c r="F9">
        <v>0</v>
      </c>
      <c r="G9">
        <v>0</v>
      </c>
      <c r="H9">
        <v>0</v>
      </c>
      <c r="I9">
        <v>0</v>
      </c>
      <c r="J9" s="2"/>
      <c r="L9">
        <v>5</v>
      </c>
      <c r="M9">
        <f>INDEX(A$4:A4140,$L9*3+1)</f>
        <v>53</v>
      </c>
      <c r="N9" t="str">
        <f>INDEX(B$4:B4140,$L9*3+1)</f>
        <v>Психологія</v>
      </c>
      <c r="O9">
        <f>INDEX(C$4:C4140,$L9*3+1)</f>
        <v>0</v>
      </c>
      <c r="P9" t="str">
        <f>INDEX(D$4:D4140,$L9*3+1)</f>
        <v xml:space="preserve">1. Українська мова та література </v>
      </c>
      <c r="Q9" t="str">
        <f>INDEX(E$4:E4140,$L9*3+1)</f>
        <v xml:space="preserve">2. Математика </v>
      </c>
      <c r="R9" t="str">
        <f>INDEX(F$4:F4140,$L9*3+1)</f>
        <v>3. Іноземна мова або біологія</v>
      </c>
      <c r="S9" t="str">
        <f>INDEX(G$4:G4140,$L9*3+1)</f>
        <v>0,3</v>
      </c>
      <c r="T9" t="str">
        <f>INDEX(H$4:H4140,$L9*3+1)</f>
        <v>0,3</v>
      </c>
      <c r="U9" t="str">
        <f>INDEX(I$4:I4140,$L9*3+1)</f>
        <v>0,3</v>
      </c>
      <c r="V9">
        <f>INDEX(J$4:J4140,$L9*3+1)</f>
        <v>167.8</v>
      </c>
      <c r="W9" t="str">
        <f>INDEX(K$4:K4140,$L9*3+1)</f>
        <v>1,00</v>
      </c>
    </row>
    <row r="10" spans="1:23" x14ac:dyDescent="0.25">
      <c r="A10">
        <v>31</v>
      </c>
      <c r="B10" t="s">
        <v>23</v>
      </c>
      <c r="D10" t="s">
        <v>11</v>
      </c>
      <c r="E10" t="s">
        <v>24</v>
      </c>
      <c r="F10" t="s">
        <v>19</v>
      </c>
      <c r="G10" t="s">
        <v>20</v>
      </c>
      <c r="H10" t="s">
        <v>25</v>
      </c>
      <c r="I10" t="s">
        <v>15</v>
      </c>
      <c r="J10" s="2">
        <v>174.7</v>
      </c>
      <c r="K10" t="s">
        <v>22</v>
      </c>
      <c r="L10">
        <v>6</v>
      </c>
      <c r="M10">
        <f>INDEX(A$4:A4141,$L10*3+1)</f>
        <v>61</v>
      </c>
      <c r="N10" t="str">
        <f>INDEX(B$4:B4141,$L10*3+1)</f>
        <v>Журналістика</v>
      </c>
      <c r="O10">
        <f>INDEX(C$4:C4141,$L10*3+1)</f>
        <v>0</v>
      </c>
      <c r="P10" t="str">
        <f>INDEX(D$4:D4141,$L10*3+1)</f>
        <v xml:space="preserve">1. Українська мова та література </v>
      </c>
      <c r="Q10" t="str">
        <f>INDEX(E$4:E4141,$L10*3+1)</f>
        <v>2. Історія України</v>
      </c>
      <c r="R10" t="str">
        <f>INDEX(F$4:F4141,$L10*3+1)</f>
        <v>3. Математика або іноземна мова</v>
      </c>
      <c r="S10" t="str">
        <f>INDEX(G$4:G4141,$L10*3+1)</f>
        <v>0,4</v>
      </c>
      <c r="T10" t="str">
        <f>INDEX(H$4:H4141,$L10*3+1)</f>
        <v>0,3</v>
      </c>
      <c r="U10" t="str">
        <f>INDEX(I$4:I4141,$L10*3+1)</f>
        <v>0,2</v>
      </c>
      <c r="V10">
        <f>INDEX(J$4:J4141,$L10*3+1)</f>
        <v>186.25200000000001</v>
      </c>
      <c r="W10" t="str">
        <f>INDEX(K$4:K4141,$L10*3+1)</f>
        <v>1,00</v>
      </c>
    </row>
    <row r="11" spans="1:23" x14ac:dyDescent="0.25">
      <c r="D11" t="s">
        <v>24</v>
      </c>
      <c r="E11">
        <v>0</v>
      </c>
      <c r="F11">
        <v>0</v>
      </c>
      <c r="G11">
        <v>0</v>
      </c>
      <c r="H11">
        <v>0</v>
      </c>
      <c r="I11">
        <v>0</v>
      </c>
      <c r="J11" s="2"/>
      <c r="L11">
        <v>7</v>
      </c>
      <c r="M11">
        <f>INDEX(A$4:A4142,$L11*3+1)</f>
        <v>71</v>
      </c>
      <c r="N11" t="str">
        <f>INDEX(B$4:B4142,$L11*3+1)</f>
        <v xml:space="preserve">Облік і оподаткування </v>
      </c>
      <c r="O11">
        <f>INDEX(C$4:C4142,$L11*3+1)</f>
        <v>0</v>
      </c>
      <c r="P11" t="str">
        <f>INDEX(D$4:D4142,$L11*3+1)</f>
        <v xml:space="preserve">1. Українська мова та література </v>
      </c>
      <c r="Q11" t="str">
        <f>INDEX(E$4:E4142,$L11*3+1)</f>
        <v xml:space="preserve">2. Математика </v>
      </c>
      <c r="R11" t="str">
        <f>INDEX(F$4:F4142,$L11*3+1)</f>
        <v>3. Іноземна мова або географія</v>
      </c>
      <c r="S11" t="str">
        <f>INDEX(G$4:G4142,$L11*3+1)</f>
        <v>0,3</v>
      </c>
      <c r="T11" t="str">
        <f>INDEX(H$4:H4142,$L11*3+1)</f>
        <v>0,3</v>
      </c>
      <c r="U11" t="str">
        <f>INDEX(I$4:I4142,$L11*3+1)</f>
        <v>0,3</v>
      </c>
      <c r="V11">
        <f>INDEX(J$4:J4142,$L11*3+1)</f>
        <v>169.72800000000001</v>
      </c>
      <c r="W11" t="str">
        <f>INDEX(K$4:K4142,$L11*3+1)</f>
        <v>1,00</v>
      </c>
    </row>
    <row r="12" spans="1:23" x14ac:dyDescent="0.25">
      <c r="D12" t="s">
        <v>19</v>
      </c>
      <c r="E12">
        <v>0</v>
      </c>
      <c r="F12">
        <v>0</v>
      </c>
      <c r="G12">
        <v>0</v>
      </c>
      <c r="H12">
        <v>0</v>
      </c>
      <c r="I12">
        <v>0</v>
      </c>
      <c r="J12" s="2"/>
      <c r="L12">
        <v>8</v>
      </c>
      <c r="M12">
        <f>INDEX(A$4:A4143,$L12*3+1)</f>
        <v>72</v>
      </c>
      <c r="N12" t="str">
        <f>INDEX(B$4:B4143,$L12*3+1)</f>
        <v xml:space="preserve">Фінанси, банківська справа та страхування </v>
      </c>
      <c r="O12">
        <f>INDEX(C$4:C4143,$L12*3+1)</f>
        <v>0</v>
      </c>
      <c r="P12" t="str">
        <f>INDEX(D$4:D4143,$L12*3+1)</f>
        <v xml:space="preserve">1. Українська мова та література </v>
      </c>
      <c r="Q12" t="str">
        <f>INDEX(E$4:E4143,$L12*3+1)</f>
        <v xml:space="preserve">2. Математика </v>
      </c>
      <c r="R12" t="str">
        <f>INDEX(F$4:F4143,$L12*3+1)</f>
        <v>3. Іноземна мова або географія</v>
      </c>
      <c r="S12" t="str">
        <f>INDEX(G$4:G4143,$L12*3+1)</f>
        <v>0,3</v>
      </c>
      <c r="T12" t="str">
        <f>INDEX(H$4:H4143,$L12*3+1)</f>
        <v>0,3</v>
      </c>
      <c r="U12" t="str">
        <f>INDEX(I$4:I4143,$L12*3+1)</f>
        <v>0,3</v>
      </c>
      <c r="V12">
        <f>INDEX(J$4:J4143,$L12*3+1)</f>
        <v>172.78800000000001</v>
      </c>
      <c r="W12" t="str">
        <f>INDEX(K$4:K4143,$L12*3+1)</f>
        <v>1,00</v>
      </c>
    </row>
    <row r="13" spans="1:23" x14ac:dyDescent="0.25">
      <c r="A13">
        <v>51</v>
      </c>
      <c r="B13" t="s">
        <v>26</v>
      </c>
      <c r="C13" t="s">
        <v>27</v>
      </c>
      <c r="D13" t="s">
        <v>11</v>
      </c>
      <c r="E13" t="s">
        <v>12</v>
      </c>
      <c r="F13" t="s">
        <v>28</v>
      </c>
      <c r="G13" t="s">
        <v>25</v>
      </c>
      <c r="H13" t="s">
        <v>25</v>
      </c>
      <c r="I13" t="s">
        <v>25</v>
      </c>
      <c r="J13" s="2">
        <v>181.4</v>
      </c>
      <c r="K13" t="s">
        <v>22</v>
      </c>
      <c r="L13">
        <v>9</v>
      </c>
      <c r="M13">
        <f>INDEX(A$4:A4144,$L13*3+1)</f>
        <v>73</v>
      </c>
      <c r="N13" t="str">
        <f>INDEX(B$4:B4144,$L13*3+1)</f>
        <v>Менеджмент</v>
      </c>
      <c r="O13">
        <f>INDEX(C$4:C4144,$L13*3+1)</f>
        <v>0</v>
      </c>
      <c r="P13" t="str">
        <f>INDEX(D$4:D4144,$L13*3+1)</f>
        <v xml:space="preserve">1. Українська мова та література </v>
      </c>
      <c r="Q13" t="str">
        <f>INDEX(E$4:E4144,$L13*3+1)</f>
        <v xml:space="preserve">2. Математика </v>
      </c>
      <c r="R13" t="str">
        <f>INDEX(F$4:F4144,$L13*3+1)</f>
        <v>3. Іноземна мова або географія</v>
      </c>
      <c r="S13" t="str">
        <f>INDEX(G$4:G4144,$L13*3+1)</f>
        <v>0,3</v>
      </c>
      <c r="T13" t="str">
        <f>INDEX(H$4:H4144,$L13*3+1)</f>
        <v>0,3</v>
      </c>
      <c r="U13" t="str">
        <f>INDEX(I$4:I4144,$L13*3+1)</f>
        <v>0,3</v>
      </c>
      <c r="V13">
        <f>INDEX(J$4:J4144,$L13*3+1)</f>
        <v>176.358</v>
      </c>
      <c r="W13" t="str">
        <f>INDEX(K$4:K4144,$L13*3+1)</f>
        <v>1,00</v>
      </c>
    </row>
    <row r="14" spans="1:23" x14ac:dyDescent="0.25">
      <c r="B14" t="s">
        <v>27</v>
      </c>
      <c r="D14" t="s">
        <v>12</v>
      </c>
      <c r="E14">
        <v>0</v>
      </c>
      <c r="F14">
        <v>0</v>
      </c>
      <c r="G14">
        <v>0</v>
      </c>
      <c r="H14">
        <v>0</v>
      </c>
      <c r="I14">
        <v>0</v>
      </c>
      <c r="J14" s="2"/>
      <c r="L14">
        <v>10</v>
      </c>
      <c r="M14">
        <f>INDEX(A$4:A4145,$L14*3+1)</f>
        <v>75</v>
      </c>
      <c r="N14" t="str">
        <f>INDEX(B$4:B4145,$L14*3+1)</f>
        <v xml:space="preserve">Маркетинг </v>
      </c>
      <c r="O14">
        <f>INDEX(C$4:C4145,$L14*3+1)</f>
        <v>0</v>
      </c>
      <c r="P14" t="str">
        <f>INDEX(D$4:D4145,$L14*3+1)</f>
        <v xml:space="preserve">1. Українська мова та література </v>
      </c>
      <c r="Q14" t="str">
        <f>INDEX(E$4:E4145,$L14*3+1)</f>
        <v xml:space="preserve">2. Математика </v>
      </c>
      <c r="R14" t="str">
        <f>INDEX(F$4:F4145,$L14*3+1)</f>
        <v>3. Іноземна мова або географія</v>
      </c>
      <c r="S14" t="str">
        <f>INDEX(G$4:G4145,$L14*3+1)</f>
        <v>0,3</v>
      </c>
      <c r="T14" t="str">
        <f>INDEX(H$4:H4145,$L14*3+1)</f>
        <v>0,3</v>
      </c>
      <c r="U14" t="str">
        <f>INDEX(I$4:I4145,$L14*3+1)</f>
        <v>0,3</v>
      </c>
      <c r="V14">
        <f>INDEX(J$4:J4145,$L14*3+1)</f>
        <v>177.88800000000001</v>
      </c>
      <c r="W14" t="str">
        <f>INDEX(K$4:K4145,$L14*3+1)</f>
        <v>1,00</v>
      </c>
    </row>
    <row r="15" spans="1:23" x14ac:dyDescent="0.25">
      <c r="D15" t="s">
        <v>28</v>
      </c>
      <c r="E15">
        <v>0</v>
      </c>
      <c r="F15">
        <v>0</v>
      </c>
      <c r="G15">
        <v>0</v>
      </c>
      <c r="H15">
        <v>0</v>
      </c>
      <c r="I15">
        <v>0</v>
      </c>
      <c r="J15" s="2"/>
      <c r="L15">
        <v>11</v>
      </c>
      <c r="M15">
        <f>INDEX(A$4:A4146,$L15*3+1)</f>
        <v>76</v>
      </c>
      <c r="N15" t="str">
        <f>INDEX(B$4:B4146,$L15*3+1)</f>
        <v xml:space="preserve">Підприємництво, торгівля та біржова діяльність </v>
      </c>
      <c r="O15">
        <f>INDEX(C$4:C4146,$L15*3+1)</f>
        <v>0</v>
      </c>
      <c r="P15" t="str">
        <f>INDEX(D$4:D4146,$L15*3+1)</f>
        <v xml:space="preserve">1. Українська мова та література </v>
      </c>
      <c r="Q15" t="str">
        <f>INDEX(E$4:E4146,$L15*3+1)</f>
        <v xml:space="preserve">2. Математика </v>
      </c>
      <c r="R15" t="str">
        <f>INDEX(F$4:F4146,$L15*3+1)</f>
        <v>3. Іноземна мова або географія</v>
      </c>
      <c r="S15" t="str">
        <f>INDEX(G$4:G4146,$L15*3+1)</f>
        <v>0,3</v>
      </c>
      <c r="T15" t="str">
        <f>INDEX(H$4:H4146,$L15*3+1)</f>
        <v>0,3</v>
      </c>
      <c r="U15" t="str">
        <f>INDEX(I$4:I4146,$L15*3+1)</f>
        <v>0,3</v>
      </c>
      <c r="V15">
        <f>INDEX(J$4:J4146,$L15*3+1)</f>
        <v>172</v>
      </c>
      <c r="W15" t="str">
        <f>INDEX(K$4:K4146,$L15*3+1)</f>
        <v>1,00</v>
      </c>
    </row>
    <row r="16" spans="1:23" x14ac:dyDescent="0.25">
      <c r="A16">
        <v>51</v>
      </c>
      <c r="B16" t="s">
        <v>26</v>
      </c>
      <c r="C16" t="s">
        <v>29</v>
      </c>
      <c r="D16" t="s">
        <v>11</v>
      </c>
      <c r="E16" t="s">
        <v>12</v>
      </c>
      <c r="F16" t="s">
        <v>28</v>
      </c>
      <c r="G16" t="s">
        <v>25</v>
      </c>
      <c r="H16" t="s">
        <v>25</v>
      </c>
      <c r="I16" t="s">
        <v>25</v>
      </c>
      <c r="J16" s="2">
        <v>181.4</v>
      </c>
      <c r="K16" t="s">
        <v>22</v>
      </c>
      <c r="L16">
        <v>12</v>
      </c>
      <c r="M16">
        <f>INDEX(A$4:A4147,$L16*3+1)</f>
        <v>81</v>
      </c>
      <c r="N16" t="str">
        <f>INDEX(B$4:B4147,$L16*3+1)</f>
        <v xml:space="preserve">Право </v>
      </c>
      <c r="O16">
        <f>INDEX(C$4:C4147,$L16*3+1)</f>
        <v>0</v>
      </c>
      <c r="P16" t="str">
        <f>INDEX(D$4:D4147,$L16*3+1)</f>
        <v xml:space="preserve">1. Українська мова та література </v>
      </c>
      <c r="Q16" t="str">
        <f>INDEX(E$4:E4147,$L16*3+1)</f>
        <v xml:space="preserve">2. Історія України </v>
      </c>
      <c r="R16" t="str">
        <f>INDEX(F$4:F4147,$L16*3+1)</f>
        <v>3. Математика або іноземна мова</v>
      </c>
      <c r="S16" t="str">
        <f>INDEX(G$4:G4147,$L16*3+1)</f>
        <v>0,4</v>
      </c>
      <c r="T16" t="str">
        <f>INDEX(H$4:H4147,$L16*3+1)</f>
        <v>0,3</v>
      </c>
      <c r="U16" t="str">
        <f>INDEX(I$4:I4147,$L16*3+1)</f>
        <v>0,2</v>
      </c>
      <c r="V16">
        <f>INDEX(J$4:J4147,$L16*3+1)</f>
        <v>182.78399999999999</v>
      </c>
      <c r="W16" t="str">
        <f>INDEX(K$4:K4147,$L16*3+1)</f>
        <v>1,00</v>
      </c>
    </row>
    <row r="17" spans="1:23" x14ac:dyDescent="0.25">
      <c r="B17" t="s">
        <v>29</v>
      </c>
      <c r="D17" t="s">
        <v>12</v>
      </c>
      <c r="E17">
        <v>0</v>
      </c>
      <c r="F17">
        <v>0</v>
      </c>
      <c r="G17">
        <v>0</v>
      </c>
      <c r="H17">
        <v>0</v>
      </c>
      <c r="I17">
        <v>0</v>
      </c>
      <c r="J17" s="2"/>
      <c r="L17">
        <v>13</v>
      </c>
      <c r="M17">
        <f>INDEX(A$4:A4148,$L17*3+1)</f>
        <v>101</v>
      </c>
      <c r="N17" t="str">
        <f>INDEX(B$4:B4148,$L17*3+1)</f>
        <v>Екологія</v>
      </c>
      <c r="O17">
        <f>INDEX(C$4:C4148,$L17*3+1)</f>
        <v>0</v>
      </c>
      <c r="P17" t="str">
        <f>INDEX(D$4:D4148,$L17*3+1)</f>
        <v xml:space="preserve">1. Українська мова та література </v>
      </c>
      <c r="Q17" t="str">
        <f>INDEX(E$4:E4148,$L17*3+1)</f>
        <v>2. Біологія</v>
      </c>
      <c r="R17" t="str">
        <f>INDEX(F$4:F4148,$L17*3+1)</f>
        <v>3. Хімія або географія</v>
      </c>
      <c r="S17" t="str">
        <f>INDEX(G$4:G4148,$L17*3+1)</f>
        <v>0,35</v>
      </c>
      <c r="T17" t="str">
        <f>INDEX(H$4:H4148,$L17*3+1)</f>
        <v>0,3</v>
      </c>
      <c r="U17" t="str">
        <f>INDEX(I$4:I4148,$L17*3+1)</f>
        <v>0,25</v>
      </c>
      <c r="V17">
        <f>INDEX(J$4:J4148,$L17*3+1)</f>
        <v>159.43799999999999</v>
      </c>
      <c r="W17" t="str">
        <f>INDEX(K$4:K4148,$L17*3+1)</f>
        <v>1,00</v>
      </c>
    </row>
    <row r="18" spans="1:23" x14ac:dyDescent="0.25">
      <c r="D18" t="s">
        <v>28</v>
      </c>
      <c r="E18">
        <v>0</v>
      </c>
      <c r="F18">
        <v>0</v>
      </c>
      <c r="G18">
        <v>0</v>
      </c>
      <c r="H18">
        <v>0</v>
      </c>
      <c r="I18">
        <v>0</v>
      </c>
      <c r="J18" s="2"/>
      <c r="L18">
        <v>14</v>
      </c>
      <c r="M18">
        <f>INDEX(A$4:A4149,$L18*3+1)</f>
        <v>103</v>
      </c>
      <c r="N18" t="str">
        <f>INDEX(B$4:B4149,$L18*3+1)</f>
        <v>Науки про Землю</v>
      </c>
      <c r="O18" t="str">
        <f>INDEX(C$4:C4149,$L18*3+1)</f>
        <v>(Геологія)</v>
      </c>
      <c r="P18" t="str">
        <f>INDEX(D$4:D4149,$L18*3+1)</f>
        <v xml:space="preserve">1. Українська мова та література </v>
      </c>
      <c r="Q18" t="str">
        <f>INDEX(E$4:E4149,$L18*3+1)</f>
        <v>2. Математика</v>
      </c>
      <c r="R18" t="str">
        <f>INDEX(F$4:F4149,$L18*3+1)</f>
        <v>3. Фізика або географія</v>
      </c>
      <c r="S18" t="str">
        <f>INDEX(G$4:G4149,$L18*3+1)</f>
        <v>0,3</v>
      </c>
      <c r="T18" t="str">
        <f>INDEX(H$4:H4149,$L18*3+1)</f>
        <v>0,3</v>
      </c>
      <c r="U18" t="str">
        <f>INDEX(I$4:I4149,$L18*3+1)</f>
        <v>0,3</v>
      </c>
      <c r="V18">
        <f>INDEX(J$4:J4149,$L18*3+1)</f>
        <v>112.65</v>
      </c>
      <c r="W18" t="str">
        <f>INDEX(K$4:K4149,$L18*3+1)</f>
        <v>1,02 або 1.00</v>
      </c>
    </row>
    <row r="19" spans="1:23" x14ac:dyDescent="0.25">
      <c r="A19">
        <v>53</v>
      </c>
      <c r="B19" t="s">
        <v>30</v>
      </c>
      <c r="D19" t="s">
        <v>11</v>
      </c>
      <c r="E19" t="s">
        <v>12</v>
      </c>
      <c r="F19" t="s">
        <v>31</v>
      </c>
      <c r="G19" t="s">
        <v>25</v>
      </c>
      <c r="H19" t="s">
        <v>25</v>
      </c>
      <c r="I19" t="s">
        <v>25</v>
      </c>
      <c r="J19" s="2">
        <v>167.8</v>
      </c>
      <c r="K19" t="s">
        <v>22</v>
      </c>
      <c r="L19">
        <v>15</v>
      </c>
      <c r="M19">
        <f>INDEX(A$4:A4150,$L19*3+1)</f>
        <v>103</v>
      </c>
      <c r="N19" t="str">
        <f>INDEX(B$4:B4150,$L19*3+1)</f>
        <v>Науки про Землю</v>
      </c>
      <c r="O19" t="str">
        <f>INDEX(C$4:C4150,$L19*3+1)</f>
        <v>(Гідрологія)</v>
      </c>
      <c r="P19" t="str">
        <f>INDEX(D$4:D4150,$L19*3+1)</f>
        <v xml:space="preserve">1. Українська мова та література </v>
      </c>
      <c r="Q19" t="str">
        <f>INDEX(E$4:E4150,$L19*3+1)</f>
        <v>2. Математика</v>
      </c>
      <c r="R19" t="str">
        <f>INDEX(F$4:F4150,$L19*3+1)</f>
        <v>3. Фізика або географія</v>
      </c>
      <c r="S19" t="str">
        <f>INDEX(G$4:G4150,$L19*3+1)</f>
        <v>0,3</v>
      </c>
      <c r="T19" t="str">
        <f>INDEX(H$4:H4150,$L19*3+1)</f>
        <v>0,3</v>
      </c>
      <c r="U19" t="str">
        <f>INDEX(I$4:I4150,$L19*3+1)</f>
        <v>0,3</v>
      </c>
      <c r="V19">
        <f>INDEX(J$4:J4150,$L19*3+1)</f>
        <v>112.65</v>
      </c>
      <c r="W19" t="str">
        <f>INDEX(K$4:K4150,$L19*3+1)</f>
        <v>1,02 або 1.00</v>
      </c>
    </row>
    <row r="20" spans="1:23" x14ac:dyDescent="0.25">
      <c r="D20" t="s">
        <v>12</v>
      </c>
      <c r="E20">
        <v>0</v>
      </c>
      <c r="F20">
        <v>0</v>
      </c>
      <c r="G20">
        <v>0</v>
      </c>
      <c r="H20">
        <v>0</v>
      </c>
      <c r="I20">
        <v>0</v>
      </c>
      <c r="J20" s="2"/>
      <c r="L20">
        <v>16</v>
      </c>
      <c r="M20">
        <f>INDEX(A$4:A4151,$L20*3+1)</f>
        <v>106</v>
      </c>
      <c r="N20" t="str">
        <f>INDEX(B$4:B4151,$L20*3+1)</f>
        <v>Географія</v>
      </c>
      <c r="O20">
        <f>INDEX(C$4:C4151,$L20*3+1)</f>
        <v>0</v>
      </c>
      <c r="P20" t="str">
        <f>INDEX(D$4:D4151,$L20*3+1)</f>
        <v xml:space="preserve">1. Українська мова та література </v>
      </c>
      <c r="Q20" t="str">
        <f>INDEX(E$4:E4151,$L20*3+1)</f>
        <v xml:space="preserve">2. Географія </v>
      </c>
      <c r="R20" t="str">
        <f>INDEX(F$4:F4151,$L20*3+1)</f>
        <v>3. Математика або іноземна мова</v>
      </c>
      <c r="S20" t="str">
        <f>INDEX(G$4:G4151,$L20*3+1)</f>
        <v>0,3</v>
      </c>
      <c r="T20" t="str">
        <f>INDEX(H$4:H4151,$L20*3+1)</f>
        <v>0,3</v>
      </c>
      <c r="U20" t="str">
        <f>INDEX(I$4:I4151,$L20*3+1)</f>
        <v>0,3</v>
      </c>
      <c r="V20">
        <f>INDEX(J$4:J4151,$L20*3+1)</f>
        <v>184.08</v>
      </c>
      <c r="W20" t="str">
        <f>INDEX(K$4:K4151,$L20*3+1)</f>
        <v>1,02 або 1.00</v>
      </c>
    </row>
    <row r="21" spans="1:23" x14ac:dyDescent="0.25">
      <c r="D21" t="s">
        <v>31</v>
      </c>
      <c r="E21">
        <v>0</v>
      </c>
      <c r="F21">
        <v>0</v>
      </c>
      <c r="G21">
        <v>0</v>
      </c>
      <c r="H21">
        <v>0</v>
      </c>
      <c r="I21">
        <v>0</v>
      </c>
      <c r="J21" s="2"/>
      <c r="L21">
        <v>17</v>
      </c>
      <c r="M21">
        <f>INDEX(A$4:A4152,$L21*3+1)</f>
        <v>113</v>
      </c>
      <c r="N21" t="str">
        <f>INDEX(B$4:B4152,$L21*3+1)</f>
        <v>Прикладна математика</v>
      </c>
      <c r="O21">
        <f>INDEX(C$4:C4152,$L21*3+1)</f>
        <v>0</v>
      </c>
      <c r="P21" t="str">
        <f>INDEX(D$4:D4152,$L21*3+1)</f>
        <v xml:space="preserve">1. Українська мова та література </v>
      </c>
      <c r="Q21" t="str">
        <f>INDEX(E$4:E4152,$L21*3+1)</f>
        <v>2. Математика</v>
      </c>
      <c r="R21" t="str">
        <f>INDEX(F$4:F4152,$L21*3+1)</f>
        <v>3. Фізика або іноземна мова</v>
      </c>
      <c r="S21" t="str">
        <f>INDEX(G$4:G4152,$L21*3+1)</f>
        <v>0,3</v>
      </c>
      <c r="T21" t="str">
        <f>INDEX(H$4:H4152,$L21*3+1)</f>
        <v>0,4</v>
      </c>
      <c r="U21" t="str">
        <f>INDEX(I$4:I4152,$L21*3+1)</f>
        <v>0,2</v>
      </c>
      <c r="V21">
        <f>INDEX(J$4:J4152,$L21*3+1)</f>
        <v>170.39099999999999</v>
      </c>
      <c r="W21" t="str">
        <f>INDEX(K$4:K4152,$L21*3+1)</f>
        <v>1,00</v>
      </c>
    </row>
    <row r="22" spans="1:23" x14ac:dyDescent="0.25">
      <c r="A22">
        <v>61</v>
      </c>
      <c r="B22" t="s">
        <v>32</v>
      </c>
      <c r="D22" t="s">
        <v>11</v>
      </c>
      <c r="E22" t="s">
        <v>24</v>
      </c>
      <c r="F22" t="s">
        <v>19</v>
      </c>
      <c r="G22" t="s">
        <v>20</v>
      </c>
      <c r="H22" t="s">
        <v>25</v>
      </c>
      <c r="I22" t="s">
        <v>15</v>
      </c>
      <c r="J22" s="2">
        <v>186.25200000000001</v>
      </c>
      <c r="K22" t="s">
        <v>22</v>
      </c>
      <c r="L22">
        <v>18</v>
      </c>
      <c r="M22">
        <f>INDEX(A$4:A4153,$L22*3+1)</f>
        <v>121</v>
      </c>
      <c r="N22" t="str">
        <f>INDEX(B$4:B4153,$L22*3+1)</f>
        <v>Інженерія програмного забезпечення</v>
      </c>
      <c r="O22" t="str">
        <f>INDEX(C$4:C4153,$L22*3+1)</f>
        <v>(Інтернет речей)</v>
      </c>
      <c r="P22" t="str">
        <f>INDEX(D$4:D4153,$L22*3+1)</f>
        <v xml:space="preserve">1. Українська мова та література </v>
      </c>
      <c r="Q22" t="str">
        <f>INDEX(E$4:E4153,$L22*3+1)</f>
        <v>2. Математика</v>
      </c>
      <c r="R22" t="str">
        <f>INDEX(F$4:F4153,$L22*3+1)</f>
        <v>3. Фізика або іноземна мова</v>
      </c>
      <c r="S22" t="str">
        <f>INDEX(G$4:G4153,$L22*3+1)</f>
        <v>0,35</v>
      </c>
      <c r="T22" t="str">
        <f>INDEX(H$4:H4153,$L22*3+1)</f>
        <v>0,35</v>
      </c>
      <c r="U22" t="str">
        <f>INDEX(I$4:I4153,$L22*3+1)</f>
        <v>0,2</v>
      </c>
      <c r="V22">
        <f>INDEX(J$4:J4153,$L22*3+1)</f>
        <v>178.80600000000001</v>
      </c>
      <c r="W22" t="str">
        <f>INDEX(K$4:K4153,$L22*3+1)</f>
        <v>1,00</v>
      </c>
    </row>
    <row r="23" spans="1:23" x14ac:dyDescent="0.25">
      <c r="D23" t="s">
        <v>24</v>
      </c>
      <c r="E23">
        <v>0</v>
      </c>
      <c r="F23">
        <v>0</v>
      </c>
      <c r="G23">
        <v>0</v>
      </c>
      <c r="H23">
        <v>0</v>
      </c>
      <c r="I23">
        <v>0</v>
      </c>
      <c r="J23" s="2"/>
      <c r="L23">
        <v>20</v>
      </c>
      <c r="M23">
        <f>INDEX(A$4:A4154,$L23*3+1)</f>
        <v>123</v>
      </c>
      <c r="N23" t="str">
        <f>INDEX(B$4:B4154,$L23*3+1)</f>
        <v>Комп`ютерна інженерія</v>
      </c>
      <c r="O23">
        <f>INDEX(C$4:C4154,$L23*3+1)</f>
        <v>0</v>
      </c>
      <c r="P23" t="str">
        <f>INDEX(D$4:D4154,$L23*3+1)</f>
        <v xml:space="preserve">1. Українська мова та література </v>
      </c>
      <c r="Q23" t="str">
        <f>INDEX(E$4:E4154,$L23*3+1)</f>
        <v>2. Математика</v>
      </c>
      <c r="R23" t="str">
        <f>INDEX(F$4:F4154,$L23*3+1)</f>
        <v>3. Фізика або іноземна мова</v>
      </c>
      <c r="S23" t="str">
        <f>INDEX(G$4:G4154,$L23*3+1)</f>
        <v>0,3</v>
      </c>
      <c r="T23" t="str">
        <f>INDEX(H$4:H4154,$L23*3+1)</f>
        <v>0,35</v>
      </c>
      <c r="U23" t="str">
        <f>INDEX(I$4:I4154,$L23*3+1)</f>
        <v>0,25</v>
      </c>
      <c r="V23">
        <f>INDEX(J$4:J4154,$L23*3+1)</f>
        <v>167.45</v>
      </c>
      <c r="W23" t="str">
        <f>INDEX(K$4:K4154,$L23*3+1)</f>
        <v>1,00</v>
      </c>
    </row>
    <row r="24" spans="1:23" x14ac:dyDescent="0.25">
      <c r="D24" t="s">
        <v>19</v>
      </c>
      <c r="E24">
        <v>0</v>
      </c>
      <c r="F24">
        <v>0</v>
      </c>
      <c r="G24">
        <v>0</v>
      </c>
      <c r="H24">
        <v>0</v>
      </c>
      <c r="I24">
        <v>0</v>
      </c>
      <c r="J24" s="2"/>
      <c r="L24">
        <v>21</v>
      </c>
      <c r="M24">
        <f>INDEX(A$4:A4155,$L24*3+1)</f>
        <v>126</v>
      </c>
      <c r="N24" t="str">
        <f>INDEX(B$4:B4155,$L24*3+1)</f>
        <v>Інформаційні системи та технології</v>
      </c>
      <c r="O24">
        <f>INDEX(C$4:C4155,$L24*3+1)</f>
        <v>0</v>
      </c>
      <c r="P24" t="str">
        <f>INDEX(D$4:D4155,$L24*3+1)</f>
        <v xml:space="preserve">1. Українська мова та література </v>
      </c>
      <c r="Q24" t="str">
        <f>INDEX(E$4:E4155,$L24*3+1)</f>
        <v>2. Математика</v>
      </c>
      <c r="R24" t="str">
        <f>INDEX(F$4:F4155,$L24*3+1)</f>
        <v>3. Фізика або іноземна мова</v>
      </c>
      <c r="S24" t="str">
        <f>INDEX(G$4:G4155,$L24*3+1)</f>
        <v>0,35</v>
      </c>
      <c r="T24" t="str">
        <f>INDEX(H$4:H4155,$L24*3+1)</f>
        <v>0,35</v>
      </c>
      <c r="U24" t="str">
        <f>INDEX(I$4:I4155,$L24*3+1)</f>
        <v>0,2</v>
      </c>
      <c r="V24">
        <f>INDEX(J$4:J4155,$L24*3+1)</f>
        <v>167.892</v>
      </c>
      <c r="W24" t="str">
        <f>INDEX(K$4:K4155,$L24*3+1)</f>
        <v>1,00</v>
      </c>
    </row>
    <row r="25" spans="1:23" x14ac:dyDescent="0.25">
      <c r="A25">
        <v>71</v>
      </c>
      <c r="B25" t="s">
        <v>33</v>
      </c>
      <c r="D25" t="s">
        <v>11</v>
      </c>
      <c r="E25" t="s">
        <v>12</v>
      </c>
      <c r="F25" t="s">
        <v>28</v>
      </c>
      <c r="G25" t="s">
        <v>25</v>
      </c>
      <c r="H25" t="s">
        <v>25</v>
      </c>
      <c r="I25" t="s">
        <v>25</v>
      </c>
      <c r="J25" s="2">
        <v>169.72800000000001</v>
      </c>
      <c r="K25" t="s">
        <v>22</v>
      </c>
      <c r="L25">
        <v>22</v>
      </c>
      <c r="M25">
        <f>INDEX(A$4:A4156,$L25*3+1)</f>
        <v>141</v>
      </c>
      <c r="N25" t="str">
        <f>INDEX(B$4:B4156,$L25*3+1)</f>
        <v xml:space="preserve">Електроенергетика, електротехніка та електромеханіка </v>
      </c>
      <c r="O25" t="str">
        <f>INDEX(C$4:C4156,$L25*3+1)</f>
        <v>(Електроенергетика, електротехніка та електромеханіка; Smart -енергетика та електромобільніссть)</v>
      </c>
      <c r="P25" t="str">
        <f>INDEX(D$4:D4156,$L25*3+1)</f>
        <v xml:space="preserve">1. Українська мова та література </v>
      </c>
      <c r="Q25" t="str">
        <f>INDEX(E$4:E4156,$L25*3+1)</f>
        <v>2. Математика</v>
      </c>
      <c r="R25" t="str">
        <f>INDEX(F$4:F4156,$L25*3+1)</f>
        <v>3. Фізика або іноземна мова</v>
      </c>
      <c r="S25" t="str">
        <f>INDEX(G$4:G4156,$L25*3+1)</f>
        <v>0,25</v>
      </c>
      <c r="T25" t="str">
        <f>INDEX(H$4:H4156,$L25*3+1)</f>
        <v>0,4</v>
      </c>
      <c r="U25" t="str">
        <f>INDEX(I$4:I4156,$L25*3+1)</f>
        <v>0,25</v>
      </c>
      <c r="V25">
        <f>INDEX(J$4:J4156,$L25*3+1)</f>
        <v>104.61199999999999</v>
      </c>
      <c r="W25" t="str">
        <f>INDEX(K$4:K4156,$L25*3+1)</f>
        <v>1,02 або 1.00</v>
      </c>
    </row>
    <row r="26" spans="1:23" x14ac:dyDescent="0.25">
      <c r="D26" t="s">
        <v>12</v>
      </c>
      <c r="E26">
        <v>0</v>
      </c>
      <c r="F26">
        <v>0</v>
      </c>
      <c r="G26">
        <v>0</v>
      </c>
      <c r="H26">
        <v>0</v>
      </c>
      <c r="I26">
        <v>0</v>
      </c>
      <c r="J26" s="2"/>
      <c r="L26">
        <v>23</v>
      </c>
      <c r="M26">
        <f>INDEX(A$4:A4157,$L26*3+1)</f>
        <v>133</v>
      </c>
      <c r="N26" t="str">
        <f>INDEX(B$4:B4157,$L26*3+1)</f>
        <v>Галузеве машинобудування</v>
      </c>
      <c r="O26">
        <f>INDEX(C$4:C4157,$L26*3+1)</f>
        <v>0</v>
      </c>
      <c r="P26" t="str">
        <f>INDEX(D$4:D4157,$L26*3+1)</f>
        <v xml:space="preserve">1. Українська мова та література </v>
      </c>
      <c r="Q26" t="str">
        <f>INDEX(E$4:E4157,$L26*3+1)</f>
        <v>2. Математика</v>
      </c>
      <c r="R26" t="str">
        <f>INDEX(F$4:F4157,$L26*3+1)</f>
        <v>3. Фізика або іноземна мова</v>
      </c>
      <c r="S26" t="str">
        <f>INDEX(G$4:G4157,$L26*3+1)</f>
        <v>0,3</v>
      </c>
      <c r="T26" t="str">
        <f>INDEX(H$4:H4157,$L26*3+1)</f>
        <v>0,3</v>
      </c>
      <c r="U26" t="str">
        <f>INDEX(I$4:I4157,$L26*3+1)</f>
        <v>0,3</v>
      </c>
      <c r="V26">
        <f>INDEX(J$4:J4157,$L26*3+1)</f>
        <v>107.40600000000001</v>
      </c>
      <c r="W26" t="str">
        <f>INDEX(K$4:K4157,$L26*3+1)</f>
        <v>1,02 або 1.00</v>
      </c>
    </row>
    <row r="27" spans="1:23" x14ac:dyDescent="0.25">
      <c r="D27" t="s">
        <v>28</v>
      </c>
      <c r="E27">
        <v>0</v>
      </c>
      <c r="F27">
        <v>0</v>
      </c>
      <c r="G27">
        <v>0</v>
      </c>
      <c r="H27">
        <v>0</v>
      </c>
      <c r="I27">
        <v>0</v>
      </c>
      <c r="J27" s="2"/>
      <c r="L27">
        <v>24</v>
      </c>
      <c r="M27">
        <f>INDEX(A$4:A4158,$L27*3+1)</f>
        <v>144</v>
      </c>
      <c r="N27" t="str">
        <f>INDEX(B$4:B4158,$L27*3+1)</f>
        <v>Теплоенергетика</v>
      </c>
      <c r="O27">
        <f>INDEX(C$4:C4158,$L27*3+1)</f>
        <v>0</v>
      </c>
      <c r="P27" t="str">
        <f>INDEX(D$4:D4158,$L27*3+1)</f>
        <v xml:space="preserve">1. Українська мова та література </v>
      </c>
      <c r="Q27" t="str">
        <f>INDEX(E$4:E4158,$L27*3+1)</f>
        <v>2. Математика</v>
      </c>
      <c r="R27" t="str">
        <f>INDEX(F$4:F4158,$L27*3+1)</f>
        <v>3. Фізика або іноземна мова</v>
      </c>
      <c r="S27" t="str">
        <f>INDEX(G$4:G4158,$L27*3+1)</f>
        <v>0,3</v>
      </c>
      <c r="T27" t="str">
        <f>INDEX(H$4:H4158,$L27*3+1)</f>
        <v>0,3</v>
      </c>
      <c r="U27" t="str">
        <f>INDEX(I$4:I4158,$L27*3+1)</f>
        <v>0,3</v>
      </c>
      <c r="V27">
        <f>INDEX(J$4:J4158,$L27*3+1)</f>
        <v>104.61199999999999</v>
      </c>
      <c r="W27" t="str">
        <f>INDEX(K$4:K4158,$L27*3+1)</f>
        <v>1,02 або 1.00</v>
      </c>
    </row>
    <row r="28" spans="1:23" x14ac:dyDescent="0.25">
      <c r="A28">
        <v>72</v>
      </c>
      <c r="B28" t="s">
        <v>34</v>
      </c>
      <c r="D28" t="s">
        <v>11</v>
      </c>
      <c r="E28" t="s">
        <v>12</v>
      </c>
      <c r="F28" t="s">
        <v>28</v>
      </c>
      <c r="G28" t="s">
        <v>25</v>
      </c>
      <c r="H28" t="s">
        <v>25</v>
      </c>
      <c r="I28" t="s">
        <v>25</v>
      </c>
      <c r="J28" s="2">
        <v>172.78800000000001</v>
      </c>
      <c r="K28" t="s">
        <v>22</v>
      </c>
      <c r="L28">
        <v>25</v>
      </c>
      <c r="M28">
        <f>INDEX(A$4:A4159,$L28*3+1)</f>
        <v>145</v>
      </c>
      <c r="N28" t="str">
        <f>INDEX(B$4:B4159,$L28*3+1)</f>
        <v xml:space="preserve">Гідроенергетика </v>
      </c>
      <c r="O28">
        <f>INDEX(C$4:C4159,$L28*3+1)</f>
        <v>0</v>
      </c>
      <c r="P28" t="str">
        <f>INDEX(D$4:D4159,$L28*3+1)</f>
        <v xml:space="preserve">1. Українська мова та література </v>
      </c>
      <c r="Q28" t="str">
        <f>INDEX(E$4:E4159,$L28*3+1)</f>
        <v>2. Математика</v>
      </c>
      <c r="R28" t="str">
        <f>INDEX(F$4:F4159,$L28*3+1)</f>
        <v>3. Фізика або іноземна мова</v>
      </c>
      <c r="S28" t="str">
        <f>INDEX(G$4:G4159,$L28*3+1)</f>
        <v>0,3</v>
      </c>
      <c r="T28" t="str">
        <f>INDEX(H$4:H4159,$L28*3+1)</f>
        <v>0,3</v>
      </c>
      <c r="U28" t="str">
        <f>INDEX(I$4:I4159,$L28*3+1)</f>
        <v>0,3</v>
      </c>
      <c r="V28">
        <f>INDEX(J$4:J4159,$L28*3+1)</f>
        <v>104.61199999999999</v>
      </c>
      <c r="W28" t="str">
        <f>INDEX(K$4:K4159,$L28*3+1)</f>
        <v>1,02 або 1.00</v>
      </c>
    </row>
    <row r="29" spans="1:23" x14ac:dyDescent="0.25">
      <c r="D29" t="s">
        <v>12</v>
      </c>
      <c r="E29">
        <v>0</v>
      </c>
      <c r="F29">
        <v>0</v>
      </c>
      <c r="G29">
        <v>0</v>
      </c>
      <c r="H29">
        <v>0</v>
      </c>
      <c r="I29">
        <v>0</v>
      </c>
      <c r="J29" s="2"/>
      <c r="L29">
        <v>26</v>
      </c>
      <c r="M29">
        <f>INDEX(A$4:A4160,$L29*3+1)</f>
        <v>151</v>
      </c>
      <c r="N29" t="str">
        <f>INDEX(B$4:B4160,$L29*3+1)</f>
        <v>Автоматизація та комп'ютерно-інтегровані технології</v>
      </c>
      <c r="O29">
        <f>INDEX(C$4:C4160,$L29*3+1)</f>
        <v>0</v>
      </c>
      <c r="P29" t="str">
        <f>INDEX(D$4:D4160,$L29*3+1)</f>
        <v xml:space="preserve">1. Українська мова та література </v>
      </c>
      <c r="Q29" t="str">
        <f>INDEX(E$4:E4160,$L29*3+1)</f>
        <v>2. Математика</v>
      </c>
      <c r="R29" t="str">
        <f>INDEX(F$4:F4160,$L29*3+1)</f>
        <v>3. Фізика або іноземна мова</v>
      </c>
      <c r="S29" t="str">
        <f>INDEX(G$4:G4160,$L29*3+1)</f>
        <v>0,25</v>
      </c>
      <c r="T29" t="str">
        <f>INDEX(H$4:H4160,$L29*3+1)</f>
        <v>0,4</v>
      </c>
      <c r="U29" t="str">
        <f>INDEX(I$4:I4160,$L29*3+1)</f>
        <v>0,25</v>
      </c>
      <c r="V29">
        <f>INDEX(J$4:J4160,$L29*3+1)</f>
        <v>146.523</v>
      </c>
      <c r="W29" t="str">
        <f>INDEX(K$4:K4160,$L29*3+1)</f>
        <v>1,02 або 1.00</v>
      </c>
    </row>
    <row r="30" spans="1:23" x14ac:dyDescent="0.25">
      <c r="D30" t="s">
        <v>28</v>
      </c>
      <c r="E30">
        <v>0</v>
      </c>
      <c r="F30">
        <v>0</v>
      </c>
      <c r="G30">
        <v>0</v>
      </c>
      <c r="H30">
        <v>0</v>
      </c>
      <c r="I30">
        <v>0</v>
      </c>
      <c r="J30" s="2"/>
      <c r="L30">
        <v>27</v>
      </c>
      <c r="M30">
        <f>INDEX(A$4:A4161,$L30*3+1)</f>
        <v>151</v>
      </c>
      <c r="N30" t="str">
        <f>INDEX(B$4:B4161,$L30*3+1)</f>
        <v>Автоматизація та комп'ютерно-інтегровані технології</v>
      </c>
      <c r="O30" t="str">
        <f>INDEX(C$4:C4161,$L30*3+1)</f>
        <v>(Робототехніка та штучний інтелект)</v>
      </c>
      <c r="P30" t="str">
        <f>INDEX(D$4:D4161,$L30*3+1)</f>
        <v xml:space="preserve">1. Українська мова та література </v>
      </c>
      <c r="Q30" t="str">
        <f>INDEX(E$4:E4161,$L30*3+1)</f>
        <v>2. Математика</v>
      </c>
      <c r="R30" t="str">
        <f>INDEX(F$4:F4161,$L30*3+1)</f>
        <v>3. Фізика або іноземна мова</v>
      </c>
      <c r="S30" t="str">
        <f>INDEX(G$4:G4161,$L30*3+1)</f>
        <v>0,25</v>
      </c>
      <c r="T30" t="str">
        <f>INDEX(H$4:H4161,$L30*3+1)</f>
        <v>0,4</v>
      </c>
      <c r="U30" t="str">
        <f>INDEX(I$4:I4161,$L30*3+1)</f>
        <v>0,25</v>
      </c>
      <c r="V30">
        <f>INDEX(J$4:J4161,$L30*3+1)</f>
        <v>146.523</v>
      </c>
      <c r="W30" t="str">
        <f>INDEX(K$4:K4161,$L30*3+1)</f>
        <v>1,02 або 1.00</v>
      </c>
    </row>
    <row r="31" spans="1:23" x14ac:dyDescent="0.25">
      <c r="A31">
        <v>73</v>
      </c>
      <c r="B31" t="s">
        <v>35</v>
      </c>
      <c r="D31" t="s">
        <v>11</v>
      </c>
      <c r="E31" t="s">
        <v>12</v>
      </c>
      <c r="F31" t="s">
        <v>28</v>
      </c>
      <c r="G31" t="s">
        <v>25</v>
      </c>
      <c r="H31" t="s">
        <v>25</v>
      </c>
      <c r="I31" t="s">
        <v>25</v>
      </c>
      <c r="J31" s="2">
        <v>176.358</v>
      </c>
      <c r="K31" t="s">
        <v>22</v>
      </c>
      <c r="L31">
        <v>28</v>
      </c>
      <c r="M31">
        <f>INDEX(A$4:A4162,$L31*3+1)</f>
        <v>183</v>
      </c>
      <c r="N31" t="str">
        <f>INDEX(B$4:B4162,$L31*3+1)</f>
        <v>Технології захисту навколишнього середовища</v>
      </c>
      <c r="O31">
        <f>INDEX(C$4:C4162,$L31*3+1)</f>
        <v>0</v>
      </c>
      <c r="P31" t="str">
        <f>INDEX(D$4:D4162,$L31*3+1)</f>
        <v xml:space="preserve">1. Українська мова та література </v>
      </c>
      <c r="Q31" t="str">
        <f>INDEX(E$4:E4162,$L31*3+1)</f>
        <v>2. Математика</v>
      </c>
      <c r="R31" t="str">
        <f>INDEX(F$4:F4162,$L31*3+1)</f>
        <v>3. Фізика або біологія</v>
      </c>
      <c r="S31" t="str">
        <f>INDEX(G$4:G4162,$L31*3+1)</f>
        <v>0,35</v>
      </c>
      <c r="T31" t="str">
        <f>INDEX(H$4:H4162,$L31*3+1)</f>
        <v>0,3</v>
      </c>
      <c r="U31" t="str">
        <f>INDEX(I$4:I4162,$L31*3+1)</f>
        <v>0,25</v>
      </c>
      <c r="V31">
        <f>INDEX(J$4:J4162,$L31*3+1)</f>
        <v>135.61600000000001</v>
      </c>
      <c r="W31" t="str">
        <f>INDEX(K$4:K4162,$L31*3+1)</f>
        <v>1,02 або 1.00</v>
      </c>
    </row>
    <row r="32" spans="1:23" x14ac:dyDescent="0.25">
      <c r="D32" t="s">
        <v>12</v>
      </c>
      <c r="E32">
        <v>0</v>
      </c>
      <c r="F32">
        <v>0</v>
      </c>
      <c r="G32">
        <v>0</v>
      </c>
      <c r="H32">
        <v>0</v>
      </c>
      <c r="I32">
        <v>0</v>
      </c>
      <c r="J32" s="2"/>
      <c r="L32">
        <v>29</v>
      </c>
      <c r="M32">
        <f>INDEX(A$4:A4163,$L32*3+1)</f>
        <v>184</v>
      </c>
      <c r="N32" t="str">
        <f>INDEX(B$4:B4163,$L32*3+1)</f>
        <v>Гірництво</v>
      </c>
      <c r="O32">
        <f>INDEX(C$4:C4163,$L32*3+1)</f>
        <v>0</v>
      </c>
      <c r="P32" t="str">
        <f>INDEX(D$4:D4163,$L32*3+1)</f>
        <v xml:space="preserve">1. Українська мова та література </v>
      </c>
      <c r="Q32" t="str">
        <f>INDEX(E$4:E4163,$L32*3+1)</f>
        <v>2. Математика</v>
      </c>
      <c r="R32" t="str">
        <f>INDEX(F$4:F4163,$L32*3+1)</f>
        <v>3. Фізика або географія</v>
      </c>
      <c r="S32" t="str">
        <f>INDEX(G$4:G4163,$L32*3+1)</f>
        <v>0,3</v>
      </c>
      <c r="T32" t="str">
        <f>INDEX(H$4:H4163,$L32*3+1)</f>
        <v>0,3</v>
      </c>
      <c r="U32" t="str">
        <f>INDEX(I$4:I4163,$L32*3+1)</f>
        <v>0,3</v>
      </c>
      <c r="V32">
        <f>INDEX(J$4:J4163,$L32*3+1)</f>
        <v>129.79</v>
      </c>
      <c r="W32" t="str">
        <f>INDEX(K$4:K4163,$L32*3+1)</f>
        <v>1,02 або 1.00</v>
      </c>
    </row>
    <row r="33" spans="1:23" x14ac:dyDescent="0.25">
      <c r="D33" t="s">
        <v>28</v>
      </c>
      <c r="E33">
        <v>0</v>
      </c>
      <c r="F33">
        <v>0</v>
      </c>
      <c r="G33">
        <v>0</v>
      </c>
      <c r="H33">
        <v>0</v>
      </c>
      <c r="I33">
        <v>0</v>
      </c>
      <c r="J33" s="2"/>
      <c r="L33">
        <v>30</v>
      </c>
      <c r="M33">
        <f>INDEX(A$4:A4164,$L33*3+1)</f>
        <v>191</v>
      </c>
      <c r="N33" t="str">
        <f>INDEX(B$4:B4164,$L33*3+1)</f>
        <v xml:space="preserve">Архітектура та містобудування </v>
      </c>
      <c r="O33">
        <f>INDEX(C$4:C4164,$L33*3+1)</f>
        <v>0</v>
      </c>
      <c r="P33" t="str">
        <f>INDEX(D$4:D4164,$L33*3+1)</f>
        <v xml:space="preserve">1. Українська мова та література </v>
      </c>
      <c r="Q33" t="str">
        <f>INDEX(E$4:E4164,$L33*3+1)</f>
        <v xml:space="preserve">2. Математика </v>
      </c>
      <c r="R33" t="str">
        <f>INDEX(F$4:F4164,$L33*3+1)</f>
        <v>3. Творчий конкурс</v>
      </c>
      <c r="S33" t="str">
        <f>INDEX(G$4:G4164,$L33*3+1)</f>
        <v>0,2</v>
      </c>
      <c r="T33" t="str">
        <f>INDEX(H$4:H4164,$L33*3+1)</f>
        <v>0,2</v>
      </c>
      <c r="U33" t="str">
        <f>INDEX(I$4:I4164,$L33*3+1)</f>
        <v>0,5</v>
      </c>
      <c r="V33">
        <f>INDEX(J$4:J4164,$L33*3+1)</f>
        <v>179.41800000000001</v>
      </c>
      <c r="W33" t="str">
        <f>INDEX(K$4:K4164,$L33*3+1)</f>
        <v>1,00</v>
      </c>
    </row>
    <row r="34" spans="1:23" x14ac:dyDescent="0.25">
      <c r="A34">
        <v>75</v>
      </c>
      <c r="B34" t="s">
        <v>36</v>
      </c>
      <c r="D34" t="s">
        <v>11</v>
      </c>
      <c r="E34" t="s">
        <v>12</v>
      </c>
      <c r="F34" t="s">
        <v>28</v>
      </c>
      <c r="G34" t="s">
        <v>25</v>
      </c>
      <c r="H34" t="s">
        <v>25</v>
      </c>
      <c r="I34" t="s">
        <v>25</v>
      </c>
      <c r="J34" s="2">
        <v>177.88800000000001</v>
      </c>
      <c r="K34" t="s">
        <v>22</v>
      </c>
      <c r="L34">
        <v>31</v>
      </c>
      <c r="M34">
        <f>INDEX(A$4:A4165,$L34*3+1)</f>
        <v>192</v>
      </c>
      <c r="N34" t="str">
        <f>INDEX(B$4:B4165,$L34*3+1)</f>
        <v>Будівництво та цивільна інженерія</v>
      </c>
      <c r="O34">
        <f>INDEX(C$4:C4165,$L34*3+1)</f>
        <v>0</v>
      </c>
      <c r="P34" t="str">
        <f>INDEX(D$4:D4165,$L34*3+1)</f>
        <v xml:space="preserve">1. Українська мова та література </v>
      </c>
      <c r="Q34" t="str">
        <f>INDEX(E$4:E4165,$L34*3+1)</f>
        <v>2. Математика</v>
      </c>
      <c r="R34" t="str">
        <f>INDEX(F$4:F4165,$L34*3+1)</f>
        <v>3. Фізика або іноземна мова</v>
      </c>
      <c r="S34" t="str">
        <f>INDEX(G$4:G4165,$L34*3+1)</f>
        <v>0,3</v>
      </c>
      <c r="T34" t="str">
        <f>INDEX(H$4:H4165,$L34*3+1)</f>
        <v>0,3</v>
      </c>
      <c r="U34" t="str">
        <f>INDEX(I$4:I4165,$L34*3+1)</f>
        <v>0,3</v>
      </c>
      <c r="V34">
        <f>INDEX(J$4:J4165,$L34*3+1)</f>
        <v>105.913</v>
      </c>
      <c r="W34" t="str">
        <f>INDEX(K$4:K4165,$L34*3+1)</f>
        <v>1,02 або 1.00</v>
      </c>
    </row>
    <row r="35" spans="1:23" x14ac:dyDescent="0.25">
      <c r="D35" t="s">
        <v>12</v>
      </c>
      <c r="E35">
        <v>0</v>
      </c>
      <c r="F35">
        <v>0</v>
      </c>
      <c r="G35">
        <v>0</v>
      </c>
      <c r="H35">
        <v>0</v>
      </c>
      <c r="I35">
        <v>0</v>
      </c>
      <c r="J35" s="2"/>
      <c r="L35">
        <v>32</v>
      </c>
      <c r="M35">
        <f>INDEX(A$4:A4166,$L35*3+1)</f>
        <v>193</v>
      </c>
      <c r="N35" t="str">
        <f>INDEX(B$4:B4166,$L35*3+1)</f>
        <v>Геодезія та землеустрій</v>
      </c>
      <c r="O35">
        <f>INDEX(C$4:C4166,$L35*3+1)</f>
        <v>0</v>
      </c>
      <c r="P35" t="str">
        <f>INDEX(D$4:D4166,$L35*3+1)</f>
        <v xml:space="preserve">1. Українська мова та література </v>
      </c>
      <c r="Q35" t="str">
        <f>INDEX(E$4:E4166,$L35*3+1)</f>
        <v xml:space="preserve">2. Математика </v>
      </c>
      <c r="R35" t="str">
        <f>INDEX(F$4:F4166,$L35*3+1)</f>
        <v>3. Географія або Історія України</v>
      </c>
      <c r="S35" t="str">
        <f>INDEX(G$4:G4166,$L35*3+1)</f>
        <v>0,35</v>
      </c>
      <c r="T35" t="str">
        <f>INDEX(H$4:H4166,$L35*3+1)</f>
        <v>0,2</v>
      </c>
      <c r="U35" t="str">
        <f>INDEX(I$4:I4166,$L35*3+1)</f>
        <v>0,35</v>
      </c>
      <c r="V35">
        <f>INDEX(J$4:J4166,$L35*3+1)</f>
        <v>161.626</v>
      </c>
      <c r="W35" t="str">
        <f>INDEX(K$4:K4166,$L35*3+1)</f>
        <v>1,02 або 1.00</v>
      </c>
    </row>
    <row r="36" spans="1:23" x14ac:dyDescent="0.25">
      <c r="D36" t="s">
        <v>28</v>
      </c>
      <c r="E36">
        <v>0</v>
      </c>
      <c r="F36">
        <v>0</v>
      </c>
      <c r="G36">
        <v>0</v>
      </c>
      <c r="H36">
        <v>0</v>
      </c>
      <c r="I36">
        <v>0</v>
      </c>
      <c r="J36" s="2"/>
      <c r="L36">
        <v>33</v>
      </c>
      <c r="M36">
        <f>INDEX(A$4:A4167,$L36*3+1)</f>
        <v>194</v>
      </c>
      <c r="N36" t="str">
        <f>INDEX(B$4:B4167,$L36*3+1)</f>
        <v>Гідротехнічне будівництво, водна інженерія та водні технології</v>
      </c>
      <c r="O36">
        <f>INDEX(C$4:C4167,$L36*3+1)</f>
        <v>0</v>
      </c>
      <c r="P36" t="str">
        <f>INDEX(D$4:D4167,$L36*3+1)</f>
        <v xml:space="preserve">1. Українська мова та література </v>
      </c>
      <c r="Q36" t="str">
        <f>INDEX(E$4:E4167,$L36*3+1)</f>
        <v xml:space="preserve">2. Математика </v>
      </c>
      <c r="R36" t="str">
        <f>INDEX(F$4:F4167,$L36*3+1)</f>
        <v>3. Фізика або географія</v>
      </c>
      <c r="S36" t="str">
        <f>INDEX(G$4:G4167,$L36*3+1)</f>
        <v>0,3</v>
      </c>
      <c r="T36" t="str">
        <f>INDEX(H$4:H4167,$L36*3+1)</f>
        <v>0,3</v>
      </c>
      <c r="U36" t="str">
        <f>INDEX(I$4:I4167,$L36*3+1)</f>
        <v>0,3</v>
      </c>
      <c r="V36">
        <f>INDEX(J$4:J4167,$L36*3+1)</f>
        <v>150.96199999999999</v>
      </c>
      <c r="W36" t="str">
        <f>INDEX(K$4:K4167,$L36*3+1)</f>
        <v>1,02 або 1.00</v>
      </c>
    </row>
    <row r="37" spans="1:23" x14ac:dyDescent="0.25">
      <c r="A37">
        <v>76</v>
      </c>
      <c r="B37" t="s">
        <v>37</v>
      </c>
      <c r="D37" t="s">
        <v>11</v>
      </c>
      <c r="E37" t="s">
        <v>12</v>
      </c>
      <c r="F37" t="s">
        <v>28</v>
      </c>
      <c r="G37" t="s">
        <v>25</v>
      </c>
      <c r="H37" t="s">
        <v>25</v>
      </c>
      <c r="I37" t="s">
        <v>25</v>
      </c>
      <c r="J37" s="2">
        <v>172</v>
      </c>
      <c r="K37" t="s">
        <v>22</v>
      </c>
      <c r="L37">
        <v>34</v>
      </c>
      <c r="M37">
        <f>INDEX(A$4:A4168,$L37*3+1)</f>
        <v>201</v>
      </c>
      <c r="N37" t="str">
        <f>INDEX(B$4:B4168,$L37*3+1)</f>
        <v>Агрономія</v>
      </c>
      <c r="O37">
        <f>INDEX(C$4:C4168,$L37*3+1)</f>
        <v>0</v>
      </c>
      <c r="P37" t="str">
        <f>INDEX(D$4:D4168,$L37*3+1)</f>
        <v xml:space="preserve">1. Українська мова та література </v>
      </c>
      <c r="Q37" t="str">
        <f>INDEX(E$4:E4168,$L37*3+1)</f>
        <v xml:space="preserve">2. Біологія </v>
      </c>
      <c r="R37" t="str">
        <f>INDEX(F$4:F4168,$L37*3+1)</f>
        <v>3. Хімія або математика</v>
      </c>
      <c r="S37" t="str">
        <f>INDEX(G$4:G4168,$L37*3+1)</f>
        <v>0,35</v>
      </c>
      <c r="T37" t="str">
        <f>INDEX(H$4:H4168,$L37*3+1)</f>
        <v>0,3</v>
      </c>
      <c r="U37" t="str">
        <f>INDEX(I$4:I4168,$L37*3+1)</f>
        <v>0,25</v>
      </c>
      <c r="V37">
        <f>INDEX(J$4:J4168,$L37*3+1)</f>
        <v>135.93</v>
      </c>
      <c r="W37" t="str">
        <f>INDEX(K$4:K4168,$L37*3+1)</f>
        <v>1,02 або 1.00</v>
      </c>
    </row>
    <row r="38" spans="1:23" x14ac:dyDescent="0.25">
      <c r="D38" t="s">
        <v>12</v>
      </c>
      <c r="E38">
        <v>0</v>
      </c>
      <c r="F38">
        <v>0</v>
      </c>
      <c r="G38">
        <v>0</v>
      </c>
      <c r="H38">
        <v>0</v>
      </c>
      <c r="I38">
        <v>0</v>
      </c>
      <c r="J38" s="2"/>
      <c r="L38">
        <v>35</v>
      </c>
      <c r="M38">
        <f>INDEX(A$4:A4169,$L38*3+1)</f>
        <v>207</v>
      </c>
      <c r="N38" t="str">
        <f>INDEX(B$4:B4169,$L38*3+1)</f>
        <v>Водні біоресурси та аквакультура</v>
      </c>
      <c r="O38">
        <f>INDEX(C$4:C4169,$L38*3+1)</f>
        <v>0</v>
      </c>
      <c r="P38" t="str">
        <f>INDEX(D$4:D4169,$L38*3+1)</f>
        <v xml:space="preserve">1. Українська мова та література </v>
      </c>
      <c r="Q38" t="str">
        <f>INDEX(E$4:E4169,$L38*3+1)</f>
        <v xml:space="preserve">2. Біологія </v>
      </c>
      <c r="R38" t="str">
        <f>INDEX(F$4:F4169,$L38*3+1)</f>
        <v>3. Хімія або математика</v>
      </c>
      <c r="S38" t="str">
        <f>INDEX(G$4:G4169,$L38*3+1)</f>
        <v>0,25</v>
      </c>
      <c r="T38" t="str">
        <f>INDEX(H$4:H4169,$L38*3+1)</f>
        <v>0,4</v>
      </c>
      <c r="U38" t="str">
        <f>INDEX(I$4:I4169,$L38*3+1)</f>
        <v>0,25</v>
      </c>
      <c r="V38">
        <f>INDEX(J$4:J4169,$L38*3+1)</f>
        <v>138.5</v>
      </c>
      <c r="W38" t="str">
        <f>INDEX(K$4:K4169,$L38*3+1)</f>
        <v>1,02 або 1.00</v>
      </c>
    </row>
    <row r="39" spans="1:23" x14ac:dyDescent="0.25">
      <c r="D39" t="s">
        <v>28</v>
      </c>
      <c r="E39">
        <v>0</v>
      </c>
      <c r="F39">
        <v>0</v>
      </c>
      <c r="G39">
        <v>0</v>
      </c>
      <c r="H39">
        <v>0</v>
      </c>
      <c r="I39">
        <v>0</v>
      </c>
      <c r="J39" s="2"/>
      <c r="L39">
        <v>36</v>
      </c>
      <c r="M39">
        <f>INDEX(A$4:A4170,$L39*3+1)</f>
        <v>208</v>
      </c>
      <c r="N39" t="str">
        <f>INDEX(B$4:B4170,$L39*3+1)</f>
        <v>Агроінженерія</v>
      </c>
      <c r="O39">
        <f>INDEX(C$4:C4170,$L39*3+1)</f>
        <v>0</v>
      </c>
      <c r="P39" t="str">
        <f>INDEX(D$4:D4170,$L39*3+1)</f>
        <v xml:space="preserve">1. Українська мова та література </v>
      </c>
      <c r="Q39" t="str">
        <f>INDEX(E$4:E4170,$L39*3+1)</f>
        <v>2. Математика</v>
      </c>
      <c r="R39" t="str">
        <f>INDEX(F$4:F4170,$L39*3+1)</f>
        <v>3. Фізика або географія</v>
      </c>
      <c r="S39" t="str">
        <f>INDEX(G$4:G4170,$L39*3+1)</f>
        <v>0,3</v>
      </c>
      <c r="T39" t="str">
        <f>INDEX(H$4:H4170,$L39*3+1)</f>
        <v>0,3</v>
      </c>
      <c r="U39" t="str">
        <f>INDEX(I$4:I4170,$L39*3+1)</f>
        <v>0,3</v>
      </c>
      <c r="V39">
        <f>INDEX(J$4:J4170,$L39*3+1)</f>
        <v>108.599</v>
      </c>
      <c r="W39" t="str">
        <f>INDEX(K$4:K4170,$L39*3+1)</f>
        <v>1,02 або 1.00</v>
      </c>
    </row>
    <row r="40" spans="1:23" x14ac:dyDescent="0.25">
      <c r="A40">
        <v>81</v>
      </c>
      <c r="B40" t="s">
        <v>38</v>
      </c>
      <c r="D40" t="s">
        <v>11</v>
      </c>
      <c r="E40" t="s">
        <v>18</v>
      </c>
      <c r="F40" t="s">
        <v>19</v>
      </c>
      <c r="G40" t="s">
        <v>20</v>
      </c>
      <c r="H40" t="s">
        <v>25</v>
      </c>
      <c r="I40" t="s">
        <v>15</v>
      </c>
      <c r="J40" s="2">
        <v>182.78399999999999</v>
      </c>
      <c r="K40" t="s">
        <v>22</v>
      </c>
      <c r="L40">
        <v>37</v>
      </c>
      <c r="M40">
        <f>INDEX(A$4:A4171,$L40*3+1)</f>
        <v>227</v>
      </c>
      <c r="N40" t="str">
        <f>INDEX(B$4:B4171,$L40*3+1)</f>
        <v>Фізична терапія, ерготерапія</v>
      </c>
      <c r="O40">
        <f>INDEX(C$4:C4171,$L40*3+1)</f>
        <v>0</v>
      </c>
      <c r="P40" t="str">
        <f>INDEX(D$4:D4171,$L40*3+1)</f>
        <v xml:space="preserve">1. Українська мова та література </v>
      </c>
      <c r="Q40" t="str">
        <f>INDEX(E$4:E4171,$L40*3+1)</f>
        <v>2. Біологія або хімія</v>
      </c>
      <c r="R40" t="str">
        <f>INDEX(F$4:F4171,$L40*3+1)</f>
        <v>3. Фізика або математика</v>
      </c>
      <c r="S40" t="str">
        <f>INDEX(G$4:G4171,$L40*3+1)</f>
        <v>0,3</v>
      </c>
      <c r="T40" t="str">
        <f>INDEX(H$4:H4171,$L40*3+1)</f>
        <v>0,35</v>
      </c>
      <c r="U40" t="str">
        <f>INDEX(I$4:I4171,$L40*3+1)</f>
        <v>0,25</v>
      </c>
      <c r="V40">
        <f>INDEX(J$4:J4171,$L40*3+1)</f>
        <v>150.96</v>
      </c>
      <c r="W40" t="str">
        <f>INDEX(K$4:K4171,$L40*3+1)</f>
        <v>1,00</v>
      </c>
    </row>
    <row r="41" spans="1:23" x14ac:dyDescent="0.25">
      <c r="D41" t="s">
        <v>18</v>
      </c>
      <c r="E41">
        <v>0</v>
      </c>
      <c r="F41">
        <v>0</v>
      </c>
      <c r="G41">
        <v>0</v>
      </c>
      <c r="H41">
        <v>0</v>
      </c>
      <c r="I41">
        <v>0</v>
      </c>
      <c r="J41" s="2"/>
      <c r="L41">
        <v>38</v>
      </c>
      <c r="M41">
        <f>INDEX(A$4:A4172,$L41*3+1)</f>
        <v>242</v>
      </c>
      <c r="N41" t="str">
        <f>INDEX(B$4:B4172,$L41*3+1)</f>
        <v>Туризм</v>
      </c>
      <c r="O41">
        <f>INDEX(C$4:C4172,$L41*3+1)</f>
        <v>0</v>
      </c>
      <c r="P41" t="str">
        <f>INDEX(D$4:D4172,$L41*3+1)</f>
        <v xml:space="preserve">1. Українська мова та література </v>
      </c>
      <c r="Q41" t="str">
        <f>INDEX(E$4:E4172,$L41*3+1)</f>
        <v xml:space="preserve">2. Іноземна мова </v>
      </c>
      <c r="R41" t="str">
        <f>INDEX(F$4:F4172,$L41*3+1)</f>
        <v>3. Географія або математика</v>
      </c>
      <c r="S41" t="str">
        <f>INDEX(G$4:G4172,$L41*3+1)</f>
        <v>0,25</v>
      </c>
      <c r="T41" t="str">
        <f>INDEX(H$4:H4172,$L41*3+1)</f>
        <v>0,3</v>
      </c>
      <c r="U41" t="str">
        <f>INDEX(I$4:I4172,$L41*3+1)</f>
        <v>0,35</v>
      </c>
      <c r="V41">
        <f>INDEX(J$4:J4172,$L41*3+1)</f>
        <v>175.542</v>
      </c>
      <c r="W41" t="str">
        <f>INDEX(K$4:K4172,$L41*3+1)</f>
        <v>1,00</v>
      </c>
    </row>
    <row r="42" spans="1:23" x14ac:dyDescent="0.25">
      <c r="D42" t="s">
        <v>19</v>
      </c>
      <c r="E42">
        <v>0</v>
      </c>
      <c r="F42">
        <v>0</v>
      </c>
      <c r="G42">
        <v>0</v>
      </c>
      <c r="H42">
        <v>0</v>
      </c>
      <c r="I42">
        <v>0</v>
      </c>
      <c r="J42" s="2"/>
      <c r="L42">
        <v>39</v>
      </c>
      <c r="M42">
        <f>INDEX(A$4:A4173,$L42*3+1)</f>
        <v>263</v>
      </c>
      <c r="N42" t="str">
        <f>INDEX(B$4:B4173,$L42*3+1)</f>
        <v>Цивільна безпека</v>
      </c>
      <c r="O42">
        <f>INDEX(C$4:C4173,$L42*3+1)</f>
        <v>0</v>
      </c>
      <c r="P42" t="str">
        <f>INDEX(D$4:D4173,$L42*3+1)</f>
        <v xml:space="preserve">1. Українська мова та література </v>
      </c>
      <c r="Q42" t="str">
        <f>INDEX(E$4:E4173,$L42*3+1)</f>
        <v>2. Математика</v>
      </c>
      <c r="R42" t="str">
        <f>INDEX(F$4:F4173,$L42*3+1)</f>
        <v>3. Фізика або іноземна мова</v>
      </c>
      <c r="S42" t="str">
        <f>INDEX(G$4:G4173,$L42*3+1)</f>
        <v>0,3</v>
      </c>
      <c r="T42" t="str">
        <f>INDEX(H$4:H4173,$L42*3+1)</f>
        <v>0,3</v>
      </c>
      <c r="U42" t="str">
        <f>INDEX(I$4:I4173,$L42*3+1)</f>
        <v>0,3</v>
      </c>
      <c r="V42">
        <f>INDEX(J$4:J4173,$L42*3+1)</f>
        <v>152.72</v>
      </c>
      <c r="W42" t="str">
        <f>INDEX(K$4:K4173,$L42*3+1)</f>
        <v>1,02 або 1.00</v>
      </c>
    </row>
    <row r="43" spans="1:23" x14ac:dyDescent="0.25">
      <c r="A43">
        <v>101</v>
      </c>
      <c r="B43" t="s">
        <v>39</v>
      </c>
      <c r="D43" t="s">
        <v>11</v>
      </c>
      <c r="E43" t="s">
        <v>40</v>
      </c>
      <c r="F43" t="s">
        <v>41</v>
      </c>
      <c r="G43" t="s">
        <v>14</v>
      </c>
      <c r="H43" t="s">
        <v>25</v>
      </c>
      <c r="I43" t="s">
        <v>21</v>
      </c>
      <c r="J43" s="2">
        <v>159.43799999999999</v>
      </c>
      <c r="K43" t="s">
        <v>22</v>
      </c>
      <c r="L43">
        <v>40</v>
      </c>
      <c r="M43">
        <f>INDEX(A$4:A4174,$L43*3+1)</f>
        <v>274</v>
      </c>
      <c r="N43" t="str">
        <f>INDEX(B$4:B4174,$L43*3+1)</f>
        <v>Автомобільний транспорт</v>
      </c>
      <c r="O43">
        <f>INDEX(C$4:C4174,$L43*3+1)</f>
        <v>0</v>
      </c>
      <c r="P43" t="str">
        <f>INDEX(D$4:D4174,$L43*3+1)</f>
        <v xml:space="preserve">1. Українська мова та література </v>
      </c>
      <c r="Q43" t="str">
        <f>INDEX(E$4:E4174,$L43*3+1)</f>
        <v>2. Математика</v>
      </c>
      <c r="R43" t="str">
        <f>INDEX(F$4:F4174,$L43*3+1)</f>
        <v>3. Фізика або іноземна мова</v>
      </c>
      <c r="S43" t="str">
        <f>INDEX(G$4:G4174,$L43*3+1)</f>
        <v>0,3</v>
      </c>
      <c r="T43" t="str">
        <f>INDEX(H$4:H4174,$L43*3+1)</f>
        <v>0,3</v>
      </c>
      <c r="U43" t="str">
        <f>INDEX(I$4:I4174,$L43*3+1)</f>
        <v>0,3</v>
      </c>
      <c r="V43">
        <f>INDEX(J$4:J4174,$L43*3+1)</f>
        <v>132.49799999999999</v>
      </c>
      <c r="W43" t="str">
        <f>INDEX(K$4:K4174,$L43*3+1)</f>
        <v>1,02 або 1.00</v>
      </c>
    </row>
    <row r="44" spans="1:23" x14ac:dyDescent="0.25">
      <c r="D44" t="s">
        <v>40</v>
      </c>
      <c r="E44">
        <v>0</v>
      </c>
      <c r="F44">
        <v>0</v>
      </c>
      <c r="G44">
        <v>0</v>
      </c>
      <c r="H44">
        <v>0</v>
      </c>
      <c r="I44">
        <v>0</v>
      </c>
      <c r="J44" s="2"/>
      <c r="L44">
        <v>41</v>
      </c>
      <c r="M44">
        <f>INDEX(A$4:A4175,$L44*3+1)</f>
        <v>275.02999999999997</v>
      </c>
      <c r="N44" t="str">
        <f>INDEX(B$4:B4175,$L44*3+1)</f>
        <v>Транспортні технології</v>
      </c>
      <c r="O44" t="str">
        <f>INDEX(C$4:C4175,$L44*3+1)</f>
        <v>(на автомобільному транспорті)</v>
      </c>
      <c r="P44" t="str">
        <f>INDEX(D$4:D4175,$L44*3+1)</f>
        <v xml:space="preserve">1. Українська мова та література </v>
      </c>
      <c r="Q44" t="str">
        <f>INDEX(E$4:E4175,$L44*3+1)</f>
        <v>2. Математика</v>
      </c>
      <c r="R44" t="str">
        <f>INDEX(F$4:F4175,$L44*3+1)</f>
        <v>3. Фізика або іноземна мова</v>
      </c>
      <c r="S44" t="str">
        <f>INDEX(G$4:G4175,$L44*3+1)</f>
        <v>0,3</v>
      </c>
      <c r="T44" t="str">
        <f>INDEX(H$4:H4175,$L44*3+1)</f>
        <v>0,3</v>
      </c>
      <c r="U44" t="str">
        <f>INDEX(I$4:I4175,$L44*3+1)</f>
        <v>0,3</v>
      </c>
      <c r="V44">
        <f>INDEX(J$4:J4175,$L44*3+1)</f>
        <v>134.5</v>
      </c>
      <c r="W44" t="str">
        <f>INDEX(K$4:K4175,$L44*3+1)</f>
        <v>1,02 або 1.00</v>
      </c>
    </row>
    <row r="45" spans="1:23" x14ac:dyDescent="0.25">
      <c r="D45" t="s">
        <v>41</v>
      </c>
      <c r="E45">
        <v>0</v>
      </c>
      <c r="F45">
        <v>0</v>
      </c>
      <c r="G45">
        <v>0</v>
      </c>
      <c r="H45">
        <v>0</v>
      </c>
      <c r="I45">
        <v>0</v>
      </c>
      <c r="J45" s="2"/>
      <c r="L45">
        <v>42</v>
      </c>
      <c r="M45">
        <f>INDEX(A$4:A4176,$L45*3+1)</f>
        <v>281</v>
      </c>
      <c r="N45" t="str">
        <f>INDEX(B$4:B4176,$L45*3+1)</f>
        <v>Публічне управління та адміністрування</v>
      </c>
      <c r="O45">
        <f>INDEX(C$4:C4176,$L45*3+1)</f>
        <v>0</v>
      </c>
      <c r="P45" t="str">
        <f>INDEX(D$4:D4176,$L45*3+1)</f>
        <v xml:space="preserve">1. Українська мова та література </v>
      </c>
      <c r="Q45" t="str">
        <f>INDEX(E$4:E4176,$L45*3+1)</f>
        <v xml:space="preserve">2. Математика </v>
      </c>
      <c r="R45" t="str">
        <f>INDEX(F$4:F4176,$L45*3+1)</f>
        <v>3. Іноземна мова або історія України</v>
      </c>
      <c r="S45" t="str">
        <f>INDEX(G$4:G4176,$L45*3+1)</f>
        <v>0,4</v>
      </c>
      <c r="T45" t="str">
        <f>INDEX(H$4:H4176,$L45*3+1)</f>
        <v>0,25</v>
      </c>
      <c r="U45" t="str">
        <f>INDEX(I$4:I4176,$L45*3+1)</f>
        <v>0,25</v>
      </c>
      <c r="V45">
        <f>INDEX(J$4:J4176,$L45*3+1)</f>
        <v>182.274</v>
      </c>
      <c r="W45" t="str">
        <f>INDEX(K$4:K4176,$L45*3+1)</f>
        <v>1,00</v>
      </c>
    </row>
    <row r="46" spans="1:23" x14ac:dyDescent="0.25">
      <c r="A46">
        <v>103</v>
      </c>
      <c r="B46" t="s">
        <v>42</v>
      </c>
      <c r="C46" t="s">
        <v>43</v>
      </c>
      <c r="D46" t="s">
        <v>11</v>
      </c>
      <c r="E46" t="s">
        <v>44</v>
      </c>
      <c r="F46" t="s">
        <v>45</v>
      </c>
      <c r="G46" t="s">
        <v>25</v>
      </c>
      <c r="H46" t="s">
        <v>25</v>
      </c>
      <c r="I46" t="s">
        <v>25</v>
      </c>
      <c r="J46" s="2">
        <v>112.65</v>
      </c>
      <c r="K46" t="s">
        <v>16</v>
      </c>
      <c r="L46">
        <v>43</v>
      </c>
      <c r="M46">
        <f>INDEX(A$4:A4177,$L46*3+1)</f>
        <v>292</v>
      </c>
      <c r="N46" t="str">
        <f>INDEX(B$4:B4177,$L46*3+1)</f>
        <v xml:space="preserve">Міжнародні економічні відносини </v>
      </c>
      <c r="O46" t="str">
        <f>INDEX(C$4:C4177,$L46*3+1)</f>
        <v>(Міжнародний бізнес)</v>
      </c>
      <c r="P46" t="str">
        <f>INDEX(D$4:D4177,$L46*3+1)</f>
        <v xml:space="preserve">1. Українська мова та література </v>
      </c>
      <c r="Q46" t="str">
        <f>INDEX(E$4:E4177,$L46*3+1)</f>
        <v xml:space="preserve">2. Іноземна мова </v>
      </c>
      <c r="R46" t="str">
        <f>INDEX(F$4:F4177,$L46*3+1)</f>
        <v>3. Географія або математика</v>
      </c>
      <c r="S46" t="str">
        <f>INDEX(G$4:G4177,$L46*3+1)</f>
        <v>0,35</v>
      </c>
      <c r="T46" t="str">
        <f>INDEX(H$4:H4177,$L46*3+1)</f>
        <v>0,3</v>
      </c>
      <c r="U46" t="str">
        <f>INDEX(I$4:I4177,$L46*3+1)</f>
        <v>0,25</v>
      </c>
      <c r="V46">
        <f>INDEX(J$4:J4177,$L46*3+1)</f>
        <v>186.71100000000001</v>
      </c>
      <c r="W46" t="str">
        <f>INDEX(K$4:K4177,$L46*3+1)</f>
        <v>1,00</v>
      </c>
    </row>
    <row r="47" spans="1:23" x14ac:dyDescent="0.25">
      <c r="B47" t="s">
        <v>43</v>
      </c>
      <c r="D47" t="s">
        <v>44</v>
      </c>
      <c r="E47">
        <v>0</v>
      </c>
      <c r="F47">
        <v>0</v>
      </c>
      <c r="G47">
        <v>0</v>
      </c>
      <c r="H47">
        <v>0</v>
      </c>
      <c r="I47">
        <v>0</v>
      </c>
      <c r="J47" s="2"/>
      <c r="L47">
        <v>44</v>
      </c>
    </row>
    <row r="48" spans="1:23" x14ac:dyDescent="0.25">
      <c r="D48" t="s">
        <v>45</v>
      </c>
      <c r="E48">
        <v>0</v>
      </c>
      <c r="F48">
        <v>0</v>
      </c>
      <c r="G48">
        <v>0</v>
      </c>
      <c r="H48">
        <v>0</v>
      </c>
      <c r="I48">
        <v>0</v>
      </c>
      <c r="J48" s="2"/>
      <c r="L48">
        <v>45</v>
      </c>
    </row>
    <row r="49" spans="1:12" x14ac:dyDescent="0.25">
      <c r="A49">
        <v>103</v>
      </c>
      <c r="B49" t="s">
        <v>42</v>
      </c>
      <c r="C49" t="s">
        <v>46</v>
      </c>
      <c r="D49" t="s">
        <v>11</v>
      </c>
      <c r="E49" t="s">
        <v>44</v>
      </c>
      <c r="F49" t="s">
        <v>45</v>
      </c>
      <c r="G49" t="s">
        <v>25</v>
      </c>
      <c r="H49" t="s">
        <v>25</v>
      </c>
      <c r="I49" t="s">
        <v>25</v>
      </c>
      <c r="J49" s="2">
        <v>112.65</v>
      </c>
      <c r="K49" t="s">
        <v>16</v>
      </c>
      <c r="L49">
        <v>46</v>
      </c>
    </row>
    <row r="50" spans="1:12" x14ac:dyDescent="0.25">
      <c r="B50" t="s">
        <v>46</v>
      </c>
      <c r="D50" t="s">
        <v>44</v>
      </c>
      <c r="E50">
        <v>0</v>
      </c>
      <c r="F50">
        <v>0</v>
      </c>
      <c r="G50">
        <v>0</v>
      </c>
      <c r="H50">
        <v>0</v>
      </c>
      <c r="I50">
        <v>0</v>
      </c>
      <c r="J50" s="2"/>
      <c r="L50">
        <v>47</v>
      </c>
    </row>
    <row r="51" spans="1:12" x14ac:dyDescent="0.25">
      <c r="D51" t="s">
        <v>45</v>
      </c>
      <c r="E51">
        <v>0</v>
      </c>
      <c r="F51">
        <v>0</v>
      </c>
      <c r="G51">
        <v>0</v>
      </c>
      <c r="H51">
        <v>0</v>
      </c>
      <c r="I51">
        <v>0</v>
      </c>
      <c r="J51" s="2"/>
      <c r="L51">
        <v>48</v>
      </c>
    </row>
    <row r="52" spans="1:12" x14ac:dyDescent="0.25">
      <c r="A52">
        <v>106</v>
      </c>
      <c r="B52" t="s">
        <v>47</v>
      </c>
      <c r="D52" t="s">
        <v>11</v>
      </c>
      <c r="E52" t="s">
        <v>48</v>
      </c>
      <c r="F52" t="s">
        <v>19</v>
      </c>
      <c r="G52" t="s">
        <v>25</v>
      </c>
      <c r="H52" t="s">
        <v>25</v>
      </c>
      <c r="I52" t="s">
        <v>25</v>
      </c>
      <c r="J52" s="2">
        <v>184.08</v>
      </c>
      <c r="K52" t="s">
        <v>16</v>
      </c>
      <c r="L52">
        <v>49</v>
      </c>
    </row>
    <row r="53" spans="1:12" x14ac:dyDescent="0.25">
      <c r="D53" t="s">
        <v>48</v>
      </c>
      <c r="E53">
        <v>0</v>
      </c>
      <c r="F53">
        <v>0</v>
      </c>
      <c r="G53">
        <v>0</v>
      </c>
      <c r="H53">
        <v>0</v>
      </c>
      <c r="I53">
        <v>0</v>
      </c>
      <c r="J53" s="2"/>
      <c r="L53">
        <v>50</v>
      </c>
    </row>
    <row r="54" spans="1:12" x14ac:dyDescent="0.25">
      <c r="D54" t="s">
        <v>19</v>
      </c>
      <c r="E54">
        <v>0</v>
      </c>
      <c r="F54">
        <v>0</v>
      </c>
      <c r="G54">
        <v>0</v>
      </c>
      <c r="H54">
        <v>0</v>
      </c>
      <c r="I54">
        <v>0</v>
      </c>
      <c r="J54" s="2"/>
      <c r="L54">
        <v>51</v>
      </c>
    </row>
    <row r="55" spans="1:12" x14ac:dyDescent="0.25">
      <c r="A55">
        <v>113</v>
      </c>
      <c r="B55" t="s">
        <v>49</v>
      </c>
      <c r="D55" t="s">
        <v>11</v>
      </c>
      <c r="E55" t="s">
        <v>44</v>
      </c>
      <c r="F55" t="s">
        <v>50</v>
      </c>
      <c r="G55" t="s">
        <v>25</v>
      </c>
      <c r="H55" t="s">
        <v>20</v>
      </c>
      <c r="I55" t="s">
        <v>15</v>
      </c>
      <c r="J55" s="2">
        <v>170.39099999999999</v>
      </c>
      <c r="K55" t="s">
        <v>22</v>
      </c>
      <c r="L55">
        <v>52</v>
      </c>
    </row>
    <row r="56" spans="1:12" x14ac:dyDescent="0.25">
      <c r="D56" t="s">
        <v>44</v>
      </c>
      <c r="E56">
        <v>0</v>
      </c>
      <c r="F56">
        <v>0</v>
      </c>
      <c r="G56">
        <v>0</v>
      </c>
      <c r="H56">
        <v>0</v>
      </c>
      <c r="I56">
        <v>0</v>
      </c>
      <c r="J56" s="2"/>
      <c r="L56">
        <v>53</v>
      </c>
    </row>
    <row r="57" spans="1:12" x14ac:dyDescent="0.25">
      <c r="D57" t="s">
        <v>50</v>
      </c>
      <c r="E57">
        <v>0</v>
      </c>
      <c r="F57">
        <v>0</v>
      </c>
      <c r="G57">
        <v>0</v>
      </c>
      <c r="H57">
        <v>0</v>
      </c>
      <c r="I57">
        <v>0</v>
      </c>
      <c r="J57" s="2"/>
      <c r="L57">
        <v>54</v>
      </c>
    </row>
    <row r="58" spans="1:12" x14ac:dyDescent="0.25">
      <c r="A58">
        <v>121</v>
      </c>
      <c r="B58" t="s">
        <v>51</v>
      </c>
      <c r="C58" t="s">
        <v>52</v>
      </c>
      <c r="D58" t="s">
        <v>11</v>
      </c>
      <c r="E58" t="s">
        <v>44</v>
      </c>
      <c r="F58" t="s">
        <v>50</v>
      </c>
      <c r="G58" t="s">
        <v>14</v>
      </c>
      <c r="H58" t="s">
        <v>14</v>
      </c>
      <c r="I58" t="s">
        <v>15</v>
      </c>
      <c r="J58" s="2">
        <v>178.80600000000001</v>
      </c>
      <c r="K58" t="s">
        <v>22</v>
      </c>
      <c r="L58">
        <v>55</v>
      </c>
    </row>
    <row r="59" spans="1:12" x14ac:dyDescent="0.25">
      <c r="B59" t="s">
        <v>52</v>
      </c>
      <c r="D59" t="s">
        <v>44</v>
      </c>
      <c r="E59">
        <v>0</v>
      </c>
      <c r="F59">
        <v>0</v>
      </c>
      <c r="G59">
        <v>0</v>
      </c>
      <c r="H59">
        <v>0</v>
      </c>
      <c r="I59">
        <v>0</v>
      </c>
      <c r="J59" s="2"/>
      <c r="L59">
        <v>56</v>
      </c>
    </row>
    <row r="60" spans="1:12" x14ac:dyDescent="0.25">
      <c r="D60" t="s">
        <v>50</v>
      </c>
      <c r="E60">
        <v>0</v>
      </c>
      <c r="F60">
        <v>0</v>
      </c>
      <c r="G60">
        <v>0</v>
      </c>
      <c r="H60">
        <v>0</v>
      </c>
      <c r="I60">
        <v>0</v>
      </c>
      <c r="J60" s="2"/>
      <c r="L60">
        <v>57</v>
      </c>
    </row>
    <row r="61" spans="1:12" x14ac:dyDescent="0.25">
      <c r="A61">
        <v>122</v>
      </c>
      <c r="B61" t="s">
        <v>91</v>
      </c>
      <c r="D61" t="s">
        <v>11</v>
      </c>
      <c r="E61" t="s">
        <v>44</v>
      </c>
      <c r="F61" t="s">
        <v>50</v>
      </c>
      <c r="G61" t="s">
        <v>14</v>
      </c>
      <c r="H61" t="s">
        <v>14</v>
      </c>
      <c r="I61" t="s">
        <v>15</v>
      </c>
      <c r="J61" s="2">
        <v>170.90100000000001</v>
      </c>
      <c r="K61" t="s">
        <v>22</v>
      </c>
      <c r="L61">
        <v>58</v>
      </c>
    </row>
    <row r="62" spans="1:12" x14ac:dyDescent="0.25">
      <c r="D62" t="s">
        <v>44</v>
      </c>
      <c r="E62">
        <v>0</v>
      </c>
      <c r="F62">
        <v>0</v>
      </c>
      <c r="G62">
        <v>0</v>
      </c>
      <c r="H62">
        <v>0</v>
      </c>
      <c r="I62">
        <v>0</v>
      </c>
      <c r="J62" s="2"/>
      <c r="L62">
        <v>59</v>
      </c>
    </row>
    <row r="63" spans="1:12" x14ac:dyDescent="0.25">
      <c r="D63" t="s">
        <v>50</v>
      </c>
      <c r="E63">
        <v>0</v>
      </c>
      <c r="F63">
        <v>0</v>
      </c>
      <c r="G63">
        <v>0</v>
      </c>
      <c r="H63">
        <v>0</v>
      </c>
      <c r="I63">
        <v>0</v>
      </c>
      <c r="J63" s="2"/>
      <c r="L63">
        <v>60</v>
      </c>
    </row>
    <row r="64" spans="1:12" x14ac:dyDescent="0.25">
      <c r="A64">
        <v>123</v>
      </c>
      <c r="B64" t="s">
        <v>53</v>
      </c>
      <c r="D64" t="s">
        <v>11</v>
      </c>
      <c r="E64" t="s">
        <v>44</v>
      </c>
      <c r="F64" t="s">
        <v>50</v>
      </c>
      <c r="G64" t="s">
        <v>25</v>
      </c>
      <c r="H64" t="s">
        <v>14</v>
      </c>
      <c r="I64" t="s">
        <v>21</v>
      </c>
      <c r="J64" s="2">
        <v>167.45</v>
      </c>
      <c r="K64" t="s">
        <v>22</v>
      </c>
      <c r="L64">
        <v>61</v>
      </c>
    </row>
    <row r="65" spans="1:12" x14ac:dyDescent="0.25">
      <c r="D65" t="s">
        <v>44</v>
      </c>
      <c r="E65">
        <v>0</v>
      </c>
      <c r="F65">
        <v>0</v>
      </c>
      <c r="G65">
        <v>0</v>
      </c>
      <c r="H65">
        <v>0</v>
      </c>
      <c r="I65">
        <v>0</v>
      </c>
      <c r="J65" s="2"/>
      <c r="L65">
        <v>62</v>
      </c>
    </row>
    <row r="66" spans="1:12" x14ac:dyDescent="0.25">
      <c r="D66" t="s">
        <v>50</v>
      </c>
      <c r="E66">
        <v>0</v>
      </c>
      <c r="F66">
        <v>0</v>
      </c>
      <c r="G66">
        <v>0</v>
      </c>
      <c r="H66">
        <v>0</v>
      </c>
      <c r="I66">
        <v>0</v>
      </c>
      <c r="J66" s="2"/>
      <c r="L66">
        <v>63</v>
      </c>
    </row>
    <row r="67" spans="1:12" x14ac:dyDescent="0.25">
      <c r="A67">
        <v>126</v>
      </c>
      <c r="B67" t="s">
        <v>54</v>
      </c>
      <c r="D67" t="s">
        <v>11</v>
      </c>
      <c r="E67" t="s">
        <v>44</v>
      </c>
      <c r="F67" t="s">
        <v>50</v>
      </c>
      <c r="G67" t="s">
        <v>14</v>
      </c>
      <c r="H67" t="s">
        <v>14</v>
      </c>
      <c r="I67" t="s">
        <v>15</v>
      </c>
      <c r="J67" s="2">
        <v>167.892</v>
      </c>
      <c r="K67" t="s">
        <v>22</v>
      </c>
      <c r="L67">
        <v>64</v>
      </c>
    </row>
    <row r="68" spans="1:12" x14ac:dyDescent="0.25">
      <c r="D68" t="s">
        <v>44</v>
      </c>
      <c r="E68">
        <v>0</v>
      </c>
      <c r="F68">
        <v>0</v>
      </c>
      <c r="G68">
        <v>0</v>
      </c>
      <c r="H68">
        <v>0</v>
      </c>
      <c r="I68">
        <v>0</v>
      </c>
      <c r="J68" s="2"/>
      <c r="L68">
        <v>65</v>
      </c>
    </row>
    <row r="69" spans="1:12" x14ac:dyDescent="0.25">
      <c r="D69" t="s">
        <v>50</v>
      </c>
      <c r="E69">
        <v>0</v>
      </c>
      <c r="F69">
        <v>0</v>
      </c>
      <c r="G69">
        <v>0</v>
      </c>
      <c r="H69">
        <v>0</v>
      </c>
      <c r="I69">
        <v>0</v>
      </c>
      <c r="J69" s="2"/>
      <c r="L69">
        <v>66</v>
      </c>
    </row>
    <row r="70" spans="1:12" x14ac:dyDescent="0.25">
      <c r="A70">
        <v>141</v>
      </c>
      <c r="B70" t="s">
        <v>55</v>
      </c>
      <c r="C70" t="s">
        <v>56</v>
      </c>
      <c r="D70" t="s">
        <v>11</v>
      </c>
      <c r="E70" t="s">
        <v>44</v>
      </c>
      <c r="F70" t="s">
        <v>50</v>
      </c>
      <c r="G70" t="s">
        <v>21</v>
      </c>
      <c r="H70" t="s">
        <v>20</v>
      </c>
      <c r="I70" t="s">
        <v>21</v>
      </c>
      <c r="J70" s="2">
        <v>104.61199999999999</v>
      </c>
      <c r="K70" t="s">
        <v>16</v>
      </c>
      <c r="L70">
        <v>67</v>
      </c>
    </row>
    <row r="71" spans="1:12" x14ac:dyDescent="0.25">
      <c r="B71" t="s">
        <v>56</v>
      </c>
      <c r="D71" t="s">
        <v>44</v>
      </c>
      <c r="E71">
        <v>0</v>
      </c>
      <c r="F71">
        <v>0</v>
      </c>
      <c r="G71">
        <v>0</v>
      </c>
      <c r="H71">
        <v>0</v>
      </c>
      <c r="I71">
        <v>0</v>
      </c>
      <c r="J71" s="2"/>
      <c r="L71">
        <v>68</v>
      </c>
    </row>
    <row r="72" spans="1:12" x14ac:dyDescent="0.25">
      <c r="D72" t="s">
        <v>50</v>
      </c>
      <c r="E72">
        <v>0</v>
      </c>
      <c r="F72">
        <v>0</v>
      </c>
      <c r="G72">
        <v>0</v>
      </c>
      <c r="H72">
        <v>0</v>
      </c>
      <c r="I72">
        <v>0</v>
      </c>
      <c r="J72" s="2"/>
      <c r="L72">
        <v>69</v>
      </c>
    </row>
    <row r="73" spans="1:12" x14ac:dyDescent="0.25">
      <c r="A73">
        <v>133</v>
      </c>
      <c r="B73" t="s">
        <v>57</v>
      </c>
      <c r="D73" t="s">
        <v>11</v>
      </c>
      <c r="E73" t="s">
        <v>44</v>
      </c>
      <c r="F73" t="s">
        <v>50</v>
      </c>
      <c r="G73" t="s">
        <v>25</v>
      </c>
      <c r="H73" t="s">
        <v>25</v>
      </c>
      <c r="I73" t="s">
        <v>25</v>
      </c>
      <c r="J73" s="2">
        <v>107.40600000000001</v>
      </c>
      <c r="K73" t="s">
        <v>16</v>
      </c>
      <c r="L73">
        <v>70</v>
      </c>
    </row>
    <row r="74" spans="1:12" x14ac:dyDescent="0.25">
      <c r="D74" t="s">
        <v>44</v>
      </c>
      <c r="E74">
        <v>0</v>
      </c>
      <c r="F74">
        <v>0</v>
      </c>
      <c r="G74">
        <v>0</v>
      </c>
      <c r="H74">
        <v>0</v>
      </c>
      <c r="I74">
        <v>0</v>
      </c>
      <c r="J74" s="2"/>
      <c r="L74">
        <v>71</v>
      </c>
    </row>
    <row r="75" spans="1:12" x14ac:dyDescent="0.25">
      <c r="D75" t="s">
        <v>50</v>
      </c>
      <c r="E75">
        <v>0</v>
      </c>
      <c r="F75">
        <v>0</v>
      </c>
      <c r="G75">
        <v>0</v>
      </c>
      <c r="H75">
        <v>0</v>
      </c>
      <c r="I75">
        <v>0</v>
      </c>
      <c r="J75" s="2"/>
      <c r="L75">
        <v>72</v>
      </c>
    </row>
    <row r="76" spans="1:12" x14ac:dyDescent="0.25">
      <c r="A76">
        <v>144</v>
      </c>
      <c r="B76" t="s">
        <v>58</v>
      </c>
      <c r="D76" t="s">
        <v>11</v>
      </c>
      <c r="E76" t="s">
        <v>44</v>
      </c>
      <c r="F76" t="s">
        <v>50</v>
      </c>
      <c r="G76" t="s">
        <v>25</v>
      </c>
      <c r="H76" t="s">
        <v>25</v>
      </c>
      <c r="I76" t="s">
        <v>25</v>
      </c>
      <c r="J76" s="2">
        <v>104.61199999999999</v>
      </c>
      <c r="K76" t="s">
        <v>16</v>
      </c>
      <c r="L76">
        <v>73</v>
      </c>
    </row>
    <row r="77" spans="1:12" x14ac:dyDescent="0.25">
      <c r="D77" t="s">
        <v>44</v>
      </c>
      <c r="E77">
        <v>0</v>
      </c>
      <c r="F77">
        <v>0</v>
      </c>
      <c r="G77">
        <v>0</v>
      </c>
      <c r="H77">
        <v>0</v>
      </c>
      <c r="I77">
        <v>0</v>
      </c>
      <c r="J77" s="2"/>
      <c r="L77">
        <v>74</v>
      </c>
    </row>
    <row r="78" spans="1:12" x14ac:dyDescent="0.25">
      <c r="D78" t="s">
        <v>50</v>
      </c>
      <c r="E78">
        <v>0</v>
      </c>
      <c r="F78">
        <v>0</v>
      </c>
      <c r="G78">
        <v>0</v>
      </c>
      <c r="H78">
        <v>0</v>
      </c>
      <c r="I78">
        <v>0</v>
      </c>
      <c r="J78" s="2"/>
      <c r="L78">
        <v>75</v>
      </c>
    </row>
    <row r="79" spans="1:12" x14ac:dyDescent="0.25">
      <c r="A79">
        <v>145</v>
      </c>
      <c r="B79" t="s">
        <v>59</v>
      </c>
      <c r="D79" t="s">
        <v>11</v>
      </c>
      <c r="E79" t="s">
        <v>44</v>
      </c>
      <c r="F79" t="s">
        <v>50</v>
      </c>
      <c r="G79" t="s">
        <v>25</v>
      </c>
      <c r="H79" t="s">
        <v>25</v>
      </c>
      <c r="I79" t="s">
        <v>25</v>
      </c>
      <c r="J79" s="2">
        <v>104.61199999999999</v>
      </c>
      <c r="K79" t="s">
        <v>16</v>
      </c>
      <c r="L79">
        <v>76</v>
      </c>
    </row>
    <row r="80" spans="1:12" x14ac:dyDescent="0.25">
      <c r="D80" t="s">
        <v>44</v>
      </c>
      <c r="E80">
        <v>0</v>
      </c>
      <c r="F80">
        <v>0</v>
      </c>
      <c r="G80">
        <v>0</v>
      </c>
      <c r="H80">
        <v>0</v>
      </c>
      <c r="I80">
        <v>0</v>
      </c>
      <c r="J80" s="2"/>
      <c r="L80">
        <v>77</v>
      </c>
    </row>
    <row r="81" spans="1:12" x14ac:dyDescent="0.25">
      <c r="D81" t="s">
        <v>50</v>
      </c>
      <c r="E81">
        <v>0</v>
      </c>
      <c r="F81">
        <v>0</v>
      </c>
      <c r="G81">
        <v>0</v>
      </c>
      <c r="H81">
        <v>0</v>
      </c>
      <c r="I81">
        <v>0</v>
      </c>
      <c r="J81" s="2"/>
      <c r="L81">
        <v>78</v>
      </c>
    </row>
    <row r="82" spans="1:12" x14ac:dyDescent="0.25">
      <c r="A82">
        <v>151</v>
      </c>
      <c r="B82" t="s">
        <v>60</v>
      </c>
      <c r="D82" t="s">
        <v>11</v>
      </c>
      <c r="E82" t="s">
        <v>44</v>
      </c>
      <c r="F82" t="s">
        <v>50</v>
      </c>
      <c r="G82" t="s">
        <v>21</v>
      </c>
      <c r="H82" t="s">
        <v>20</v>
      </c>
      <c r="I82" t="s">
        <v>21</v>
      </c>
      <c r="J82" s="2">
        <v>146.523</v>
      </c>
      <c r="K82" t="s">
        <v>16</v>
      </c>
      <c r="L82">
        <v>79</v>
      </c>
    </row>
    <row r="83" spans="1:12" x14ac:dyDescent="0.25">
      <c r="D83" t="s">
        <v>44</v>
      </c>
      <c r="E83">
        <v>0</v>
      </c>
      <c r="F83">
        <v>0</v>
      </c>
      <c r="G83">
        <v>0</v>
      </c>
      <c r="H83">
        <v>0</v>
      </c>
      <c r="I83">
        <v>0</v>
      </c>
      <c r="J83" s="2"/>
      <c r="L83">
        <v>80</v>
      </c>
    </row>
    <row r="84" spans="1:12" x14ac:dyDescent="0.25">
      <c r="D84" t="s">
        <v>50</v>
      </c>
      <c r="E84">
        <v>0</v>
      </c>
      <c r="F84">
        <v>0</v>
      </c>
      <c r="G84">
        <v>0</v>
      </c>
      <c r="H84">
        <v>0</v>
      </c>
      <c r="I84">
        <v>0</v>
      </c>
      <c r="J84" s="2"/>
      <c r="L84">
        <v>81</v>
      </c>
    </row>
    <row r="85" spans="1:12" x14ac:dyDescent="0.25">
      <c r="A85">
        <v>151</v>
      </c>
      <c r="B85" t="s">
        <v>60</v>
      </c>
      <c r="C85" t="s">
        <v>61</v>
      </c>
      <c r="D85" t="s">
        <v>11</v>
      </c>
      <c r="E85" t="s">
        <v>44</v>
      </c>
      <c r="F85" t="s">
        <v>50</v>
      </c>
      <c r="G85" t="s">
        <v>21</v>
      </c>
      <c r="H85" t="s">
        <v>20</v>
      </c>
      <c r="I85" t="s">
        <v>21</v>
      </c>
      <c r="J85" s="2">
        <v>146.523</v>
      </c>
      <c r="K85" t="s">
        <v>16</v>
      </c>
      <c r="L85">
        <v>82</v>
      </c>
    </row>
    <row r="86" spans="1:12" x14ac:dyDescent="0.25">
      <c r="B86" t="s">
        <v>61</v>
      </c>
      <c r="D86" t="s">
        <v>44</v>
      </c>
      <c r="E86">
        <v>0</v>
      </c>
      <c r="F86">
        <v>0</v>
      </c>
      <c r="G86">
        <v>0</v>
      </c>
      <c r="H86">
        <v>0</v>
      </c>
      <c r="I86">
        <v>0</v>
      </c>
      <c r="J86" s="2"/>
      <c r="L86">
        <v>83</v>
      </c>
    </row>
    <row r="87" spans="1:12" x14ac:dyDescent="0.25">
      <c r="D87" t="s">
        <v>50</v>
      </c>
      <c r="E87">
        <v>0</v>
      </c>
      <c r="F87">
        <v>0</v>
      </c>
      <c r="G87">
        <v>0</v>
      </c>
      <c r="H87">
        <v>0</v>
      </c>
      <c r="I87">
        <v>0</v>
      </c>
      <c r="J87" s="2"/>
      <c r="L87">
        <v>84</v>
      </c>
    </row>
    <row r="88" spans="1:12" x14ac:dyDescent="0.25">
      <c r="A88">
        <v>183</v>
      </c>
      <c r="B88" t="s">
        <v>62</v>
      </c>
      <c r="D88" t="s">
        <v>11</v>
      </c>
      <c r="E88" t="s">
        <v>44</v>
      </c>
      <c r="F88" t="s">
        <v>63</v>
      </c>
      <c r="G88" t="s">
        <v>14</v>
      </c>
      <c r="H88" t="s">
        <v>25</v>
      </c>
      <c r="I88" t="s">
        <v>21</v>
      </c>
      <c r="J88" s="2">
        <v>135.61600000000001</v>
      </c>
      <c r="K88" t="s">
        <v>16</v>
      </c>
      <c r="L88">
        <v>85</v>
      </c>
    </row>
    <row r="89" spans="1:12" x14ac:dyDescent="0.25">
      <c r="D89" t="s">
        <v>44</v>
      </c>
      <c r="E89">
        <v>0</v>
      </c>
      <c r="F89">
        <v>0</v>
      </c>
      <c r="G89">
        <v>0</v>
      </c>
      <c r="H89">
        <v>0</v>
      </c>
      <c r="I89">
        <v>0</v>
      </c>
      <c r="J89" s="2"/>
      <c r="L89">
        <v>86</v>
      </c>
    </row>
    <row r="90" spans="1:12" x14ac:dyDescent="0.25">
      <c r="D90" t="s">
        <v>63</v>
      </c>
      <c r="E90">
        <v>0</v>
      </c>
      <c r="F90">
        <v>0</v>
      </c>
      <c r="G90">
        <v>0</v>
      </c>
      <c r="H90">
        <v>0</v>
      </c>
      <c r="I90">
        <v>0</v>
      </c>
      <c r="J90" s="2"/>
      <c r="L90">
        <v>87</v>
      </c>
    </row>
    <row r="91" spans="1:12" x14ac:dyDescent="0.25">
      <c r="A91">
        <v>184</v>
      </c>
      <c r="B91" t="s">
        <v>64</v>
      </c>
      <c r="D91" t="s">
        <v>11</v>
      </c>
      <c r="E91" t="s">
        <v>44</v>
      </c>
      <c r="F91" t="s">
        <v>45</v>
      </c>
      <c r="G91" t="s">
        <v>25</v>
      </c>
      <c r="H91" t="s">
        <v>25</v>
      </c>
      <c r="I91" t="s">
        <v>25</v>
      </c>
      <c r="J91" s="2">
        <v>129.79</v>
      </c>
      <c r="K91" t="s">
        <v>16</v>
      </c>
      <c r="L91">
        <v>88</v>
      </c>
    </row>
    <row r="92" spans="1:12" x14ac:dyDescent="0.25">
      <c r="D92" t="s">
        <v>44</v>
      </c>
      <c r="E92">
        <v>0</v>
      </c>
      <c r="F92">
        <v>0</v>
      </c>
      <c r="G92">
        <v>0</v>
      </c>
      <c r="H92">
        <v>0</v>
      </c>
      <c r="I92">
        <v>0</v>
      </c>
      <c r="J92" s="2"/>
      <c r="L92">
        <v>89</v>
      </c>
    </row>
    <row r="93" spans="1:12" x14ac:dyDescent="0.25">
      <c r="D93" t="s">
        <v>45</v>
      </c>
      <c r="E93">
        <v>0</v>
      </c>
      <c r="F93">
        <v>0</v>
      </c>
      <c r="G93">
        <v>0</v>
      </c>
      <c r="H93">
        <v>0</v>
      </c>
      <c r="I93">
        <v>0</v>
      </c>
      <c r="J93" s="2"/>
      <c r="L93">
        <v>90</v>
      </c>
    </row>
    <row r="94" spans="1:12" x14ac:dyDescent="0.25">
      <c r="A94">
        <v>191</v>
      </c>
      <c r="B94" t="s">
        <v>65</v>
      </c>
      <c r="D94" t="s">
        <v>11</v>
      </c>
      <c r="E94" t="s">
        <v>12</v>
      </c>
      <c r="F94" t="s">
        <v>66</v>
      </c>
      <c r="G94" t="s">
        <v>15</v>
      </c>
      <c r="H94" t="s">
        <v>15</v>
      </c>
      <c r="I94" t="s">
        <v>67</v>
      </c>
      <c r="J94" s="2">
        <v>179.41800000000001</v>
      </c>
      <c r="K94" t="s">
        <v>22</v>
      </c>
      <c r="L94">
        <v>91</v>
      </c>
    </row>
    <row r="95" spans="1:12" x14ac:dyDescent="0.25">
      <c r="D95" t="s">
        <v>12</v>
      </c>
      <c r="E95">
        <v>0</v>
      </c>
      <c r="F95">
        <v>0</v>
      </c>
      <c r="G95">
        <v>0</v>
      </c>
      <c r="H95">
        <v>0</v>
      </c>
      <c r="I95">
        <v>0</v>
      </c>
      <c r="J95" s="2"/>
      <c r="L95">
        <v>92</v>
      </c>
    </row>
    <row r="96" spans="1:12" x14ac:dyDescent="0.25">
      <c r="D96" t="s">
        <v>66</v>
      </c>
      <c r="E96">
        <v>0</v>
      </c>
      <c r="F96">
        <v>0</v>
      </c>
      <c r="G96">
        <v>0</v>
      </c>
      <c r="H96">
        <v>0</v>
      </c>
      <c r="I96">
        <v>0</v>
      </c>
      <c r="J96" s="2"/>
      <c r="L96">
        <v>93</v>
      </c>
    </row>
    <row r="97" spans="1:12" x14ac:dyDescent="0.25">
      <c r="A97">
        <v>192</v>
      </c>
      <c r="B97" t="s">
        <v>68</v>
      </c>
      <c r="D97" t="s">
        <v>11</v>
      </c>
      <c r="E97" t="s">
        <v>44</v>
      </c>
      <c r="F97" t="s">
        <v>50</v>
      </c>
      <c r="G97" t="s">
        <v>25</v>
      </c>
      <c r="H97" t="s">
        <v>25</v>
      </c>
      <c r="I97" t="s">
        <v>25</v>
      </c>
      <c r="J97" s="2">
        <v>105.913</v>
      </c>
      <c r="K97" t="s">
        <v>16</v>
      </c>
      <c r="L97">
        <v>94</v>
      </c>
    </row>
    <row r="98" spans="1:12" x14ac:dyDescent="0.25">
      <c r="D98" t="s">
        <v>44</v>
      </c>
      <c r="E98">
        <v>0</v>
      </c>
      <c r="F98">
        <v>0</v>
      </c>
      <c r="G98">
        <v>0</v>
      </c>
      <c r="H98">
        <v>0</v>
      </c>
      <c r="I98">
        <v>0</v>
      </c>
      <c r="J98" s="2"/>
      <c r="L98">
        <v>95</v>
      </c>
    </row>
    <row r="99" spans="1:12" x14ac:dyDescent="0.25">
      <c r="D99" t="s">
        <v>50</v>
      </c>
      <c r="E99">
        <v>0</v>
      </c>
      <c r="F99">
        <v>0</v>
      </c>
      <c r="G99">
        <v>0</v>
      </c>
      <c r="H99">
        <v>0</v>
      </c>
      <c r="I99">
        <v>0</v>
      </c>
      <c r="J99" s="2"/>
      <c r="L99">
        <v>96</v>
      </c>
    </row>
    <row r="100" spans="1:12" x14ac:dyDescent="0.25">
      <c r="A100">
        <v>193</v>
      </c>
      <c r="B100" t="s">
        <v>69</v>
      </c>
      <c r="D100" t="s">
        <v>11</v>
      </c>
      <c r="E100" t="s">
        <v>12</v>
      </c>
      <c r="F100" t="s">
        <v>70</v>
      </c>
      <c r="G100" t="s">
        <v>14</v>
      </c>
      <c r="H100" t="s">
        <v>15</v>
      </c>
      <c r="I100" t="s">
        <v>14</v>
      </c>
      <c r="J100" s="2">
        <v>161.626</v>
      </c>
      <c r="K100" t="s">
        <v>16</v>
      </c>
      <c r="L100">
        <v>97</v>
      </c>
    </row>
    <row r="101" spans="1:12" x14ac:dyDescent="0.25">
      <c r="D101" t="s">
        <v>12</v>
      </c>
      <c r="E101">
        <v>0</v>
      </c>
      <c r="F101">
        <v>0</v>
      </c>
      <c r="G101">
        <v>0</v>
      </c>
      <c r="H101">
        <v>0</v>
      </c>
      <c r="I101">
        <v>0</v>
      </c>
      <c r="J101" s="2"/>
      <c r="L101">
        <v>98</v>
      </c>
    </row>
    <row r="102" spans="1:12" x14ac:dyDescent="0.25">
      <c r="D102" t="s">
        <v>70</v>
      </c>
      <c r="E102">
        <v>0</v>
      </c>
      <c r="F102">
        <v>0</v>
      </c>
      <c r="G102">
        <v>0</v>
      </c>
      <c r="H102">
        <v>0</v>
      </c>
      <c r="I102">
        <v>0</v>
      </c>
      <c r="J102" s="2"/>
      <c r="L102">
        <v>99</v>
      </c>
    </row>
    <row r="103" spans="1:12" x14ac:dyDescent="0.25">
      <c r="A103">
        <v>194</v>
      </c>
      <c r="B103" t="s">
        <v>71</v>
      </c>
      <c r="D103" t="s">
        <v>11</v>
      </c>
      <c r="E103" t="s">
        <v>12</v>
      </c>
      <c r="F103" t="s">
        <v>45</v>
      </c>
      <c r="G103" t="s">
        <v>25</v>
      </c>
      <c r="H103" t="s">
        <v>25</v>
      </c>
      <c r="I103" t="s">
        <v>25</v>
      </c>
      <c r="J103" s="2">
        <v>150.96199999999999</v>
      </c>
      <c r="K103" t="s">
        <v>16</v>
      </c>
      <c r="L103">
        <v>100</v>
      </c>
    </row>
    <row r="104" spans="1:12" x14ac:dyDescent="0.25">
      <c r="D104" t="s">
        <v>12</v>
      </c>
      <c r="E104">
        <v>0</v>
      </c>
      <c r="F104">
        <v>0</v>
      </c>
      <c r="G104">
        <v>0</v>
      </c>
      <c r="H104">
        <v>0</v>
      </c>
      <c r="I104">
        <v>0</v>
      </c>
      <c r="J104" s="2"/>
      <c r="L104">
        <v>101</v>
      </c>
    </row>
    <row r="105" spans="1:12" x14ac:dyDescent="0.25">
      <c r="D105" t="s">
        <v>45</v>
      </c>
      <c r="E105">
        <v>0</v>
      </c>
      <c r="F105">
        <v>0</v>
      </c>
      <c r="G105">
        <v>0</v>
      </c>
      <c r="H105">
        <v>0</v>
      </c>
      <c r="I105">
        <v>0</v>
      </c>
      <c r="J105" s="2"/>
      <c r="L105">
        <v>102</v>
      </c>
    </row>
    <row r="106" spans="1:12" x14ac:dyDescent="0.25">
      <c r="A106">
        <v>201</v>
      </c>
      <c r="B106" t="s">
        <v>72</v>
      </c>
      <c r="D106" t="s">
        <v>11</v>
      </c>
      <c r="E106" t="s">
        <v>73</v>
      </c>
      <c r="F106" t="s">
        <v>74</v>
      </c>
      <c r="G106" t="s">
        <v>14</v>
      </c>
      <c r="H106" t="s">
        <v>25</v>
      </c>
      <c r="I106" t="s">
        <v>21</v>
      </c>
      <c r="J106" s="2">
        <v>135.93</v>
      </c>
      <c r="K106" t="s">
        <v>16</v>
      </c>
      <c r="L106">
        <v>103</v>
      </c>
    </row>
    <row r="107" spans="1:12" x14ac:dyDescent="0.25">
      <c r="D107" t="s">
        <v>73</v>
      </c>
      <c r="E107">
        <v>0</v>
      </c>
      <c r="F107">
        <v>0</v>
      </c>
      <c r="G107">
        <v>0</v>
      </c>
      <c r="H107">
        <v>0</v>
      </c>
      <c r="I107">
        <v>0</v>
      </c>
      <c r="J107" s="2"/>
      <c r="L107">
        <v>104</v>
      </c>
    </row>
    <row r="108" spans="1:12" x14ac:dyDescent="0.25">
      <c r="D108" t="s">
        <v>74</v>
      </c>
      <c r="E108">
        <v>0</v>
      </c>
      <c r="F108">
        <v>0</v>
      </c>
      <c r="G108">
        <v>0</v>
      </c>
      <c r="H108">
        <v>0</v>
      </c>
      <c r="I108">
        <v>0</v>
      </c>
      <c r="J108" s="2"/>
      <c r="L108">
        <v>105</v>
      </c>
    </row>
    <row r="109" spans="1:12" x14ac:dyDescent="0.25">
      <c r="A109">
        <v>207</v>
      </c>
      <c r="B109" t="s">
        <v>75</v>
      </c>
      <c r="D109" t="s">
        <v>11</v>
      </c>
      <c r="E109" t="s">
        <v>73</v>
      </c>
      <c r="F109" t="s">
        <v>74</v>
      </c>
      <c r="G109" t="s">
        <v>21</v>
      </c>
      <c r="H109" t="s">
        <v>20</v>
      </c>
      <c r="I109" t="s">
        <v>21</v>
      </c>
      <c r="J109" s="2">
        <v>138.5</v>
      </c>
      <c r="K109" t="s">
        <v>16</v>
      </c>
      <c r="L109">
        <v>106</v>
      </c>
    </row>
    <row r="110" spans="1:12" x14ac:dyDescent="0.25">
      <c r="D110" t="s">
        <v>73</v>
      </c>
      <c r="E110">
        <v>0</v>
      </c>
      <c r="F110">
        <v>0</v>
      </c>
      <c r="G110">
        <v>0</v>
      </c>
      <c r="H110">
        <v>0</v>
      </c>
      <c r="I110">
        <v>0</v>
      </c>
      <c r="J110" s="2"/>
      <c r="L110">
        <v>107</v>
      </c>
    </row>
    <row r="111" spans="1:12" x14ac:dyDescent="0.25">
      <c r="D111" t="s">
        <v>74</v>
      </c>
      <c r="E111">
        <v>0</v>
      </c>
      <c r="F111">
        <v>0</v>
      </c>
      <c r="G111">
        <v>0</v>
      </c>
      <c r="H111">
        <v>0</v>
      </c>
      <c r="I111">
        <v>0</v>
      </c>
      <c r="J111" s="2"/>
      <c r="L111">
        <v>108</v>
      </c>
    </row>
    <row r="112" spans="1:12" x14ac:dyDescent="0.25">
      <c r="A112">
        <v>208</v>
      </c>
      <c r="B112" t="s">
        <v>76</v>
      </c>
      <c r="D112" t="s">
        <v>11</v>
      </c>
      <c r="E112" t="s">
        <v>44</v>
      </c>
      <c r="F112" t="s">
        <v>45</v>
      </c>
      <c r="G112" t="s">
        <v>25</v>
      </c>
      <c r="H112" t="s">
        <v>25</v>
      </c>
      <c r="I112" t="s">
        <v>25</v>
      </c>
      <c r="J112" s="2">
        <v>108.599</v>
      </c>
      <c r="K112" t="s">
        <v>16</v>
      </c>
      <c r="L112">
        <v>109</v>
      </c>
    </row>
    <row r="113" spans="1:12" x14ac:dyDescent="0.25">
      <c r="D113" t="s">
        <v>44</v>
      </c>
      <c r="E113">
        <v>0</v>
      </c>
      <c r="F113">
        <v>0</v>
      </c>
      <c r="G113">
        <v>0</v>
      </c>
      <c r="H113">
        <v>0</v>
      </c>
      <c r="I113">
        <v>0</v>
      </c>
      <c r="J113" s="2"/>
      <c r="L113">
        <v>110</v>
      </c>
    </row>
    <row r="114" spans="1:12" x14ac:dyDescent="0.25">
      <c r="D114" t="s">
        <v>45</v>
      </c>
      <c r="E114">
        <v>0</v>
      </c>
      <c r="F114">
        <v>0</v>
      </c>
      <c r="G114">
        <v>0</v>
      </c>
      <c r="H114">
        <v>0</v>
      </c>
      <c r="I114">
        <v>0</v>
      </c>
      <c r="J114" s="2"/>
      <c r="L114">
        <v>111</v>
      </c>
    </row>
    <row r="115" spans="1:12" x14ac:dyDescent="0.25">
      <c r="A115">
        <v>227</v>
      </c>
      <c r="B115" t="s">
        <v>77</v>
      </c>
      <c r="D115" t="s">
        <v>11</v>
      </c>
      <c r="E115" t="s">
        <v>78</v>
      </c>
      <c r="F115" t="s">
        <v>79</v>
      </c>
      <c r="G115" t="s">
        <v>25</v>
      </c>
      <c r="H115" t="s">
        <v>14</v>
      </c>
      <c r="I115" t="s">
        <v>21</v>
      </c>
      <c r="J115" s="2">
        <v>150.96</v>
      </c>
      <c r="K115" t="s">
        <v>22</v>
      </c>
      <c r="L115">
        <v>112</v>
      </c>
    </row>
    <row r="116" spans="1:12" x14ac:dyDescent="0.25">
      <c r="D116" t="s">
        <v>78</v>
      </c>
      <c r="E116">
        <v>0</v>
      </c>
      <c r="F116">
        <v>0</v>
      </c>
      <c r="G116">
        <v>0</v>
      </c>
      <c r="H116">
        <v>0</v>
      </c>
      <c r="I116">
        <v>0</v>
      </c>
      <c r="J116" s="2"/>
      <c r="L116">
        <v>113</v>
      </c>
    </row>
    <row r="117" spans="1:12" x14ac:dyDescent="0.25">
      <c r="D117" t="s">
        <v>79</v>
      </c>
      <c r="E117">
        <v>0</v>
      </c>
      <c r="F117">
        <v>0</v>
      </c>
      <c r="G117">
        <v>0</v>
      </c>
      <c r="H117">
        <v>0</v>
      </c>
      <c r="I117">
        <v>0</v>
      </c>
      <c r="J117" s="2"/>
      <c r="L117">
        <v>114</v>
      </c>
    </row>
    <row r="118" spans="1:12" x14ac:dyDescent="0.25">
      <c r="A118">
        <v>242</v>
      </c>
      <c r="B118" t="s">
        <v>80</v>
      </c>
      <c r="D118" t="s">
        <v>11</v>
      </c>
      <c r="E118" t="s">
        <v>81</v>
      </c>
      <c r="F118" t="s">
        <v>82</v>
      </c>
      <c r="G118" t="s">
        <v>21</v>
      </c>
      <c r="H118" t="s">
        <v>25</v>
      </c>
      <c r="I118" t="s">
        <v>14</v>
      </c>
      <c r="J118" s="2">
        <v>175.542</v>
      </c>
      <c r="K118" t="s">
        <v>22</v>
      </c>
      <c r="L118">
        <v>115</v>
      </c>
    </row>
    <row r="119" spans="1:12" x14ac:dyDescent="0.25">
      <c r="D119" t="s">
        <v>81</v>
      </c>
      <c r="E119">
        <v>0</v>
      </c>
      <c r="F119">
        <v>0</v>
      </c>
      <c r="G119">
        <v>0</v>
      </c>
      <c r="H119">
        <v>0</v>
      </c>
      <c r="I119">
        <v>0</v>
      </c>
      <c r="J119" s="2"/>
      <c r="L119">
        <v>116</v>
      </c>
    </row>
    <row r="120" spans="1:12" x14ac:dyDescent="0.25">
      <c r="D120" t="s">
        <v>82</v>
      </c>
      <c r="E120">
        <v>0</v>
      </c>
      <c r="F120">
        <v>0</v>
      </c>
      <c r="G120">
        <v>0</v>
      </c>
      <c r="H120">
        <v>0</v>
      </c>
      <c r="I120">
        <v>0</v>
      </c>
      <c r="J120" s="2"/>
      <c r="L120">
        <v>117</v>
      </c>
    </row>
    <row r="121" spans="1:12" x14ac:dyDescent="0.25">
      <c r="A121">
        <v>263</v>
      </c>
      <c r="B121" t="s">
        <v>83</v>
      </c>
      <c r="D121" t="s">
        <v>11</v>
      </c>
      <c r="E121" t="s">
        <v>44</v>
      </c>
      <c r="F121" t="s">
        <v>50</v>
      </c>
      <c r="G121" t="s">
        <v>25</v>
      </c>
      <c r="H121" t="s">
        <v>25</v>
      </c>
      <c r="I121" t="s">
        <v>25</v>
      </c>
      <c r="J121" s="2">
        <v>152.72</v>
      </c>
      <c r="K121" t="s">
        <v>16</v>
      </c>
      <c r="L121">
        <v>118</v>
      </c>
    </row>
    <row r="122" spans="1:12" x14ac:dyDescent="0.25">
      <c r="D122" t="s">
        <v>44</v>
      </c>
      <c r="E122">
        <v>0</v>
      </c>
      <c r="F122">
        <v>0</v>
      </c>
      <c r="G122">
        <v>0</v>
      </c>
      <c r="H122">
        <v>0</v>
      </c>
      <c r="I122">
        <v>0</v>
      </c>
      <c r="J122" s="2"/>
      <c r="L122">
        <v>119</v>
      </c>
    </row>
    <row r="123" spans="1:12" x14ac:dyDescent="0.25">
      <c r="D123" t="s">
        <v>50</v>
      </c>
      <c r="E123">
        <v>0</v>
      </c>
      <c r="F123">
        <v>0</v>
      </c>
      <c r="G123">
        <v>0</v>
      </c>
      <c r="H123">
        <v>0</v>
      </c>
      <c r="I123">
        <v>0</v>
      </c>
      <c r="J123" s="2"/>
      <c r="L123">
        <v>120</v>
      </c>
    </row>
    <row r="124" spans="1:12" x14ac:dyDescent="0.25">
      <c r="A124">
        <v>274</v>
      </c>
      <c r="B124" t="s">
        <v>84</v>
      </c>
      <c r="D124" t="s">
        <v>11</v>
      </c>
      <c r="E124" t="s">
        <v>44</v>
      </c>
      <c r="F124" t="s">
        <v>50</v>
      </c>
      <c r="G124" t="s">
        <v>25</v>
      </c>
      <c r="H124" t="s">
        <v>25</v>
      </c>
      <c r="I124" t="s">
        <v>25</v>
      </c>
      <c r="J124" s="2">
        <v>132.49799999999999</v>
      </c>
      <c r="K124" t="s">
        <v>16</v>
      </c>
      <c r="L124">
        <v>121</v>
      </c>
    </row>
    <row r="125" spans="1:12" x14ac:dyDescent="0.25">
      <c r="D125" t="s">
        <v>44</v>
      </c>
      <c r="E125">
        <v>0</v>
      </c>
      <c r="F125">
        <v>0</v>
      </c>
      <c r="G125">
        <v>0</v>
      </c>
      <c r="H125">
        <v>0</v>
      </c>
      <c r="I125">
        <v>0</v>
      </c>
      <c r="J125" s="2"/>
      <c r="L125">
        <v>122</v>
      </c>
    </row>
    <row r="126" spans="1:12" x14ac:dyDescent="0.25">
      <c r="D126" t="s">
        <v>50</v>
      </c>
      <c r="E126">
        <v>0</v>
      </c>
      <c r="F126">
        <v>0</v>
      </c>
      <c r="G126">
        <v>0</v>
      </c>
      <c r="H126">
        <v>0</v>
      </c>
      <c r="I126">
        <v>0</v>
      </c>
      <c r="J126" s="2"/>
      <c r="L126">
        <v>123</v>
      </c>
    </row>
    <row r="127" spans="1:12" x14ac:dyDescent="0.25">
      <c r="A127">
        <v>275.02999999999997</v>
      </c>
      <c r="B127" t="s">
        <v>85</v>
      </c>
      <c r="C127" t="s">
        <v>86</v>
      </c>
      <c r="D127" t="s">
        <v>11</v>
      </c>
      <c r="E127" t="s">
        <v>44</v>
      </c>
      <c r="F127" t="s">
        <v>50</v>
      </c>
      <c r="G127" t="s">
        <v>25</v>
      </c>
      <c r="H127" t="s">
        <v>25</v>
      </c>
      <c r="I127" t="s">
        <v>25</v>
      </c>
      <c r="J127" s="2">
        <v>134.5</v>
      </c>
      <c r="K127" t="s">
        <v>16</v>
      </c>
      <c r="L127">
        <v>124</v>
      </c>
    </row>
    <row r="128" spans="1:12" x14ac:dyDescent="0.25">
      <c r="B128" t="s">
        <v>86</v>
      </c>
      <c r="D128" t="s">
        <v>44</v>
      </c>
      <c r="E128">
        <v>0</v>
      </c>
      <c r="F128">
        <v>0</v>
      </c>
      <c r="G128">
        <v>0</v>
      </c>
      <c r="H128">
        <v>0</v>
      </c>
      <c r="I128">
        <v>0</v>
      </c>
      <c r="J128" s="2"/>
      <c r="L128">
        <v>125</v>
      </c>
    </row>
    <row r="129" spans="1:25" x14ac:dyDescent="0.25">
      <c r="D129" t="s">
        <v>50</v>
      </c>
      <c r="E129">
        <v>0</v>
      </c>
      <c r="F129">
        <v>0</v>
      </c>
      <c r="G129">
        <v>0</v>
      </c>
      <c r="H129">
        <v>0</v>
      </c>
      <c r="I129">
        <v>0</v>
      </c>
      <c r="J129" s="2"/>
      <c r="L129">
        <v>126</v>
      </c>
    </row>
    <row r="130" spans="1:25" x14ac:dyDescent="0.25">
      <c r="A130">
        <v>281</v>
      </c>
      <c r="B130" t="s">
        <v>87</v>
      </c>
      <c r="D130" t="s">
        <v>11</v>
      </c>
      <c r="E130" t="s">
        <v>12</v>
      </c>
      <c r="F130" t="s">
        <v>88</v>
      </c>
      <c r="G130" t="s">
        <v>20</v>
      </c>
      <c r="H130" t="s">
        <v>21</v>
      </c>
      <c r="I130" t="s">
        <v>21</v>
      </c>
      <c r="J130" s="2">
        <v>182.274</v>
      </c>
      <c r="K130" t="s">
        <v>22</v>
      </c>
      <c r="L130">
        <v>127</v>
      </c>
      <c r="Y130" s="1">
        <v>182274</v>
      </c>
    </row>
    <row r="131" spans="1:25" x14ac:dyDescent="0.25">
      <c r="D131" t="s">
        <v>12</v>
      </c>
      <c r="E131">
        <v>0</v>
      </c>
      <c r="F131">
        <v>0</v>
      </c>
      <c r="G131">
        <v>0</v>
      </c>
      <c r="H131">
        <v>0</v>
      </c>
      <c r="I131">
        <v>0</v>
      </c>
      <c r="J131" s="2"/>
      <c r="L131">
        <v>128</v>
      </c>
    </row>
    <row r="132" spans="1:25" x14ac:dyDescent="0.25">
      <c r="D132" t="s">
        <v>88</v>
      </c>
      <c r="E132">
        <v>0</v>
      </c>
      <c r="F132">
        <v>0</v>
      </c>
      <c r="G132">
        <v>0</v>
      </c>
      <c r="H132">
        <v>0</v>
      </c>
      <c r="I132">
        <v>0</v>
      </c>
      <c r="J132" s="2"/>
      <c r="L132">
        <v>129</v>
      </c>
    </row>
    <row r="133" spans="1:25" x14ac:dyDescent="0.25">
      <c r="A133">
        <v>292</v>
      </c>
      <c r="B133" t="s">
        <v>89</v>
      </c>
      <c r="C133" t="s">
        <v>90</v>
      </c>
      <c r="D133" t="s">
        <v>11</v>
      </c>
      <c r="E133" t="s">
        <v>81</v>
      </c>
      <c r="F133" t="s">
        <v>82</v>
      </c>
      <c r="G133" t="s">
        <v>14</v>
      </c>
      <c r="H133" t="s">
        <v>25</v>
      </c>
      <c r="I133" t="s">
        <v>21</v>
      </c>
      <c r="J133" s="2">
        <v>186.71100000000001</v>
      </c>
      <c r="K133" t="s">
        <v>22</v>
      </c>
      <c r="L133">
        <v>130</v>
      </c>
      <c r="Y133" s="1">
        <v>186711</v>
      </c>
    </row>
    <row r="134" spans="1:25" x14ac:dyDescent="0.25">
      <c r="B134" t="s">
        <v>90</v>
      </c>
      <c r="D134" t="s">
        <v>81</v>
      </c>
      <c r="E134">
        <v>0</v>
      </c>
      <c r="F134" t="e">
        <v>#VALUE!</v>
      </c>
      <c r="G134">
        <v>0</v>
      </c>
      <c r="H134">
        <v>0</v>
      </c>
      <c r="I134">
        <v>0</v>
      </c>
      <c r="J134" s="3"/>
      <c r="L134">
        <v>131</v>
      </c>
    </row>
    <row r="135" spans="1:25" x14ac:dyDescent="0.25">
      <c r="D135" t="s">
        <v>82</v>
      </c>
      <c r="E135" t="e">
        <v>#VALUE!</v>
      </c>
      <c r="F135" t="e">
        <v>#VALUE!</v>
      </c>
      <c r="G135">
        <v>0</v>
      </c>
      <c r="H135">
        <v>0</v>
      </c>
      <c r="I135">
        <v>0</v>
      </c>
      <c r="J135" s="3"/>
      <c r="L135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Камій Теа</dc:creator>
  <cp:lastModifiedBy>Камій Теа</cp:lastModifiedBy>
  <dcterms:created xsi:type="dcterms:W3CDTF">2019-03-13T18:57:35Z</dcterms:created>
  <dcterms:modified xsi:type="dcterms:W3CDTF">2019-03-13T18:57:35Z</dcterms:modified>
</cp:coreProperties>
</file>