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Rev\Documents\Visual Studio 2019\Projects\[OK] NUWM.Servers.X\NUWM.Servers.Core.Calc\docs\"/>
    </mc:Choice>
  </mc:AlternateContent>
  <xr:revisionPtr revIDLastSave="0" documentId="13_ncr:1_{15F76E6C-632B-490C-A7D4-4D2FF894F578}" xr6:coauthVersionLast="45" xr6:coauthVersionMax="45" xr10:uidLastSave="{00000000-0000-0000-0000-000000000000}"/>
  <bookViews>
    <workbookView xWindow="28680" yWindow="2370" windowWidth="29040" windowHeight="15840" activeTab="1" xr2:uid="{00000000-000D-0000-FFFF-FFFF00000000}"/>
  </bookViews>
  <sheets>
    <sheet name="Source" sheetId="1" r:id="rId1"/>
    <sheet name="ConvertO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2" l="1"/>
  <c r="C44" i="2"/>
  <c r="D44" i="2"/>
  <c r="E44" i="2"/>
  <c r="F44" i="2"/>
  <c r="G44" i="2"/>
  <c r="H44" i="2"/>
  <c r="I44" i="2"/>
  <c r="J44" i="2"/>
  <c r="K44" i="2"/>
  <c r="L44" i="2"/>
  <c r="A44" i="2"/>
  <c r="A2" i="2"/>
  <c r="A3" i="2"/>
  <c r="A4" i="2"/>
  <c r="A5" i="2"/>
  <c r="L5" i="2" s="1"/>
  <c r="A6" i="2"/>
  <c r="A7" i="2"/>
  <c r="A8" i="2"/>
  <c r="A9" i="2"/>
  <c r="L9" i="2" s="1"/>
  <c r="A10" i="2"/>
  <c r="A11" i="2"/>
  <c r="A12" i="2"/>
  <c r="A13" i="2"/>
  <c r="L13" i="2" s="1"/>
  <c r="A14" i="2"/>
  <c r="A15" i="2"/>
  <c r="A16" i="2"/>
  <c r="A17" i="2"/>
  <c r="L17" i="2" s="1"/>
  <c r="A18" i="2"/>
  <c r="A19" i="2"/>
  <c r="A20" i="2"/>
  <c r="A21" i="2"/>
  <c r="L21" i="2" s="1"/>
  <c r="A22" i="2"/>
  <c r="A23" i="2"/>
  <c r="A24" i="2"/>
  <c r="A25" i="2"/>
  <c r="L25" i="2" s="1"/>
  <c r="A26" i="2"/>
  <c r="A27" i="2"/>
  <c r="A28" i="2"/>
  <c r="A29" i="2"/>
  <c r="L29" i="2" s="1"/>
  <c r="A30" i="2"/>
  <c r="A31" i="2"/>
  <c r="A32" i="2"/>
  <c r="A33" i="2"/>
  <c r="L33" i="2" s="1"/>
  <c r="A34" i="2"/>
  <c r="A35" i="2"/>
  <c r="A36" i="2"/>
  <c r="A37" i="2"/>
  <c r="L37" i="2" s="1"/>
  <c r="A38" i="2"/>
  <c r="A39" i="2"/>
  <c r="A40" i="2"/>
  <c r="A41" i="2"/>
  <c r="L41" i="2" s="1"/>
  <c r="A42" i="2"/>
  <c r="A43" i="2"/>
  <c r="J43" i="2" s="1"/>
  <c r="A1" i="2"/>
  <c r="C2" i="2"/>
  <c r="K43" i="2"/>
  <c r="I43" i="2"/>
  <c r="G43" i="2"/>
  <c r="E43" i="2"/>
  <c r="C43" i="2"/>
  <c r="L42" i="2"/>
  <c r="K42" i="2"/>
  <c r="J42" i="2"/>
  <c r="I42" i="2"/>
  <c r="H42" i="2"/>
  <c r="G42" i="2"/>
  <c r="F42" i="2"/>
  <c r="E42" i="2"/>
  <c r="D42" i="2"/>
  <c r="C42" i="2"/>
  <c r="B42" i="2"/>
  <c r="I41" i="2"/>
  <c r="E41" i="2"/>
  <c r="L40" i="2"/>
  <c r="K40" i="2"/>
  <c r="J40" i="2"/>
  <c r="I40" i="2"/>
  <c r="H40" i="2"/>
  <c r="G40" i="2"/>
  <c r="F40" i="2"/>
  <c r="E40" i="2"/>
  <c r="D40" i="2"/>
  <c r="C40" i="2"/>
  <c r="B40" i="2"/>
  <c r="L39" i="2"/>
  <c r="K39" i="2"/>
  <c r="J39" i="2"/>
  <c r="I39" i="2"/>
  <c r="H39" i="2"/>
  <c r="G39" i="2"/>
  <c r="F39" i="2"/>
  <c r="E39" i="2"/>
  <c r="D39" i="2"/>
  <c r="C39" i="2"/>
  <c r="B39" i="2"/>
  <c r="L38" i="2"/>
  <c r="K38" i="2"/>
  <c r="J38" i="2"/>
  <c r="I38" i="2"/>
  <c r="H38" i="2"/>
  <c r="G38" i="2"/>
  <c r="F38" i="2"/>
  <c r="E38" i="2"/>
  <c r="D38" i="2"/>
  <c r="C38" i="2"/>
  <c r="B38" i="2"/>
  <c r="I37" i="2"/>
  <c r="E37" i="2"/>
  <c r="L36" i="2"/>
  <c r="K36" i="2"/>
  <c r="J36" i="2"/>
  <c r="I36" i="2"/>
  <c r="H36" i="2"/>
  <c r="G36" i="2"/>
  <c r="F36" i="2"/>
  <c r="E36" i="2"/>
  <c r="D36" i="2"/>
  <c r="C36" i="2"/>
  <c r="B36" i="2"/>
  <c r="L35" i="2"/>
  <c r="K35" i="2"/>
  <c r="J35" i="2"/>
  <c r="I35" i="2"/>
  <c r="H35" i="2"/>
  <c r="G35" i="2"/>
  <c r="F35" i="2"/>
  <c r="E35" i="2"/>
  <c r="D35" i="2"/>
  <c r="C35" i="2"/>
  <c r="B35" i="2"/>
  <c r="L34" i="2"/>
  <c r="K34" i="2"/>
  <c r="J34" i="2"/>
  <c r="I34" i="2"/>
  <c r="H34" i="2"/>
  <c r="G34" i="2"/>
  <c r="F34" i="2"/>
  <c r="E34" i="2"/>
  <c r="D34" i="2"/>
  <c r="C34" i="2"/>
  <c r="B34" i="2"/>
  <c r="I33" i="2"/>
  <c r="E33" i="2"/>
  <c r="L32" i="2"/>
  <c r="K32" i="2"/>
  <c r="J32" i="2"/>
  <c r="I32" i="2"/>
  <c r="H32" i="2"/>
  <c r="G32" i="2"/>
  <c r="F32" i="2"/>
  <c r="E32" i="2"/>
  <c r="D32" i="2"/>
  <c r="C32" i="2"/>
  <c r="B32" i="2"/>
  <c r="L31" i="2"/>
  <c r="K31" i="2"/>
  <c r="J31" i="2"/>
  <c r="I31" i="2"/>
  <c r="H31" i="2"/>
  <c r="G31" i="2"/>
  <c r="F31" i="2"/>
  <c r="E31" i="2"/>
  <c r="D31" i="2"/>
  <c r="C31" i="2"/>
  <c r="B31" i="2"/>
  <c r="L30" i="2"/>
  <c r="K30" i="2"/>
  <c r="J30" i="2"/>
  <c r="I30" i="2"/>
  <c r="H30" i="2"/>
  <c r="G30" i="2"/>
  <c r="F30" i="2"/>
  <c r="E30" i="2"/>
  <c r="D30" i="2"/>
  <c r="C30" i="2"/>
  <c r="B30" i="2"/>
  <c r="I29" i="2"/>
  <c r="E29" i="2"/>
  <c r="L28" i="2"/>
  <c r="K28" i="2"/>
  <c r="J28" i="2"/>
  <c r="I28" i="2"/>
  <c r="H28" i="2"/>
  <c r="G28" i="2"/>
  <c r="F28" i="2"/>
  <c r="E28" i="2"/>
  <c r="D28" i="2"/>
  <c r="C28" i="2"/>
  <c r="B28" i="2"/>
  <c r="L27" i="2"/>
  <c r="K27" i="2"/>
  <c r="J27" i="2"/>
  <c r="I27" i="2"/>
  <c r="H27" i="2"/>
  <c r="G27" i="2"/>
  <c r="F27" i="2"/>
  <c r="E27" i="2"/>
  <c r="D27" i="2"/>
  <c r="C27" i="2"/>
  <c r="B27" i="2"/>
  <c r="L26" i="2"/>
  <c r="K26" i="2"/>
  <c r="J26" i="2"/>
  <c r="I26" i="2"/>
  <c r="H26" i="2"/>
  <c r="G26" i="2"/>
  <c r="F26" i="2"/>
  <c r="E26" i="2"/>
  <c r="D26" i="2"/>
  <c r="C26" i="2"/>
  <c r="B26" i="2"/>
  <c r="I25" i="2"/>
  <c r="E25" i="2"/>
  <c r="L24" i="2"/>
  <c r="K24" i="2"/>
  <c r="J24" i="2"/>
  <c r="I24" i="2"/>
  <c r="H24" i="2"/>
  <c r="G24" i="2"/>
  <c r="F24" i="2"/>
  <c r="E24" i="2"/>
  <c r="D24" i="2"/>
  <c r="C24" i="2"/>
  <c r="B24" i="2"/>
  <c r="L23" i="2"/>
  <c r="K23" i="2"/>
  <c r="J23" i="2"/>
  <c r="I23" i="2"/>
  <c r="H23" i="2"/>
  <c r="G23" i="2"/>
  <c r="F23" i="2"/>
  <c r="E23" i="2"/>
  <c r="D23" i="2"/>
  <c r="C23" i="2"/>
  <c r="B23" i="2"/>
  <c r="L22" i="2"/>
  <c r="K22" i="2"/>
  <c r="J22" i="2"/>
  <c r="I22" i="2"/>
  <c r="H22" i="2"/>
  <c r="G22" i="2"/>
  <c r="F22" i="2"/>
  <c r="E22" i="2"/>
  <c r="D22" i="2"/>
  <c r="C22" i="2"/>
  <c r="B22" i="2"/>
  <c r="I21" i="2"/>
  <c r="E21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J19" i="2"/>
  <c r="I19" i="2"/>
  <c r="H19" i="2"/>
  <c r="G19" i="2"/>
  <c r="F19" i="2"/>
  <c r="E19" i="2"/>
  <c r="D19" i="2"/>
  <c r="C19" i="2"/>
  <c r="B19" i="2"/>
  <c r="L18" i="2"/>
  <c r="K18" i="2"/>
  <c r="J18" i="2"/>
  <c r="I18" i="2"/>
  <c r="H18" i="2"/>
  <c r="G18" i="2"/>
  <c r="F18" i="2"/>
  <c r="E18" i="2"/>
  <c r="D18" i="2"/>
  <c r="C18" i="2"/>
  <c r="B18" i="2"/>
  <c r="I17" i="2"/>
  <c r="E17" i="2"/>
  <c r="L16" i="2"/>
  <c r="K16" i="2"/>
  <c r="J16" i="2"/>
  <c r="I16" i="2"/>
  <c r="H16" i="2"/>
  <c r="G16" i="2"/>
  <c r="F16" i="2"/>
  <c r="E16" i="2"/>
  <c r="D16" i="2"/>
  <c r="C16" i="2"/>
  <c r="B16" i="2"/>
  <c r="L15" i="2"/>
  <c r="K15" i="2"/>
  <c r="J15" i="2"/>
  <c r="I15" i="2"/>
  <c r="H15" i="2"/>
  <c r="G15" i="2"/>
  <c r="F15" i="2"/>
  <c r="E15" i="2"/>
  <c r="D15" i="2"/>
  <c r="C15" i="2"/>
  <c r="B15" i="2"/>
  <c r="L14" i="2"/>
  <c r="K14" i="2"/>
  <c r="J14" i="2"/>
  <c r="I14" i="2"/>
  <c r="H14" i="2"/>
  <c r="G14" i="2"/>
  <c r="F14" i="2"/>
  <c r="E14" i="2"/>
  <c r="D14" i="2"/>
  <c r="C14" i="2"/>
  <c r="B14" i="2"/>
  <c r="I13" i="2"/>
  <c r="E13" i="2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B10" i="2"/>
  <c r="I9" i="2"/>
  <c r="E9" i="2"/>
  <c r="L8" i="2"/>
  <c r="K8" i="2"/>
  <c r="J8" i="2"/>
  <c r="I8" i="2"/>
  <c r="H8" i="2"/>
  <c r="G8" i="2"/>
  <c r="F8" i="2"/>
  <c r="E8" i="2"/>
  <c r="D8" i="2"/>
  <c r="C8" i="2"/>
  <c r="B8" i="2"/>
  <c r="L7" i="2"/>
  <c r="K7" i="2"/>
  <c r="J7" i="2"/>
  <c r="I7" i="2"/>
  <c r="H7" i="2"/>
  <c r="G7" i="2"/>
  <c r="F7" i="2"/>
  <c r="E7" i="2"/>
  <c r="D7" i="2"/>
  <c r="C7" i="2"/>
  <c r="B7" i="2"/>
  <c r="L6" i="2"/>
  <c r="K6" i="2"/>
  <c r="J6" i="2"/>
  <c r="I6" i="2"/>
  <c r="H6" i="2"/>
  <c r="G6" i="2"/>
  <c r="F6" i="2"/>
  <c r="E6" i="2"/>
  <c r="D6" i="2"/>
  <c r="C6" i="2"/>
  <c r="B6" i="2"/>
  <c r="K5" i="2"/>
  <c r="I5" i="2"/>
  <c r="G5" i="2"/>
  <c r="E5" i="2"/>
  <c r="C5" i="2"/>
  <c r="L4" i="2"/>
  <c r="K4" i="2"/>
  <c r="J4" i="2"/>
  <c r="I4" i="2"/>
  <c r="H4" i="2"/>
  <c r="G4" i="2"/>
  <c r="F4" i="2"/>
  <c r="E4" i="2"/>
  <c r="D4" i="2"/>
  <c r="C4" i="2"/>
  <c r="B4" i="2"/>
  <c r="L3" i="2"/>
  <c r="K3" i="2"/>
  <c r="J3" i="2"/>
  <c r="I3" i="2"/>
  <c r="H3" i="2"/>
  <c r="G3" i="2"/>
  <c r="F3" i="2"/>
  <c r="E3" i="2"/>
  <c r="D3" i="2"/>
  <c r="C3" i="2"/>
  <c r="B3" i="2"/>
  <c r="L2" i="2"/>
  <c r="K2" i="2"/>
  <c r="J2" i="2"/>
  <c r="I2" i="2"/>
  <c r="H2" i="2"/>
  <c r="G2" i="2"/>
  <c r="F2" i="2"/>
  <c r="E2" i="2"/>
  <c r="D2" i="2"/>
  <c r="B2" i="2"/>
  <c r="L1" i="2"/>
  <c r="K1" i="2"/>
  <c r="J1" i="2"/>
  <c r="I1" i="2"/>
  <c r="H1" i="2"/>
  <c r="G1" i="2"/>
  <c r="F1" i="2"/>
  <c r="E1" i="2"/>
  <c r="D1" i="2"/>
  <c r="C1" i="2"/>
  <c r="B1" i="2"/>
  <c r="B5" i="2" l="1"/>
  <c r="F5" i="2"/>
  <c r="J5" i="2"/>
  <c r="B9" i="2"/>
  <c r="F9" i="2"/>
  <c r="J9" i="2"/>
  <c r="B13" i="2"/>
  <c r="F13" i="2"/>
  <c r="J13" i="2"/>
  <c r="B17" i="2"/>
  <c r="F17" i="2"/>
  <c r="J17" i="2"/>
  <c r="B21" i="2"/>
  <c r="F21" i="2"/>
  <c r="J21" i="2"/>
  <c r="B25" i="2"/>
  <c r="F25" i="2"/>
  <c r="J25" i="2"/>
  <c r="B29" i="2"/>
  <c r="F29" i="2"/>
  <c r="J29" i="2"/>
  <c r="B33" i="2"/>
  <c r="F33" i="2"/>
  <c r="J33" i="2"/>
  <c r="B37" i="2"/>
  <c r="F37" i="2"/>
  <c r="J37" i="2"/>
  <c r="B41" i="2"/>
  <c r="F41" i="2"/>
  <c r="J41" i="2"/>
  <c r="D43" i="2"/>
  <c r="H43" i="2"/>
  <c r="L43" i="2"/>
  <c r="C9" i="2"/>
  <c r="G9" i="2"/>
  <c r="K9" i="2"/>
  <c r="C13" i="2"/>
  <c r="G13" i="2"/>
  <c r="K13" i="2"/>
  <c r="C17" i="2"/>
  <c r="G17" i="2"/>
  <c r="K17" i="2"/>
  <c r="C21" i="2"/>
  <c r="G21" i="2"/>
  <c r="K21" i="2"/>
  <c r="C25" i="2"/>
  <c r="G25" i="2"/>
  <c r="K25" i="2"/>
  <c r="C29" i="2"/>
  <c r="G29" i="2"/>
  <c r="K29" i="2"/>
  <c r="C33" i="2"/>
  <c r="G33" i="2"/>
  <c r="K33" i="2"/>
  <c r="C37" i="2"/>
  <c r="G37" i="2"/>
  <c r="K37" i="2"/>
  <c r="C41" i="2"/>
  <c r="G41" i="2"/>
  <c r="K41" i="2"/>
  <c r="D5" i="2"/>
  <c r="H5" i="2"/>
  <c r="D9" i="2"/>
  <c r="H9" i="2"/>
  <c r="D13" i="2"/>
  <c r="H13" i="2"/>
  <c r="D17" i="2"/>
  <c r="H17" i="2"/>
  <c r="D21" i="2"/>
  <c r="H21" i="2"/>
  <c r="D25" i="2"/>
  <c r="H25" i="2"/>
  <c r="D29" i="2"/>
  <c r="H29" i="2"/>
  <c r="D33" i="2"/>
  <c r="H33" i="2"/>
  <c r="D37" i="2"/>
  <c r="H37" i="2"/>
  <c r="D41" i="2"/>
  <c r="H41" i="2"/>
  <c r="B43" i="2"/>
  <c r="F43" i="2"/>
</calcChain>
</file>

<file path=xl/sharedStrings.xml><?xml version="1.0" encoding="utf-8"?>
<sst xmlns="http://schemas.openxmlformats.org/spreadsheetml/2006/main" count="469" uniqueCount="92">
  <si>
    <t>Код</t>
  </si>
  <si>
    <t>Спеціальність</t>
  </si>
  <si>
    <t>(спеціалізація)</t>
  </si>
  <si>
    <t>Конкурсні пропозиції</t>
  </si>
  <si>
    <t>К1</t>
  </si>
  <si>
    <t>К2</t>
  </si>
  <si>
    <t>К3</t>
  </si>
  <si>
    <t>Прохідний бал</t>
  </si>
  <si>
    <t>ГК</t>
  </si>
  <si>
    <t>Професійна освіта</t>
  </si>
  <si>
    <t>(Комп`ютерні технології)</t>
  </si>
  <si>
    <t xml:space="preserve">1. Українська мова та література </t>
  </si>
  <si>
    <t xml:space="preserve">2. Математика </t>
  </si>
  <si>
    <t>3.Фізика або іноземна мова</t>
  </si>
  <si>
    <t>0,35</t>
  </si>
  <si>
    <t>0,2</t>
  </si>
  <si>
    <t>1,02 або 1.00</t>
  </si>
  <si>
    <t>Інформаційна, бібліотечна та архівна справа</t>
  </si>
  <si>
    <t xml:space="preserve">2. Історія України </t>
  </si>
  <si>
    <t>3. Математика або іноземна мова</t>
  </si>
  <si>
    <t>0,4</t>
  </si>
  <si>
    <t>0,25</t>
  </si>
  <si>
    <t>1,00</t>
  </si>
  <si>
    <t>Релігієзнавство</t>
  </si>
  <si>
    <t>2. Історія України</t>
  </si>
  <si>
    <t>0,3</t>
  </si>
  <si>
    <t>Економіка</t>
  </si>
  <si>
    <t>(Бізнес аналітика та управління персоналом і економіка праці)</t>
  </si>
  <si>
    <t>3. Іноземна мова або географія</t>
  </si>
  <si>
    <t>(Економічна кібернетика)</t>
  </si>
  <si>
    <t>Психологія</t>
  </si>
  <si>
    <t>3. Іноземна мова або біологія</t>
  </si>
  <si>
    <t>Журналістика</t>
  </si>
  <si>
    <t xml:space="preserve">Облік і оподаткування </t>
  </si>
  <si>
    <t xml:space="preserve">Фінанси, банківська справа та страхування </t>
  </si>
  <si>
    <t>Менеджмент</t>
  </si>
  <si>
    <t xml:space="preserve">Маркетинг </t>
  </si>
  <si>
    <t xml:space="preserve">Підприємництво, торгівля та біржова діяльність </t>
  </si>
  <si>
    <t xml:space="preserve">Право </t>
  </si>
  <si>
    <t>Екологія</t>
  </si>
  <si>
    <t>2. Біологія</t>
  </si>
  <si>
    <t>3. Хімія або географія</t>
  </si>
  <si>
    <t>Науки про Землю</t>
  </si>
  <si>
    <t>(Геологія)</t>
  </si>
  <si>
    <t>2. Математика</t>
  </si>
  <si>
    <t>3. Фізика або географія</t>
  </si>
  <si>
    <t>(Гідрологія)</t>
  </si>
  <si>
    <t>Географія</t>
  </si>
  <si>
    <t xml:space="preserve">2. Географія </t>
  </si>
  <si>
    <t>Прикладна математика</t>
  </si>
  <si>
    <t>3. Фізика або іноземна мова</t>
  </si>
  <si>
    <t>Інженерія програмного забезпечення</t>
  </si>
  <si>
    <t>(Інтернет речей)</t>
  </si>
  <si>
    <t>Комп`ютерна інженерія</t>
  </si>
  <si>
    <t>Інформаційні системи та технології</t>
  </si>
  <si>
    <t xml:space="preserve">Електроенергетика, електротехніка та електромеханіка </t>
  </si>
  <si>
    <t>(Електроенергетика, електротехніка та електромеханіка; Smart -енергетика та електромобільніссть)</t>
  </si>
  <si>
    <t>Галузеве машинобудування</t>
  </si>
  <si>
    <t>Теплоенергетика</t>
  </si>
  <si>
    <t xml:space="preserve">Гідроенергетика </t>
  </si>
  <si>
    <t>Автоматизація та комп'ютерно-інтегровані технології</t>
  </si>
  <si>
    <t>(Робототехніка та штучний інтелект)</t>
  </si>
  <si>
    <t>Технології захисту навколишнього середовища</t>
  </si>
  <si>
    <t>3. Фізика або біологія</t>
  </si>
  <si>
    <t>Гірництво</t>
  </si>
  <si>
    <t xml:space="preserve">Архітектура та містобудування </t>
  </si>
  <si>
    <t>3. Творчий конкурс</t>
  </si>
  <si>
    <t>0,5</t>
  </si>
  <si>
    <t>Будівництво та цивільна інженерія</t>
  </si>
  <si>
    <t>Геодезія та землеустрій</t>
  </si>
  <si>
    <t>3. Географія або Історія України</t>
  </si>
  <si>
    <t>Гідротехнічне будівництво, водна інженерія та водні технології</t>
  </si>
  <si>
    <t>Агрономія</t>
  </si>
  <si>
    <t xml:space="preserve">2. Біологія </t>
  </si>
  <si>
    <t>3. Хімія або математика</t>
  </si>
  <si>
    <t>Водні біоресурси та аквакультура</t>
  </si>
  <si>
    <t>Агроінженерія</t>
  </si>
  <si>
    <t>Фізична терапія, ерготерапія</t>
  </si>
  <si>
    <t>2. Біологія або хімія</t>
  </si>
  <si>
    <t>3. Фізика або математика</t>
  </si>
  <si>
    <t>Туризм</t>
  </si>
  <si>
    <t xml:space="preserve">2. Іноземна мова </t>
  </si>
  <si>
    <t>3. Географія або математика</t>
  </si>
  <si>
    <t>Цивільна безпека</t>
  </si>
  <si>
    <t>Автомобільний транспорт</t>
  </si>
  <si>
    <t>Транспортні технології</t>
  </si>
  <si>
    <t>(на автомобільному транспорті)</t>
  </si>
  <si>
    <t>Публічне управління та адміністрування</t>
  </si>
  <si>
    <t>3. Іноземна мова або історія України</t>
  </si>
  <si>
    <t xml:space="preserve">Міжнародні економічні відносини </t>
  </si>
  <si>
    <t>(Міжнародний бізнес)</t>
  </si>
  <si>
    <t>Комп`ютерні науки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</si>
</sst>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5"/>
  <sheetViews>
    <sheetView topLeftCell="A112" workbookViewId="0">
      <selection activeCell="M24" sqref="M24"/>
    </sheetView>
  </sheetViews>
  <sheetFormatPr defaultRowHeight="15" x14ac:dyDescent="0.25"/>
  <cols>
    <col min="6" max="6" width="35" bestFit="1" customWidth="1"/>
    <col min="10" max="10" width="11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4" spans="1:11" x14ac:dyDescent="0.25">
      <c r="A4">
        <v>15.1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14</v>
      </c>
      <c r="I4" t="s">
        <v>15</v>
      </c>
      <c r="J4" s="2">
        <v>118.346</v>
      </c>
      <c r="K4" t="s">
        <v>16</v>
      </c>
    </row>
    <row r="5" spans="1:11" x14ac:dyDescent="0.25">
      <c r="B5" t="s">
        <v>10</v>
      </c>
      <c r="D5" t="s">
        <v>12</v>
      </c>
      <c r="E5">
        <v>0</v>
      </c>
      <c r="F5">
        <v>0</v>
      </c>
      <c r="G5">
        <v>0</v>
      </c>
      <c r="H5">
        <v>0</v>
      </c>
      <c r="I5">
        <v>0</v>
      </c>
      <c r="J5" s="2"/>
    </row>
    <row r="6" spans="1:11" x14ac:dyDescent="0.25">
      <c r="D6" t="s">
        <v>13</v>
      </c>
      <c r="E6">
        <v>0</v>
      </c>
      <c r="F6">
        <v>0</v>
      </c>
      <c r="G6">
        <v>0</v>
      </c>
      <c r="H6">
        <v>0</v>
      </c>
      <c r="I6">
        <v>0</v>
      </c>
      <c r="J6" s="2"/>
    </row>
    <row r="7" spans="1:11" x14ac:dyDescent="0.25">
      <c r="A7">
        <v>29</v>
      </c>
      <c r="B7" t="s">
        <v>17</v>
      </c>
      <c r="D7" t="s">
        <v>11</v>
      </c>
      <c r="E7" t="s">
        <v>18</v>
      </c>
      <c r="F7" t="s">
        <v>19</v>
      </c>
      <c r="G7" t="s">
        <v>20</v>
      </c>
      <c r="H7" t="s">
        <v>21</v>
      </c>
      <c r="I7" t="s">
        <v>21</v>
      </c>
      <c r="J7" s="2">
        <v>169.89699999999999</v>
      </c>
      <c r="K7" t="s">
        <v>22</v>
      </c>
    </row>
    <row r="8" spans="1:11" x14ac:dyDescent="0.25">
      <c r="D8" t="s">
        <v>18</v>
      </c>
      <c r="E8">
        <v>0</v>
      </c>
      <c r="F8">
        <v>0</v>
      </c>
      <c r="G8">
        <v>0</v>
      </c>
      <c r="H8">
        <v>0</v>
      </c>
      <c r="I8">
        <v>0</v>
      </c>
      <c r="J8" s="2"/>
    </row>
    <row r="9" spans="1:11" x14ac:dyDescent="0.25">
      <c r="D9" t="s">
        <v>19</v>
      </c>
      <c r="E9">
        <v>0</v>
      </c>
      <c r="F9">
        <v>0</v>
      </c>
      <c r="G9">
        <v>0</v>
      </c>
      <c r="H9">
        <v>0</v>
      </c>
      <c r="I9">
        <v>0</v>
      </c>
      <c r="J9" s="2"/>
    </row>
    <row r="10" spans="1:11" x14ac:dyDescent="0.25">
      <c r="A10">
        <v>31</v>
      </c>
      <c r="B10" t="s">
        <v>23</v>
      </c>
      <c r="D10" t="s">
        <v>11</v>
      </c>
      <c r="E10" t="s">
        <v>24</v>
      </c>
      <c r="F10" t="s">
        <v>19</v>
      </c>
      <c r="G10" t="s">
        <v>20</v>
      </c>
      <c r="H10" t="s">
        <v>25</v>
      </c>
      <c r="I10" t="s">
        <v>15</v>
      </c>
      <c r="J10" s="2">
        <v>174.7</v>
      </c>
      <c r="K10" t="s">
        <v>22</v>
      </c>
    </row>
    <row r="11" spans="1:11" x14ac:dyDescent="0.25">
      <c r="D11" t="s">
        <v>24</v>
      </c>
      <c r="E11">
        <v>0</v>
      </c>
      <c r="F11">
        <v>0</v>
      </c>
      <c r="G11">
        <v>0</v>
      </c>
      <c r="H11">
        <v>0</v>
      </c>
      <c r="I11">
        <v>0</v>
      </c>
      <c r="J11" s="2"/>
    </row>
    <row r="12" spans="1:11" x14ac:dyDescent="0.25">
      <c r="D12" t="s">
        <v>19</v>
      </c>
      <c r="E12">
        <v>0</v>
      </c>
      <c r="F12">
        <v>0</v>
      </c>
      <c r="G12">
        <v>0</v>
      </c>
      <c r="H12">
        <v>0</v>
      </c>
      <c r="I12">
        <v>0</v>
      </c>
      <c r="J12" s="2"/>
    </row>
    <row r="13" spans="1:11" x14ac:dyDescent="0.25">
      <c r="A13">
        <v>51</v>
      </c>
      <c r="B13" t="s">
        <v>26</v>
      </c>
      <c r="C13" t="s">
        <v>27</v>
      </c>
      <c r="D13" t="s">
        <v>11</v>
      </c>
      <c r="E13" t="s">
        <v>12</v>
      </c>
      <c r="F13" t="s">
        <v>28</v>
      </c>
      <c r="G13" t="s">
        <v>25</v>
      </c>
      <c r="H13" t="s">
        <v>25</v>
      </c>
      <c r="I13" t="s">
        <v>25</v>
      </c>
      <c r="J13" s="2">
        <v>181.4</v>
      </c>
      <c r="K13" t="s">
        <v>22</v>
      </c>
    </row>
    <row r="14" spans="1:11" x14ac:dyDescent="0.25">
      <c r="B14" t="s">
        <v>27</v>
      </c>
      <c r="D14" t="s">
        <v>12</v>
      </c>
      <c r="E14">
        <v>0</v>
      </c>
      <c r="F14">
        <v>0</v>
      </c>
      <c r="G14">
        <v>0</v>
      </c>
      <c r="H14">
        <v>0</v>
      </c>
      <c r="I14">
        <v>0</v>
      </c>
      <c r="J14" s="2"/>
    </row>
    <row r="15" spans="1:11" x14ac:dyDescent="0.25">
      <c r="D15" t="s">
        <v>28</v>
      </c>
      <c r="E15">
        <v>0</v>
      </c>
      <c r="F15">
        <v>0</v>
      </c>
      <c r="G15">
        <v>0</v>
      </c>
      <c r="H15">
        <v>0</v>
      </c>
      <c r="I15">
        <v>0</v>
      </c>
      <c r="J15" s="2"/>
    </row>
    <row r="16" spans="1:11" x14ac:dyDescent="0.25">
      <c r="A16">
        <v>51</v>
      </c>
      <c r="B16" t="s">
        <v>26</v>
      </c>
      <c r="C16" t="s">
        <v>29</v>
      </c>
      <c r="D16" t="s">
        <v>11</v>
      </c>
      <c r="E16" t="s">
        <v>12</v>
      </c>
      <c r="F16" t="s">
        <v>28</v>
      </c>
      <c r="G16" t="s">
        <v>25</v>
      </c>
      <c r="H16" t="s">
        <v>25</v>
      </c>
      <c r="I16" t="s">
        <v>25</v>
      </c>
      <c r="J16" s="2">
        <v>181.4</v>
      </c>
      <c r="K16" t="s">
        <v>22</v>
      </c>
    </row>
    <row r="17" spans="1:11" x14ac:dyDescent="0.25">
      <c r="B17" t="s">
        <v>29</v>
      </c>
      <c r="D17" t="s">
        <v>12</v>
      </c>
      <c r="E17">
        <v>0</v>
      </c>
      <c r="F17">
        <v>0</v>
      </c>
      <c r="G17">
        <v>0</v>
      </c>
      <c r="H17">
        <v>0</v>
      </c>
      <c r="I17">
        <v>0</v>
      </c>
      <c r="J17" s="2"/>
    </row>
    <row r="18" spans="1:11" x14ac:dyDescent="0.25">
      <c r="D18" t="s">
        <v>28</v>
      </c>
      <c r="E18">
        <v>0</v>
      </c>
      <c r="F18">
        <v>0</v>
      </c>
      <c r="G18">
        <v>0</v>
      </c>
      <c r="H18">
        <v>0</v>
      </c>
      <c r="I18">
        <v>0</v>
      </c>
      <c r="J18" s="2"/>
    </row>
    <row r="19" spans="1:11" x14ac:dyDescent="0.25">
      <c r="A19">
        <v>53</v>
      </c>
      <c r="B19" t="s">
        <v>30</v>
      </c>
      <c r="D19" t="s">
        <v>11</v>
      </c>
      <c r="E19" t="s">
        <v>12</v>
      </c>
      <c r="F19" t="s">
        <v>31</v>
      </c>
      <c r="G19" t="s">
        <v>25</v>
      </c>
      <c r="H19" t="s">
        <v>25</v>
      </c>
      <c r="I19" t="s">
        <v>25</v>
      </c>
      <c r="J19" s="2">
        <v>167.8</v>
      </c>
      <c r="K19" t="s">
        <v>22</v>
      </c>
    </row>
    <row r="20" spans="1:11" x14ac:dyDescent="0.25">
      <c r="D20" t="s">
        <v>12</v>
      </c>
      <c r="E20">
        <v>0</v>
      </c>
      <c r="F20">
        <v>0</v>
      </c>
      <c r="G20">
        <v>0</v>
      </c>
      <c r="H20">
        <v>0</v>
      </c>
      <c r="I20">
        <v>0</v>
      </c>
      <c r="J20" s="2"/>
    </row>
    <row r="21" spans="1:11" x14ac:dyDescent="0.25">
      <c r="D21" t="s">
        <v>31</v>
      </c>
      <c r="E21">
        <v>0</v>
      </c>
      <c r="F21">
        <v>0</v>
      </c>
      <c r="G21">
        <v>0</v>
      </c>
      <c r="H21">
        <v>0</v>
      </c>
      <c r="I21">
        <v>0</v>
      </c>
      <c r="J21" s="2"/>
    </row>
    <row r="22" spans="1:11" x14ac:dyDescent="0.25">
      <c r="A22">
        <v>61</v>
      </c>
      <c r="B22" t="s">
        <v>32</v>
      </c>
      <c r="D22" t="s">
        <v>11</v>
      </c>
      <c r="E22" t="s">
        <v>24</v>
      </c>
      <c r="F22" t="s">
        <v>19</v>
      </c>
      <c r="G22" t="s">
        <v>20</v>
      </c>
      <c r="H22" t="s">
        <v>25</v>
      </c>
      <c r="I22" t="s">
        <v>15</v>
      </c>
      <c r="J22" s="2">
        <v>186.25200000000001</v>
      </c>
      <c r="K22" t="s">
        <v>22</v>
      </c>
    </row>
    <row r="23" spans="1:11" x14ac:dyDescent="0.25">
      <c r="D23" t="s">
        <v>24</v>
      </c>
      <c r="E23">
        <v>0</v>
      </c>
      <c r="F23">
        <v>0</v>
      </c>
      <c r="G23">
        <v>0</v>
      </c>
      <c r="H23">
        <v>0</v>
      </c>
      <c r="I23">
        <v>0</v>
      </c>
      <c r="J23" s="2"/>
    </row>
    <row r="24" spans="1:11" x14ac:dyDescent="0.25">
      <c r="D24" t="s">
        <v>19</v>
      </c>
      <c r="E24">
        <v>0</v>
      </c>
      <c r="F24">
        <v>0</v>
      </c>
      <c r="G24">
        <v>0</v>
      </c>
      <c r="H24">
        <v>0</v>
      </c>
      <c r="I24">
        <v>0</v>
      </c>
      <c r="J24" s="2"/>
    </row>
    <row r="25" spans="1:11" x14ac:dyDescent="0.25">
      <c r="A25">
        <v>71</v>
      </c>
      <c r="B25" t="s">
        <v>33</v>
      </c>
      <c r="D25" t="s">
        <v>11</v>
      </c>
      <c r="E25" t="s">
        <v>12</v>
      </c>
      <c r="F25" t="s">
        <v>28</v>
      </c>
      <c r="G25" t="s">
        <v>25</v>
      </c>
      <c r="H25" t="s">
        <v>25</v>
      </c>
      <c r="I25" t="s">
        <v>25</v>
      </c>
      <c r="J25" s="2">
        <v>169.72800000000001</v>
      </c>
      <c r="K25" t="s">
        <v>22</v>
      </c>
    </row>
    <row r="26" spans="1:11" x14ac:dyDescent="0.25">
      <c r="D26" t="s">
        <v>12</v>
      </c>
      <c r="E26">
        <v>0</v>
      </c>
      <c r="F26">
        <v>0</v>
      </c>
      <c r="G26">
        <v>0</v>
      </c>
      <c r="H26">
        <v>0</v>
      </c>
      <c r="I26">
        <v>0</v>
      </c>
      <c r="J26" s="2"/>
    </row>
    <row r="27" spans="1:11" x14ac:dyDescent="0.25">
      <c r="D27" t="s">
        <v>28</v>
      </c>
      <c r="E27">
        <v>0</v>
      </c>
      <c r="F27">
        <v>0</v>
      </c>
      <c r="G27">
        <v>0</v>
      </c>
      <c r="H27">
        <v>0</v>
      </c>
      <c r="I27">
        <v>0</v>
      </c>
      <c r="J27" s="2"/>
    </row>
    <row r="28" spans="1:11" x14ac:dyDescent="0.25">
      <c r="A28">
        <v>72</v>
      </c>
      <c r="B28" t="s">
        <v>34</v>
      </c>
      <c r="D28" t="s">
        <v>11</v>
      </c>
      <c r="E28" t="s">
        <v>12</v>
      </c>
      <c r="F28" t="s">
        <v>28</v>
      </c>
      <c r="G28" t="s">
        <v>25</v>
      </c>
      <c r="H28" t="s">
        <v>25</v>
      </c>
      <c r="I28" t="s">
        <v>25</v>
      </c>
      <c r="J28" s="2">
        <v>172.78800000000001</v>
      </c>
      <c r="K28" t="s">
        <v>22</v>
      </c>
    </row>
    <row r="29" spans="1:11" x14ac:dyDescent="0.25">
      <c r="D29" t="s">
        <v>12</v>
      </c>
      <c r="E29">
        <v>0</v>
      </c>
      <c r="F29">
        <v>0</v>
      </c>
      <c r="G29">
        <v>0</v>
      </c>
      <c r="H29">
        <v>0</v>
      </c>
      <c r="I29">
        <v>0</v>
      </c>
      <c r="J29" s="2"/>
    </row>
    <row r="30" spans="1:11" x14ac:dyDescent="0.25">
      <c r="D30" t="s">
        <v>28</v>
      </c>
      <c r="E30">
        <v>0</v>
      </c>
      <c r="F30">
        <v>0</v>
      </c>
      <c r="G30">
        <v>0</v>
      </c>
      <c r="H30">
        <v>0</v>
      </c>
      <c r="I30">
        <v>0</v>
      </c>
      <c r="J30" s="2"/>
    </row>
    <row r="31" spans="1:11" x14ac:dyDescent="0.25">
      <c r="A31">
        <v>73</v>
      </c>
      <c r="B31" t="s">
        <v>35</v>
      </c>
      <c r="D31" t="s">
        <v>11</v>
      </c>
      <c r="E31" t="s">
        <v>12</v>
      </c>
      <c r="F31" t="s">
        <v>28</v>
      </c>
      <c r="G31" t="s">
        <v>25</v>
      </c>
      <c r="H31" t="s">
        <v>25</v>
      </c>
      <c r="I31" t="s">
        <v>25</v>
      </c>
      <c r="J31" s="2">
        <v>176.358</v>
      </c>
      <c r="K31" t="s">
        <v>22</v>
      </c>
    </row>
    <row r="32" spans="1:11" x14ac:dyDescent="0.25">
      <c r="D32" t="s">
        <v>12</v>
      </c>
      <c r="E32">
        <v>0</v>
      </c>
      <c r="F32">
        <v>0</v>
      </c>
      <c r="G32">
        <v>0</v>
      </c>
      <c r="H32">
        <v>0</v>
      </c>
      <c r="I32">
        <v>0</v>
      </c>
      <c r="J32" s="2"/>
    </row>
    <row r="33" spans="1:11" x14ac:dyDescent="0.25">
      <c r="D33" t="s">
        <v>28</v>
      </c>
      <c r="E33">
        <v>0</v>
      </c>
      <c r="F33">
        <v>0</v>
      </c>
      <c r="G33">
        <v>0</v>
      </c>
      <c r="H33">
        <v>0</v>
      </c>
      <c r="I33">
        <v>0</v>
      </c>
      <c r="J33" s="2"/>
    </row>
    <row r="34" spans="1:11" x14ac:dyDescent="0.25">
      <c r="A34">
        <v>75</v>
      </c>
      <c r="B34" t="s">
        <v>36</v>
      </c>
      <c r="D34" t="s">
        <v>11</v>
      </c>
      <c r="E34" t="s">
        <v>12</v>
      </c>
      <c r="F34" t="s">
        <v>28</v>
      </c>
      <c r="G34" t="s">
        <v>25</v>
      </c>
      <c r="H34" t="s">
        <v>25</v>
      </c>
      <c r="I34" t="s">
        <v>25</v>
      </c>
      <c r="J34" s="2">
        <v>177.88800000000001</v>
      </c>
      <c r="K34" t="s">
        <v>22</v>
      </c>
    </row>
    <row r="35" spans="1:11" x14ac:dyDescent="0.25">
      <c r="D35" t="s">
        <v>12</v>
      </c>
      <c r="E35">
        <v>0</v>
      </c>
      <c r="F35">
        <v>0</v>
      </c>
      <c r="G35">
        <v>0</v>
      </c>
      <c r="H35">
        <v>0</v>
      </c>
      <c r="I35">
        <v>0</v>
      </c>
      <c r="J35" s="2"/>
    </row>
    <row r="36" spans="1:11" x14ac:dyDescent="0.25">
      <c r="D36" t="s">
        <v>28</v>
      </c>
      <c r="E36">
        <v>0</v>
      </c>
      <c r="F36">
        <v>0</v>
      </c>
      <c r="G36">
        <v>0</v>
      </c>
      <c r="H36">
        <v>0</v>
      </c>
      <c r="I36">
        <v>0</v>
      </c>
      <c r="J36" s="2"/>
    </row>
    <row r="37" spans="1:11" x14ac:dyDescent="0.25">
      <c r="A37">
        <v>76</v>
      </c>
      <c r="B37" t="s">
        <v>37</v>
      </c>
      <c r="D37" t="s">
        <v>11</v>
      </c>
      <c r="E37" t="s">
        <v>12</v>
      </c>
      <c r="F37" t="s">
        <v>28</v>
      </c>
      <c r="G37" t="s">
        <v>25</v>
      </c>
      <c r="H37" t="s">
        <v>25</v>
      </c>
      <c r="I37" t="s">
        <v>25</v>
      </c>
      <c r="J37" s="2">
        <v>172</v>
      </c>
      <c r="K37" t="s">
        <v>22</v>
      </c>
    </row>
    <row r="38" spans="1:11" x14ac:dyDescent="0.25">
      <c r="D38" t="s">
        <v>12</v>
      </c>
      <c r="E38">
        <v>0</v>
      </c>
      <c r="F38">
        <v>0</v>
      </c>
      <c r="G38">
        <v>0</v>
      </c>
      <c r="H38">
        <v>0</v>
      </c>
      <c r="I38">
        <v>0</v>
      </c>
      <c r="J38" s="2"/>
    </row>
    <row r="39" spans="1:11" x14ac:dyDescent="0.25">
      <c r="D39" t="s">
        <v>28</v>
      </c>
      <c r="E39">
        <v>0</v>
      </c>
      <c r="F39">
        <v>0</v>
      </c>
      <c r="G39">
        <v>0</v>
      </c>
      <c r="H39">
        <v>0</v>
      </c>
      <c r="I39">
        <v>0</v>
      </c>
      <c r="J39" s="2"/>
    </row>
    <row r="40" spans="1:11" x14ac:dyDescent="0.25">
      <c r="A40">
        <v>81</v>
      </c>
      <c r="B40" t="s">
        <v>38</v>
      </c>
      <c r="D40" t="s">
        <v>11</v>
      </c>
      <c r="E40" t="s">
        <v>18</v>
      </c>
      <c r="F40" t="s">
        <v>19</v>
      </c>
      <c r="G40" t="s">
        <v>20</v>
      </c>
      <c r="H40" t="s">
        <v>25</v>
      </c>
      <c r="I40" t="s">
        <v>15</v>
      </c>
      <c r="J40" s="2">
        <v>182.78399999999999</v>
      </c>
      <c r="K40" t="s">
        <v>22</v>
      </c>
    </row>
    <row r="41" spans="1:11" x14ac:dyDescent="0.25">
      <c r="D41" t="s">
        <v>18</v>
      </c>
      <c r="E41">
        <v>0</v>
      </c>
      <c r="F41">
        <v>0</v>
      </c>
      <c r="G41">
        <v>0</v>
      </c>
      <c r="H41">
        <v>0</v>
      </c>
      <c r="I41">
        <v>0</v>
      </c>
      <c r="J41" s="2"/>
    </row>
    <row r="42" spans="1:11" x14ac:dyDescent="0.25">
      <c r="D42" t="s">
        <v>19</v>
      </c>
      <c r="E42">
        <v>0</v>
      </c>
      <c r="F42">
        <v>0</v>
      </c>
      <c r="G42">
        <v>0</v>
      </c>
      <c r="H42">
        <v>0</v>
      </c>
      <c r="I42">
        <v>0</v>
      </c>
      <c r="J42" s="2"/>
    </row>
    <row r="43" spans="1:11" x14ac:dyDescent="0.25">
      <c r="A43">
        <v>101</v>
      </c>
      <c r="B43" t="s">
        <v>39</v>
      </c>
      <c r="D43" t="s">
        <v>11</v>
      </c>
      <c r="E43" t="s">
        <v>40</v>
      </c>
      <c r="F43" t="s">
        <v>41</v>
      </c>
      <c r="G43" t="s">
        <v>14</v>
      </c>
      <c r="H43" t="s">
        <v>25</v>
      </c>
      <c r="I43" t="s">
        <v>21</v>
      </c>
      <c r="J43" s="2">
        <v>159.43799999999999</v>
      </c>
      <c r="K43" t="s">
        <v>22</v>
      </c>
    </row>
    <row r="44" spans="1:11" x14ac:dyDescent="0.25">
      <c r="D44" t="s">
        <v>40</v>
      </c>
      <c r="E44">
        <v>0</v>
      </c>
      <c r="F44">
        <v>0</v>
      </c>
      <c r="G44">
        <v>0</v>
      </c>
      <c r="H44">
        <v>0</v>
      </c>
      <c r="I44">
        <v>0</v>
      </c>
      <c r="J44" s="2"/>
    </row>
    <row r="45" spans="1:11" x14ac:dyDescent="0.25">
      <c r="D45" t="s">
        <v>41</v>
      </c>
      <c r="E45">
        <v>0</v>
      </c>
      <c r="F45">
        <v>0</v>
      </c>
      <c r="G45">
        <v>0</v>
      </c>
      <c r="H45">
        <v>0</v>
      </c>
      <c r="I45">
        <v>0</v>
      </c>
      <c r="J45" s="2"/>
    </row>
    <row r="46" spans="1:11" x14ac:dyDescent="0.25">
      <c r="A46">
        <v>103</v>
      </c>
      <c r="B46" t="s">
        <v>42</v>
      </c>
      <c r="C46" t="s">
        <v>43</v>
      </c>
      <c r="D46" t="s">
        <v>11</v>
      </c>
      <c r="E46" t="s">
        <v>44</v>
      </c>
      <c r="F46" t="s">
        <v>45</v>
      </c>
      <c r="G46" t="s">
        <v>25</v>
      </c>
      <c r="H46" t="s">
        <v>25</v>
      </c>
      <c r="I46" t="s">
        <v>25</v>
      </c>
      <c r="J46" s="2">
        <v>112.65</v>
      </c>
      <c r="K46" t="s">
        <v>16</v>
      </c>
    </row>
    <row r="47" spans="1:11" x14ac:dyDescent="0.25">
      <c r="B47" t="s">
        <v>43</v>
      </c>
      <c r="D47" t="s">
        <v>44</v>
      </c>
      <c r="E47">
        <v>0</v>
      </c>
      <c r="F47">
        <v>0</v>
      </c>
      <c r="G47">
        <v>0</v>
      </c>
      <c r="H47">
        <v>0</v>
      </c>
      <c r="I47">
        <v>0</v>
      </c>
      <c r="J47" s="2"/>
    </row>
    <row r="48" spans="1:11" x14ac:dyDescent="0.25">
      <c r="D48" t="s">
        <v>45</v>
      </c>
      <c r="E48">
        <v>0</v>
      </c>
      <c r="F48">
        <v>0</v>
      </c>
      <c r="G48">
        <v>0</v>
      </c>
      <c r="H48">
        <v>0</v>
      </c>
      <c r="I48">
        <v>0</v>
      </c>
      <c r="J48" s="2"/>
    </row>
    <row r="49" spans="1:11" x14ac:dyDescent="0.25">
      <c r="A49">
        <v>103</v>
      </c>
      <c r="B49" t="s">
        <v>42</v>
      </c>
      <c r="C49" t="s">
        <v>46</v>
      </c>
      <c r="D49" t="s">
        <v>11</v>
      </c>
      <c r="E49" t="s">
        <v>44</v>
      </c>
      <c r="F49" t="s">
        <v>45</v>
      </c>
      <c r="G49" t="s">
        <v>25</v>
      </c>
      <c r="H49" t="s">
        <v>25</v>
      </c>
      <c r="I49" t="s">
        <v>25</v>
      </c>
      <c r="J49" s="2">
        <v>112.65</v>
      </c>
      <c r="K49" t="s">
        <v>16</v>
      </c>
    </row>
    <row r="50" spans="1:11" x14ac:dyDescent="0.25">
      <c r="B50" t="s">
        <v>46</v>
      </c>
      <c r="D50" t="s">
        <v>44</v>
      </c>
      <c r="E50">
        <v>0</v>
      </c>
      <c r="F50">
        <v>0</v>
      </c>
      <c r="G50">
        <v>0</v>
      </c>
      <c r="H50">
        <v>0</v>
      </c>
      <c r="I50">
        <v>0</v>
      </c>
      <c r="J50" s="2"/>
    </row>
    <row r="51" spans="1:11" x14ac:dyDescent="0.25">
      <c r="D51" t="s">
        <v>45</v>
      </c>
      <c r="E51">
        <v>0</v>
      </c>
      <c r="F51">
        <v>0</v>
      </c>
      <c r="G51">
        <v>0</v>
      </c>
      <c r="H51">
        <v>0</v>
      </c>
      <c r="I51">
        <v>0</v>
      </c>
      <c r="J51" s="2"/>
    </row>
    <row r="52" spans="1:11" x14ac:dyDescent="0.25">
      <c r="A52">
        <v>106</v>
      </c>
      <c r="B52" t="s">
        <v>47</v>
      </c>
      <c r="D52" t="s">
        <v>11</v>
      </c>
      <c r="E52" t="s">
        <v>48</v>
      </c>
      <c r="F52" t="s">
        <v>19</v>
      </c>
      <c r="G52" t="s">
        <v>25</v>
      </c>
      <c r="H52" t="s">
        <v>25</v>
      </c>
      <c r="I52" t="s">
        <v>25</v>
      </c>
      <c r="J52" s="2">
        <v>184.08</v>
      </c>
      <c r="K52" t="s">
        <v>16</v>
      </c>
    </row>
    <row r="53" spans="1:11" x14ac:dyDescent="0.25">
      <c r="D53" t="s">
        <v>48</v>
      </c>
      <c r="E53">
        <v>0</v>
      </c>
      <c r="F53">
        <v>0</v>
      </c>
      <c r="G53">
        <v>0</v>
      </c>
      <c r="H53">
        <v>0</v>
      </c>
      <c r="I53">
        <v>0</v>
      </c>
      <c r="J53" s="2"/>
    </row>
    <row r="54" spans="1:11" x14ac:dyDescent="0.25">
      <c r="D54" t="s">
        <v>19</v>
      </c>
      <c r="E54">
        <v>0</v>
      </c>
      <c r="F54">
        <v>0</v>
      </c>
      <c r="G54">
        <v>0</v>
      </c>
      <c r="H54">
        <v>0</v>
      </c>
      <c r="I54">
        <v>0</v>
      </c>
      <c r="J54" s="2"/>
    </row>
    <row r="55" spans="1:11" x14ac:dyDescent="0.25">
      <c r="A55">
        <v>113</v>
      </c>
      <c r="B55" t="s">
        <v>49</v>
      </c>
      <c r="D55" t="s">
        <v>11</v>
      </c>
      <c r="E55" t="s">
        <v>44</v>
      </c>
      <c r="F55" t="s">
        <v>50</v>
      </c>
      <c r="G55" t="s">
        <v>25</v>
      </c>
      <c r="H55" t="s">
        <v>20</v>
      </c>
      <c r="I55" t="s">
        <v>15</v>
      </c>
      <c r="J55" s="2">
        <v>170.39099999999999</v>
      </c>
      <c r="K55" t="s">
        <v>22</v>
      </c>
    </row>
    <row r="56" spans="1:11" x14ac:dyDescent="0.25">
      <c r="D56" t="s">
        <v>44</v>
      </c>
      <c r="E56">
        <v>0</v>
      </c>
      <c r="F56">
        <v>0</v>
      </c>
      <c r="G56">
        <v>0</v>
      </c>
      <c r="H56">
        <v>0</v>
      </c>
      <c r="I56">
        <v>0</v>
      </c>
      <c r="J56" s="2"/>
    </row>
    <row r="57" spans="1:11" x14ac:dyDescent="0.25">
      <c r="D57" t="s">
        <v>50</v>
      </c>
      <c r="E57">
        <v>0</v>
      </c>
      <c r="F57">
        <v>0</v>
      </c>
      <c r="G57">
        <v>0</v>
      </c>
      <c r="H57">
        <v>0</v>
      </c>
      <c r="I57">
        <v>0</v>
      </c>
      <c r="J57" s="2"/>
    </row>
    <row r="58" spans="1:11" x14ac:dyDescent="0.25">
      <c r="A58">
        <v>121</v>
      </c>
      <c r="B58" t="s">
        <v>51</v>
      </c>
      <c r="C58" t="s">
        <v>52</v>
      </c>
      <c r="D58" t="s">
        <v>11</v>
      </c>
      <c r="E58" t="s">
        <v>44</v>
      </c>
      <c r="F58" t="s">
        <v>50</v>
      </c>
      <c r="G58" t="s">
        <v>14</v>
      </c>
      <c r="H58" t="s">
        <v>14</v>
      </c>
      <c r="I58" t="s">
        <v>15</v>
      </c>
      <c r="J58" s="2">
        <v>178.80600000000001</v>
      </c>
      <c r="K58" t="s">
        <v>22</v>
      </c>
    </row>
    <row r="59" spans="1:11" x14ac:dyDescent="0.25">
      <c r="B59" t="s">
        <v>52</v>
      </c>
      <c r="D59" t="s">
        <v>44</v>
      </c>
      <c r="E59">
        <v>0</v>
      </c>
      <c r="F59">
        <v>0</v>
      </c>
      <c r="G59">
        <v>0</v>
      </c>
      <c r="H59">
        <v>0</v>
      </c>
      <c r="I59">
        <v>0</v>
      </c>
      <c r="J59" s="2"/>
    </row>
    <row r="60" spans="1:11" x14ac:dyDescent="0.25">
      <c r="D60" t="s">
        <v>50</v>
      </c>
      <c r="E60">
        <v>0</v>
      </c>
      <c r="F60">
        <v>0</v>
      </c>
      <c r="G60">
        <v>0</v>
      </c>
      <c r="H60">
        <v>0</v>
      </c>
      <c r="I60">
        <v>0</v>
      </c>
      <c r="J60" s="2"/>
    </row>
    <row r="61" spans="1:11" x14ac:dyDescent="0.25">
      <c r="A61">
        <v>122</v>
      </c>
      <c r="B61" t="s">
        <v>91</v>
      </c>
      <c r="D61" t="s">
        <v>11</v>
      </c>
      <c r="E61" t="s">
        <v>44</v>
      </c>
      <c r="F61" t="s">
        <v>50</v>
      </c>
      <c r="G61" t="s">
        <v>14</v>
      </c>
      <c r="H61" t="s">
        <v>14</v>
      </c>
      <c r="I61" t="s">
        <v>15</v>
      </c>
      <c r="J61" s="2">
        <v>170.90100000000001</v>
      </c>
      <c r="K61" t="s">
        <v>22</v>
      </c>
    </row>
    <row r="62" spans="1:11" x14ac:dyDescent="0.25">
      <c r="D62" t="s">
        <v>44</v>
      </c>
      <c r="E62">
        <v>0</v>
      </c>
      <c r="F62">
        <v>0</v>
      </c>
      <c r="G62">
        <v>0</v>
      </c>
      <c r="H62">
        <v>0</v>
      </c>
      <c r="I62">
        <v>0</v>
      </c>
      <c r="J62" s="2"/>
    </row>
    <row r="63" spans="1:11" x14ac:dyDescent="0.25">
      <c r="D63" t="s">
        <v>50</v>
      </c>
      <c r="E63">
        <v>0</v>
      </c>
      <c r="F63">
        <v>0</v>
      </c>
      <c r="G63">
        <v>0</v>
      </c>
      <c r="H63">
        <v>0</v>
      </c>
      <c r="I63">
        <v>0</v>
      </c>
      <c r="J63" s="2"/>
    </row>
    <row r="64" spans="1:11" x14ac:dyDescent="0.25">
      <c r="A64">
        <v>123</v>
      </c>
      <c r="B64" t="s">
        <v>53</v>
      </c>
      <c r="D64" t="s">
        <v>11</v>
      </c>
      <c r="E64" t="s">
        <v>44</v>
      </c>
      <c r="F64" t="s">
        <v>50</v>
      </c>
      <c r="G64" t="s">
        <v>25</v>
      </c>
      <c r="H64" t="s">
        <v>14</v>
      </c>
      <c r="I64" t="s">
        <v>21</v>
      </c>
      <c r="J64" s="2">
        <v>167.45</v>
      </c>
      <c r="K64" t="s">
        <v>22</v>
      </c>
    </row>
    <row r="65" spans="1:11" x14ac:dyDescent="0.25">
      <c r="D65" t="s">
        <v>44</v>
      </c>
      <c r="E65">
        <v>0</v>
      </c>
      <c r="F65">
        <v>0</v>
      </c>
      <c r="G65">
        <v>0</v>
      </c>
      <c r="H65">
        <v>0</v>
      </c>
      <c r="I65">
        <v>0</v>
      </c>
      <c r="J65" s="2"/>
    </row>
    <row r="66" spans="1:11" x14ac:dyDescent="0.25">
      <c r="D66" t="s">
        <v>50</v>
      </c>
      <c r="E66">
        <v>0</v>
      </c>
      <c r="F66">
        <v>0</v>
      </c>
      <c r="G66">
        <v>0</v>
      </c>
      <c r="H66">
        <v>0</v>
      </c>
      <c r="I66">
        <v>0</v>
      </c>
      <c r="J66" s="2"/>
    </row>
    <row r="67" spans="1:11" x14ac:dyDescent="0.25">
      <c r="A67">
        <v>126</v>
      </c>
      <c r="B67" t="s">
        <v>54</v>
      </c>
      <c r="D67" t="s">
        <v>11</v>
      </c>
      <c r="E67" t="s">
        <v>44</v>
      </c>
      <c r="F67" t="s">
        <v>50</v>
      </c>
      <c r="G67" t="s">
        <v>14</v>
      </c>
      <c r="H67" t="s">
        <v>14</v>
      </c>
      <c r="I67" t="s">
        <v>15</v>
      </c>
      <c r="J67" s="2">
        <v>167.892</v>
      </c>
      <c r="K67" t="s">
        <v>22</v>
      </c>
    </row>
    <row r="68" spans="1:11" x14ac:dyDescent="0.25">
      <c r="D68" t="s">
        <v>44</v>
      </c>
      <c r="E68">
        <v>0</v>
      </c>
      <c r="F68">
        <v>0</v>
      </c>
      <c r="G68">
        <v>0</v>
      </c>
      <c r="H68">
        <v>0</v>
      </c>
      <c r="I68">
        <v>0</v>
      </c>
      <c r="J68" s="2"/>
    </row>
    <row r="69" spans="1:11" x14ac:dyDescent="0.25">
      <c r="D69" t="s">
        <v>50</v>
      </c>
      <c r="E69">
        <v>0</v>
      </c>
      <c r="F69">
        <v>0</v>
      </c>
      <c r="G69">
        <v>0</v>
      </c>
      <c r="H69">
        <v>0</v>
      </c>
      <c r="I69">
        <v>0</v>
      </c>
      <c r="J69" s="2"/>
    </row>
    <row r="70" spans="1:11" x14ac:dyDescent="0.25">
      <c r="A70">
        <v>141</v>
      </c>
      <c r="B70" t="s">
        <v>55</v>
      </c>
      <c r="C70" t="s">
        <v>56</v>
      </c>
      <c r="D70" t="s">
        <v>11</v>
      </c>
      <c r="E70" t="s">
        <v>44</v>
      </c>
      <c r="F70" t="s">
        <v>50</v>
      </c>
      <c r="G70" t="s">
        <v>21</v>
      </c>
      <c r="H70" t="s">
        <v>20</v>
      </c>
      <c r="I70" t="s">
        <v>21</v>
      </c>
      <c r="J70" s="2">
        <v>104.61199999999999</v>
      </c>
      <c r="K70" t="s">
        <v>16</v>
      </c>
    </row>
    <row r="71" spans="1:11" x14ac:dyDescent="0.25">
      <c r="B71" t="s">
        <v>56</v>
      </c>
      <c r="D71" t="s">
        <v>44</v>
      </c>
      <c r="E71">
        <v>0</v>
      </c>
      <c r="F71">
        <v>0</v>
      </c>
      <c r="G71">
        <v>0</v>
      </c>
      <c r="H71">
        <v>0</v>
      </c>
      <c r="I71">
        <v>0</v>
      </c>
      <c r="J71" s="2"/>
    </row>
    <row r="72" spans="1:11" x14ac:dyDescent="0.25">
      <c r="D72" t="s">
        <v>50</v>
      </c>
      <c r="E72">
        <v>0</v>
      </c>
      <c r="F72">
        <v>0</v>
      </c>
      <c r="G72">
        <v>0</v>
      </c>
      <c r="H72">
        <v>0</v>
      </c>
      <c r="I72">
        <v>0</v>
      </c>
      <c r="J72" s="2"/>
    </row>
    <row r="73" spans="1:11" x14ac:dyDescent="0.25">
      <c r="A73">
        <v>133</v>
      </c>
      <c r="B73" t="s">
        <v>57</v>
      </c>
      <c r="D73" t="s">
        <v>11</v>
      </c>
      <c r="E73" t="s">
        <v>44</v>
      </c>
      <c r="F73" t="s">
        <v>50</v>
      </c>
      <c r="G73" t="s">
        <v>25</v>
      </c>
      <c r="H73" t="s">
        <v>25</v>
      </c>
      <c r="I73" t="s">
        <v>25</v>
      </c>
      <c r="J73" s="2">
        <v>107.40600000000001</v>
      </c>
      <c r="K73" t="s">
        <v>16</v>
      </c>
    </row>
    <row r="74" spans="1:11" x14ac:dyDescent="0.25">
      <c r="D74" t="s">
        <v>44</v>
      </c>
      <c r="E74">
        <v>0</v>
      </c>
      <c r="F74">
        <v>0</v>
      </c>
      <c r="G74">
        <v>0</v>
      </c>
      <c r="H74">
        <v>0</v>
      </c>
      <c r="I74">
        <v>0</v>
      </c>
      <c r="J74" s="2"/>
    </row>
    <row r="75" spans="1:11" x14ac:dyDescent="0.25">
      <c r="D75" t="s">
        <v>50</v>
      </c>
      <c r="E75">
        <v>0</v>
      </c>
      <c r="F75">
        <v>0</v>
      </c>
      <c r="G75">
        <v>0</v>
      </c>
      <c r="H75">
        <v>0</v>
      </c>
      <c r="I75">
        <v>0</v>
      </c>
      <c r="J75" s="2"/>
    </row>
    <row r="76" spans="1:11" x14ac:dyDescent="0.25">
      <c r="A76">
        <v>144</v>
      </c>
      <c r="B76" t="s">
        <v>58</v>
      </c>
      <c r="D76" t="s">
        <v>11</v>
      </c>
      <c r="E76" t="s">
        <v>44</v>
      </c>
      <c r="F76" t="s">
        <v>50</v>
      </c>
      <c r="G76" t="s">
        <v>25</v>
      </c>
      <c r="H76" t="s">
        <v>25</v>
      </c>
      <c r="I76" t="s">
        <v>25</v>
      </c>
      <c r="J76" s="2">
        <v>104.61199999999999</v>
      </c>
      <c r="K76" t="s">
        <v>16</v>
      </c>
    </row>
    <row r="77" spans="1:11" x14ac:dyDescent="0.25">
      <c r="D77" t="s">
        <v>44</v>
      </c>
      <c r="E77">
        <v>0</v>
      </c>
      <c r="F77">
        <v>0</v>
      </c>
      <c r="G77">
        <v>0</v>
      </c>
      <c r="H77">
        <v>0</v>
      </c>
      <c r="I77">
        <v>0</v>
      </c>
      <c r="J77" s="2"/>
    </row>
    <row r="78" spans="1:11" x14ac:dyDescent="0.25">
      <c r="D78" t="s">
        <v>50</v>
      </c>
      <c r="E78">
        <v>0</v>
      </c>
      <c r="F78">
        <v>0</v>
      </c>
      <c r="G78">
        <v>0</v>
      </c>
      <c r="H78">
        <v>0</v>
      </c>
      <c r="I78">
        <v>0</v>
      </c>
      <c r="J78" s="2"/>
    </row>
    <row r="79" spans="1:11" x14ac:dyDescent="0.25">
      <c r="A79">
        <v>145</v>
      </c>
      <c r="B79" t="s">
        <v>59</v>
      </c>
      <c r="D79" t="s">
        <v>11</v>
      </c>
      <c r="E79" t="s">
        <v>44</v>
      </c>
      <c r="F79" t="s">
        <v>50</v>
      </c>
      <c r="G79" t="s">
        <v>25</v>
      </c>
      <c r="H79" t="s">
        <v>25</v>
      </c>
      <c r="I79" t="s">
        <v>25</v>
      </c>
      <c r="J79" s="2">
        <v>104.61199999999999</v>
      </c>
      <c r="K79" t="s">
        <v>16</v>
      </c>
    </row>
    <row r="80" spans="1:11" x14ac:dyDescent="0.25">
      <c r="D80" t="s">
        <v>44</v>
      </c>
      <c r="E80">
        <v>0</v>
      </c>
      <c r="F80">
        <v>0</v>
      </c>
      <c r="G80">
        <v>0</v>
      </c>
      <c r="H80">
        <v>0</v>
      </c>
      <c r="I80">
        <v>0</v>
      </c>
      <c r="J80" s="2"/>
    </row>
    <row r="81" spans="1:11" x14ac:dyDescent="0.25">
      <c r="D81" t="s">
        <v>50</v>
      </c>
      <c r="E81">
        <v>0</v>
      </c>
      <c r="F81">
        <v>0</v>
      </c>
      <c r="G81">
        <v>0</v>
      </c>
      <c r="H81">
        <v>0</v>
      </c>
      <c r="I81">
        <v>0</v>
      </c>
      <c r="J81" s="2"/>
    </row>
    <row r="82" spans="1:11" x14ac:dyDescent="0.25">
      <c r="A82">
        <v>151</v>
      </c>
      <c r="B82" t="s">
        <v>60</v>
      </c>
      <c r="D82" t="s">
        <v>11</v>
      </c>
      <c r="E82" t="s">
        <v>44</v>
      </c>
      <c r="F82" t="s">
        <v>50</v>
      </c>
      <c r="G82" t="s">
        <v>21</v>
      </c>
      <c r="H82" t="s">
        <v>20</v>
      </c>
      <c r="I82" t="s">
        <v>21</v>
      </c>
      <c r="J82" s="2">
        <v>146.523</v>
      </c>
      <c r="K82" t="s">
        <v>16</v>
      </c>
    </row>
    <row r="83" spans="1:11" x14ac:dyDescent="0.25">
      <c r="D83" t="s">
        <v>44</v>
      </c>
      <c r="E83">
        <v>0</v>
      </c>
      <c r="F83">
        <v>0</v>
      </c>
      <c r="G83">
        <v>0</v>
      </c>
      <c r="H83">
        <v>0</v>
      </c>
      <c r="I83">
        <v>0</v>
      </c>
      <c r="J83" s="2"/>
    </row>
    <row r="84" spans="1:11" x14ac:dyDescent="0.25">
      <c r="D84" t="s">
        <v>50</v>
      </c>
      <c r="E84">
        <v>0</v>
      </c>
      <c r="F84">
        <v>0</v>
      </c>
      <c r="G84">
        <v>0</v>
      </c>
      <c r="H84">
        <v>0</v>
      </c>
      <c r="I84">
        <v>0</v>
      </c>
      <c r="J84" s="2"/>
    </row>
    <row r="85" spans="1:11" x14ac:dyDescent="0.25">
      <c r="A85">
        <v>151</v>
      </c>
      <c r="B85" t="s">
        <v>60</v>
      </c>
      <c r="C85" t="s">
        <v>61</v>
      </c>
      <c r="D85" t="s">
        <v>11</v>
      </c>
      <c r="E85" t="s">
        <v>44</v>
      </c>
      <c r="F85" t="s">
        <v>50</v>
      </c>
      <c r="G85" t="s">
        <v>21</v>
      </c>
      <c r="H85" t="s">
        <v>20</v>
      </c>
      <c r="I85" t="s">
        <v>21</v>
      </c>
      <c r="J85" s="2">
        <v>146.523</v>
      </c>
      <c r="K85" t="s">
        <v>16</v>
      </c>
    </row>
    <row r="86" spans="1:11" x14ac:dyDescent="0.25">
      <c r="B86" t="s">
        <v>61</v>
      </c>
      <c r="D86" t="s">
        <v>44</v>
      </c>
      <c r="E86">
        <v>0</v>
      </c>
      <c r="F86">
        <v>0</v>
      </c>
      <c r="G86">
        <v>0</v>
      </c>
      <c r="H86">
        <v>0</v>
      </c>
      <c r="I86">
        <v>0</v>
      </c>
      <c r="J86" s="2"/>
    </row>
    <row r="87" spans="1:11" x14ac:dyDescent="0.25">
      <c r="D87" t="s">
        <v>50</v>
      </c>
      <c r="E87">
        <v>0</v>
      </c>
      <c r="F87">
        <v>0</v>
      </c>
      <c r="G87">
        <v>0</v>
      </c>
      <c r="H87">
        <v>0</v>
      </c>
      <c r="I87">
        <v>0</v>
      </c>
      <c r="J87" s="2"/>
    </row>
    <row r="88" spans="1:11" x14ac:dyDescent="0.25">
      <c r="A88">
        <v>183</v>
      </c>
      <c r="B88" t="s">
        <v>62</v>
      </c>
      <c r="D88" t="s">
        <v>11</v>
      </c>
      <c r="E88" t="s">
        <v>44</v>
      </c>
      <c r="F88" t="s">
        <v>63</v>
      </c>
      <c r="G88" t="s">
        <v>14</v>
      </c>
      <c r="H88" t="s">
        <v>25</v>
      </c>
      <c r="I88" t="s">
        <v>21</v>
      </c>
      <c r="J88" s="2">
        <v>135.61600000000001</v>
      </c>
      <c r="K88" t="s">
        <v>16</v>
      </c>
    </row>
    <row r="89" spans="1:11" x14ac:dyDescent="0.25">
      <c r="D89" t="s">
        <v>44</v>
      </c>
      <c r="E89">
        <v>0</v>
      </c>
      <c r="F89">
        <v>0</v>
      </c>
      <c r="G89">
        <v>0</v>
      </c>
      <c r="H89">
        <v>0</v>
      </c>
      <c r="I89">
        <v>0</v>
      </c>
      <c r="J89" s="2"/>
    </row>
    <row r="90" spans="1:11" x14ac:dyDescent="0.25">
      <c r="D90" t="s">
        <v>63</v>
      </c>
      <c r="E90">
        <v>0</v>
      </c>
      <c r="F90">
        <v>0</v>
      </c>
      <c r="G90">
        <v>0</v>
      </c>
      <c r="H90">
        <v>0</v>
      </c>
      <c r="I90">
        <v>0</v>
      </c>
      <c r="J90" s="2"/>
    </row>
    <row r="91" spans="1:11" x14ac:dyDescent="0.25">
      <c r="A91">
        <v>184</v>
      </c>
      <c r="B91" t="s">
        <v>64</v>
      </c>
      <c r="D91" t="s">
        <v>11</v>
      </c>
      <c r="E91" t="s">
        <v>44</v>
      </c>
      <c r="F91" t="s">
        <v>45</v>
      </c>
      <c r="G91" t="s">
        <v>25</v>
      </c>
      <c r="H91" t="s">
        <v>25</v>
      </c>
      <c r="I91" t="s">
        <v>25</v>
      </c>
      <c r="J91" s="2">
        <v>129.79</v>
      </c>
      <c r="K91" t="s">
        <v>16</v>
      </c>
    </row>
    <row r="92" spans="1:11" x14ac:dyDescent="0.25">
      <c r="D92" t="s">
        <v>44</v>
      </c>
      <c r="E92">
        <v>0</v>
      </c>
      <c r="F92">
        <v>0</v>
      </c>
      <c r="G92">
        <v>0</v>
      </c>
      <c r="H92">
        <v>0</v>
      </c>
      <c r="I92">
        <v>0</v>
      </c>
      <c r="J92" s="2"/>
    </row>
    <row r="93" spans="1:11" x14ac:dyDescent="0.25">
      <c r="D93" t="s">
        <v>45</v>
      </c>
      <c r="E93">
        <v>0</v>
      </c>
      <c r="F93">
        <v>0</v>
      </c>
      <c r="G93">
        <v>0</v>
      </c>
      <c r="H93">
        <v>0</v>
      </c>
      <c r="I93">
        <v>0</v>
      </c>
      <c r="J93" s="2"/>
    </row>
    <row r="94" spans="1:11" x14ac:dyDescent="0.25">
      <c r="A94">
        <v>191</v>
      </c>
      <c r="B94" t="s">
        <v>65</v>
      </c>
      <c r="D94" t="s">
        <v>11</v>
      </c>
      <c r="E94" t="s">
        <v>12</v>
      </c>
      <c r="F94" t="s">
        <v>66</v>
      </c>
      <c r="G94" t="s">
        <v>15</v>
      </c>
      <c r="H94" t="s">
        <v>15</v>
      </c>
      <c r="I94" t="s">
        <v>67</v>
      </c>
      <c r="J94" s="2">
        <v>179.41800000000001</v>
      </c>
      <c r="K94" t="s">
        <v>22</v>
      </c>
    </row>
    <row r="95" spans="1:11" x14ac:dyDescent="0.25">
      <c r="D95" t="s">
        <v>12</v>
      </c>
      <c r="E95">
        <v>0</v>
      </c>
      <c r="F95">
        <v>0</v>
      </c>
      <c r="G95">
        <v>0</v>
      </c>
      <c r="H95">
        <v>0</v>
      </c>
      <c r="I95">
        <v>0</v>
      </c>
      <c r="J95" s="2"/>
    </row>
    <row r="96" spans="1:11" x14ac:dyDescent="0.25">
      <c r="D96" t="s">
        <v>66</v>
      </c>
      <c r="E96">
        <v>0</v>
      </c>
      <c r="F96">
        <v>0</v>
      </c>
      <c r="G96">
        <v>0</v>
      </c>
      <c r="H96">
        <v>0</v>
      </c>
      <c r="I96">
        <v>0</v>
      </c>
      <c r="J96" s="2"/>
    </row>
    <row r="97" spans="1:11" x14ac:dyDescent="0.25">
      <c r="A97">
        <v>192</v>
      </c>
      <c r="B97" t="s">
        <v>68</v>
      </c>
      <c r="D97" t="s">
        <v>11</v>
      </c>
      <c r="E97" t="s">
        <v>44</v>
      </c>
      <c r="F97" t="s">
        <v>50</v>
      </c>
      <c r="G97" t="s">
        <v>25</v>
      </c>
      <c r="H97" t="s">
        <v>25</v>
      </c>
      <c r="I97" t="s">
        <v>25</v>
      </c>
      <c r="J97" s="2">
        <v>105.913</v>
      </c>
      <c r="K97" t="s">
        <v>16</v>
      </c>
    </row>
    <row r="98" spans="1:11" x14ac:dyDescent="0.25">
      <c r="D98" t="s">
        <v>44</v>
      </c>
      <c r="E98">
        <v>0</v>
      </c>
      <c r="F98">
        <v>0</v>
      </c>
      <c r="G98">
        <v>0</v>
      </c>
      <c r="H98">
        <v>0</v>
      </c>
      <c r="I98">
        <v>0</v>
      </c>
      <c r="J98" s="2"/>
    </row>
    <row r="99" spans="1:11" x14ac:dyDescent="0.25">
      <c r="D99" t="s">
        <v>50</v>
      </c>
      <c r="E99">
        <v>0</v>
      </c>
      <c r="F99">
        <v>0</v>
      </c>
      <c r="G99">
        <v>0</v>
      </c>
      <c r="H99">
        <v>0</v>
      </c>
      <c r="I99">
        <v>0</v>
      </c>
      <c r="J99" s="2"/>
    </row>
    <row r="100" spans="1:11" x14ac:dyDescent="0.25">
      <c r="A100">
        <v>193</v>
      </c>
      <c r="B100" t="s">
        <v>69</v>
      </c>
      <c r="D100" t="s">
        <v>11</v>
      </c>
      <c r="E100" t="s">
        <v>12</v>
      </c>
      <c r="F100" t="s">
        <v>70</v>
      </c>
      <c r="G100" t="s">
        <v>14</v>
      </c>
      <c r="H100" t="s">
        <v>15</v>
      </c>
      <c r="I100" t="s">
        <v>14</v>
      </c>
      <c r="J100" s="2">
        <v>161.626</v>
      </c>
      <c r="K100" t="s">
        <v>16</v>
      </c>
    </row>
    <row r="101" spans="1:11" x14ac:dyDescent="0.25">
      <c r="D101" t="s">
        <v>12</v>
      </c>
      <c r="E101">
        <v>0</v>
      </c>
      <c r="F101">
        <v>0</v>
      </c>
      <c r="G101">
        <v>0</v>
      </c>
      <c r="H101">
        <v>0</v>
      </c>
      <c r="I101">
        <v>0</v>
      </c>
      <c r="J101" s="2"/>
    </row>
    <row r="102" spans="1:11" x14ac:dyDescent="0.25">
      <c r="D102" t="s">
        <v>70</v>
      </c>
      <c r="E102">
        <v>0</v>
      </c>
      <c r="F102">
        <v>0</v>
      </c>
      <c r="G102">
        <v>0</v>
      </c>
      <c r="H102">
        <v>0</v>
      </c>
      <c r="I102">
        <v>0</v>
      </c>
      <c r="J102" s="2"/>
    </row>
    <row r="103" spans="1:11" x14ac:dyDescent="0.25">
      <c r="A103">
        <v>194</v>
      </c>
      <c r="B103" t="s">
        <v>71</v>
      </c>
      <c r="D103" t="s">
        <v>11</v>
      </c>
      <c r="E103" t="s">
        <v>12</v>
      </c>
      <c r="F103" t="s">
        <v>45</v>
      </c>
      <c r="G103" t="s">
        <v>25</v>
      </c>
      <c r="H103" t="s">
        <v>25</v>
      </c>
      <c r="I103" t="s">
        <v>25</v>
      </c>
      <c r="J103" s="2">
        <v>150.96199999999999</v>
      </c>
      <c r="K103" t="s">
        <v>16</v>
      </c>
    </row>
    <row r="104" spans="1:11" x14ac:dyDescent="0.25">
      <c r="D104" t="s">
        <v>12</v>
      </c>
      <c r="E104">
        <v>0</v>
      </c>
      <c r="F104">
        <v>0</v>
      </c>
      <c r="G104">
        <v>0</v>
      </c>
      <c r="H104">
        <v>0</v>
      </c>
      <c r="I104">
        <v>0</v>
      </c>
      <c r="J104" s="2"/>
    </row>
    <row r="105" spans="1:11" x14ac:dyDescent="0.25">
      <c r="D105" t="s">
        <v>45</v>
      </c>
      <c r="E105">
        <v>0</v>
      </c>
      <c r="F105">
        <v>0</v>
      </c>
      <c r="G105">
        <v>0</v>
      </c>
      <c r="H105">
        <v>0</v>
      </c>
      <c r="I105">
        <v>0</v>
      </c>
      <c r="J105" s="2"/>
    </row>
    <row r="106" spans="1:11" x14ac:dyDescent="0.25">
      <c r="A106">
        <v>201</v>
      </c>
      <c r="B106" t="s">
        <v>72</v>
      </c>
      <c r="D106" t="s">
        <v>11</v>
      </c>
      <c r="E106" t="s">
        <v>73</v>
      </c>
      <c r="F106" t="s">
        <v>74</v>
      </c>
      <c r="G106" t="s">
        <v>14</v>
      </c>
      <c r="H106" t="s">
        <v>25</v>
      </c>
      <c r="I106" t="s">
        <v>21</v>
      </c>
      <c r="J106" s="2">
        <v>135.93</v>
      </c>
      <c r="K106" t="s">
        <v>16</v>
      </c>
    </row>
    <row r="107" spans="1:11" x14ac:dyDescent="0.25">
      <c r="D107" t="s">
        <v>73</v>
      </c>
      <c r="E107">
        <v>0</v>
      </c>
      <c r="F107">
        <v>0</v>
      </c>
      <c r="G107">
        <v>0</v>
      </c>
      <c r="H107">
        <v>0</v>
      </c>
      <c r="I107">
        <v>0</v>
      </c>
      <c r="J107" s="2"/>
    </row>
    <row r="108" spans="1:11" x14ac:dyDescent="0.25">
      <c r="D108" t="s">
        <v>74</v>
      </c>
      <c r="E108">
        <v>0</v>
      </c>
      <c r="F108">
        <v>0</v>
      </c>
      <c r="G108">
        <v>0</v>
      </c>
      <c r="H108">
        <v>0</v>
      </c>
      <c r="I108">
        <v>0</v>
      </c>
      <c r="J108" s="2"/>
    </row>
    <row r="109" spans="1:11" x14ac:dyDescent="0.25">
      <c r="A109">
        <v>207</v>
      </c>
      <c r="B109" t="s">
        <v>75</v>
      </c>
      <c r="D109" t="s">
        <v>11</v>
      </c>
      <c r="E109" t="s">
        <v>73</v>
      </c>
      <c r="F109" t="s">
        <v>74</v>
      </c>
      <c r="G109" t="s">
        <v>21</v>
      </c>
      <c r="H109" t="s">
        <v>20</v>
      </c>
      <c r="I109" t="s">
        <v>21</v>
      </c>
      <c r="J109" s="2">
        <v>138.5</v>
      </c>
      <c r="K109" t="s">
        <v>16</v>
      </c>
    </row>
    <row r="110" spans="1:11" x14ac:dyDescent="0.25">
      <c r="D110" t="s">
        <v>73</v>
      </c>
      <c r="E110">
        <v>0</v>
      </c>
      <c r="F110">
        <v>0</v>
      </c>
      <c r="G110">
        <v>0</v>
      </c>
      <c r="H110">
        <v>0</v>
      </c>
      <c r="I110">
        <v>0</v>
      </c>
      <c r="J110" s="2"/>
    </row>
    <row r="111" spans="1:11" x14ac:dyDescent="0.25">
      <c r="D111" t="s">
        <v>74</v>
      </c>
      <c r="E111">
        <v>0</v>
      </c>
      <c r="F111">
        <v>0</v>
      </c>
      <c r="G111">
        <v>0</v>
      </c>
      <c r="H111">
        <v>0</v>
      </c>
      <c r="I111">
        <v>0</v>
      </c>
      <c r="J111" s="2"/>
    </row>
    <row r="112" spans="1:11" x14ac:dyDescent="0.25">
      <c r="A112">
        <v>208</v>
      </c>
      <c r="B112" t="s">
        <v>76</v>
      </c>
      <c r="D112" t="s">
        <v>11</v>
      </c>
      <c r="E112" t="s">
        <v>44</v>
      </c>
      <c r="F112" t="s">
        <v>45</v>
      </c>
      <c r="G112" t="s">
        <v>25</v>
      </c>
      <c r="H112" t="s">
        <v>25</v>
      </c>
      <c r="I112" t="s">
        <v>25</v>
      </c>
      <c r="J112" s="2">
        <v>108.599</v>
      </c>
      <c r="K112" t="s">
        <v>16</v>
      </c>
    </row>
    <row r="113" spans="1:11" x14ac:dyDescent="0.25">
      <c r="D113" t="s">
        <v>44</v>
      </c>
      <c r="E113">
        <v>0</v>
      </c>
      <c r="F113">
        <v>0</v>
      </c>
      <c r="G113">
        <v>0</v>
      </c>
      <c r="H113">
        <v>0</v>
      </c>
      <c r="I113">
        <v>0</v>
      </c>
      <c r="J113" s="2"/>
    </row>
    <row r="114" spans="1:11" x14ac:dyDescent="0.25">
      <c r="D114" t="s">
        <v>45</v>
      </c>
      <c r="E114">
        <v>0</v>
      </c>
      <c r="F114">
        <v>0</v>
      </c>
      <c r="G114">
        <v>0</v>
      </c>
      <c r="H114">
        <v>0</v>
      </c>
      <c r="I114">
        <v>0</v>
      </c>
      <c r="J114" s="2"/>
    </row>
    <row r="115" spans="1:11" x14ac:dyDescent="0.25">
      <c r="A115">
        <v>227</v>
      </c>
      <c r="B115" t="s">
        <v>77</v>
      </c>
      <c r="D115" t="s">
        <v>11</v>
      </c>
      <c r="E115" t="s">
        <v>78</v>
      </c>
      <c r="F115" t="s">
        <v>79</v>
      </c>
      <c r="G115" t="s">
        <v>25</v>
      </c>
      <c r="H115" t="s">
        <v>14</v>
      </c>
      <c r="I115" t="s">
        <v>21</v>
      </c>
      <c r="J115" s="2">
        <v>150.96</v>
      </c>
      <c r="K115" t="s">
        <v>22</v>
      </c>
    </row>
    <row r="116" spans="1:11" x14ac:dyDescent="0.25">
      <c r="D116" t="s">
        <v>78</v>
      </c>
      <c r="E116">
        <v>0</v>
      </c>
      <c r="F116">
        <v>0</v>
      </c>
      <c r="G116">
        <v>0</v>
      </c>
      <c r="H116">
        <v>0</v>
      </c>
      <c r="I116">
        <v>0</v>
      </c>
      <c r="J116" s="2"/>
    </row>
    <row r="117" spans="1:11" x14ac:dyDescent="0.25">
      <c r="D117" t="s">
        <v>79</v>
      </c>
      <c r="E117">
        <v>0</v>
      </c>
      <c r="F117">
        <v>0</v>
      </c>
      <c r="G117">
        <v>0</v>
      </c>
      <c r="H117">
        <v>0</v>
      </c>
      <c r="I117">
        <v>0</v>
      </c>
      <c r="J117" s="2"/>
    </row>
    <row r="118" spans="1:11" x14ac:dyDescent="0.25">
      <c r="A118">
        <v>242</v>
      </c>
      <c r="B118" t="s">
        <v>80</v>
      </c>
      <c r="D118" t="s">
        <v>11</v>
      </c>
      <c r="E118" t="s">
        <v>81</v>
      </c>
      <c r="F118" t="s">
        <v>82</v>
      </c>
      <c r="G118" t="s">
        <v>21</v>
      </c>
      <c r="H118" t="s">
        <v>25</v>
      </c>
      <c r="I118" t="s">
        <v>14</v>
      </c>
      <c r="J118" s="2">
        <v>175.542</v>
      </c>
      <c r="K118" t="s">
        <v>22</v>
      </c>
    </row>
    <row r="119" spans="1:11" x14ac:dyDescent="0.25">
      <c r="D119" t="s">
        <v>81</v>
      </c>
      <c r="E119">
        <v>0</v>
      </c>
      <c r="F119">
        <v>0</v>
      </c>
      <c r="G119">
        <v>0</v>
      </c>
      <c r="H119">
        <v>0</v>
      </c>
      <c r="I119">
        <v>0</v>
      </c>
      <c r="J119" s="2"/>
    </row>
    <row r="120" spans="1:11" x14ac:dyDescent="0.25">
      <c r="D120" t="s">
        <v>82</v>
      </c>
      <c r="E120">
        <v>0</v>
      </c>
      <c r="F120">
        <v>0</v>
      </c>
      <c r="G120">
        <v>0</v>
      </c>
      <c r="H120">
        <v>0</v>
      </c>
      <c r="I120">
        <v>0</v>
      </c>
      <c r="J120" s="2"/>
    </row>
    <row r="121" spans="1:11" x14ac:dyDescent="0.25">
      <c r="A121">
        <v>263</v>
      </c>
      <c r="B121" t="s">
        <v>83</v>
      </c>
      <c r="D121" t="s">
        <v>11</v>
      </c>
      <c r="E121" t="s">
        <v>44</v>
      </c>
      <c r="F121" t="s">
        <v>50</v>
      </c>
      <c r="G121" t="s">
        <v>25</v>
      </c>
      <c r="H121" t="s">
        <v>25</v>
      </c>
      <c r="I121" t="s">
        <v>25</v>
      </c>
      <c r="J121" s="2">
        <v>152.72</v>
      </c>
      <c r="K121" t="s">
        <v>16</v>
      </c>
    </row>
    <row r="122" spans="1:11" x14ac:dyDescent="0.25">
      <c r="D122" t="s">
        <v>44</v>
      </c>
      <c r="E122">
        <v>0</v>
      </c>
      <c r="F122">
        <v>0</v>
      </c>
      <c r="G122">
        <v>0</v>
      </c>
      <c r="H122">
        <v>0</v>
      </c>
      <c r="I122">
        <v>0</v>
      </c>
      <c r="J122" s="2"/>
    </row>
    <row r="123" spans="1:11" x14ac:dyDescent="0.25">
      <c r="D123" t="s">
        <v>50</v>
      </c>
      <c r="E123">
        <v>0</v>
      </c>
      <c r="F123">
        <v>0</v>
      </c>
      <c r="G123">
        <v>0</v>
      </c>
      <c r="H123">
        <v>0</v>
      </c>
      <c r="I123">
        <v>0</v>
      </c>
      <c r="J123" s="2"/>
    </row>
    <row r="124" spans="1:11" x14ac:dyDescent="0.25">
      <c r="A124">
        <v>274</v>
      </c>
      <c r="B124" t="s">
        <v>84</v>
      </c>
      <c r="D124" t="s">
        <v>11</v>
      </c>
      <c r="E124" t="s">
        <v>44</v>
      </c>
      <c r="F124" t="s">
        <v>50</v>
      </c>
      <c r="G124" t="s">
        <v>25</v>
      </c>
      <c r="H124" t="s">
        <v>25</v>
      </c>
      <c r="I124" t="s">
        <v>25</v>
      </c>
      <c r="J124" s="2">
        <v>132.49799999999999</v>
      </c>
      <c r="K124" t="s">
        <v>16</v>
      </c>
    </row>
    <row r="125" spans="1:11" x14ac:dyDescent="0.25">
      <c r="D125" t="s">
        <v>44</v>
      </c>
      <c r="E125">
        <v>0</v>
      </c>
      <c r="F125">
        <v>0</v>
      </c>
      <c r="G125">
        <v>0</v>
      </c>
      <c r="H125">
        <v>0</v>
      </c>
      <c r="I125">
        <v>0</v>
      </c>
      <c r="J125" s="2"/>
    </row>
    <row r="126" spans="1:11" x14ac:dyDescent="0.25">
      <c r="D126" t="s">
        <v>50</v>
      </c>
      <c r="E126">
        <v>0</v>
      </c>
      <c r="F126">
        <v>0</v>
      </c>
      <c r="G126">
        <v>0</v>
      </c>
      <c r="H126">
        <v>0</v>
      </c>
      <c r="I126">
        <v>0</v>
      </c>
      <c r="J126" s="2"/>
    </row>
    <row r="127" spans="1:11" x14ac:dyDescent="0.25">
      <c r="A127">
        <v>275.02999999999997</v>
      </c>
      <c r="B127" t="s">
        <v>85</v>
      </c>
      <c r="C127" t="s">
        <v>86</v>
      </c>
      <c r="D127" t="s">
        <v>11</v>
      </c>
      <c r="E127" t="s">
        <v>44</v>
      </c>
      <c r="F127" t="s">
        <v>50</v>
      </c>
      <c r="G127" t="s">
        <v>25</v>
      </c>
      <c r="H127" t="s">
        <v>25</v>
      </c>
      <c r="I127" t="s">
        <v>25</v>
      </c>
      <c r="J127" s="2">
        <v>134.5</v>
      </c>
      <c r="K127" t="s">
        <v>16</v>
      </c>
    </row>
    <row r="128" spans="1:11" x14ac:dyDescent="0.25">
      <c r="B128" t="s">
        <v>86</v>
      </c>
      <c r="D128" t="s">
        <v>44</v>
      </c>
      <c r="E128">
        <v>0</v>
      </c>
      <c r="F128">
        <v>0</v>
      </c>
      <c r="G128">
        <v>0</v>
      </c>
      <c r="H128">
        <v>0</v>
      </c>
      <c r="I128">
        <v>0</v>
      </c>
      <c r="J128" s="2"/>
    </row>
    <row r="129" spans="1:25" x14ac:dyDescent="0.25">
      <c r="D129" t="s">
        <v>50</v>
      </c>
      <c r="E129">
        <v>0</v>
      </c>
      <c r="F129">
        <v>0</v>
      </c>
      <c r="G129">
        <v>0</v>
      </c>
      <c r="H129">
        <v>0</v>
      </c>
      <c r="I129">
        <v>0</v>
      </c>
      <c r="J129" s="2"/>
    </row>
    <row r="130" spans="1:25" x14ac:dyDescent="0.25">
      <c r="A130">
        <v>281</v>
      </c>
      <c r="B130" t="s">
        <v>87</v>
      </c>
      <c r="D130" t="s">
        <v>11</v>
      </c>
      <c r="E130" t="s">
        <v>12</v>
      </c>
      <c r="F130" t="s">
        <v>88</v>
      </c>
      <c r="G130" t="s">
        <v>20</v>
      </c>
      <c r="H130" t="s">
        <v>21</v>
      </c>
      <c r="I130" t="s">
        <v>21</v>
      </c>
      <c r="J130" s="2">
        <v>182.274</v>
      </c>
      <c r="K130" t="s">
        <v>22</v>
      </c>
      <c r="Y130" s="1"/>
    </row>
    <row r="131" spans="1:25" x14ac:dyDescent="0.25">
      <c r="D131" t="s">
        <v>12</v>
      </c>
      <c r="E131">
        <v>0</v>
      </c>
      <c r="F131">
        <v>0</v>
      </c>
      <c r="G131">
        <v>0</v>
      </c>
      <c r="H131">
        <v>0</v>
      </c>
      <c r="I131">
        <v>0</v>
      </c>
      <c r="J131" s="2"/>
    </row>
    <row r="132" spans="1:25" x14ac:dyDescent="0.25">
      <c r="D132" t="s">
        <v>88</v>
      </c>
      <c r="E132">
        <v>0</v>
      </c>
      <c r="F132">
        <v>0</v>
      </c>
      <c r="G132">
        <v>0</v>
      </c>
      <c r="H132">
        <v>0</v>
      </c>
      <c r="I132">
        <v>0</v>
      </c>
      <c r="J132" s="2"/>
    </row>
    <row r="133" spans="1:25" x14ac:dyDescent="0.25">
      <c r="A133">
        <v>292</v>
      </c>
      <c r="B133" t="s">
        <v>89</v>
      </c>
      <c r="C133" t="s">
        <v>90</v>
      </c>
      <c r="D133" t="s">
        <v>11</v>
      </c>
      <c r="E133" t="s">
        <v>81</v>
      </c>
      <c r="F133" t="s">
        <v>82</v>
      </c>
      <c r="G133" t="s">
        <v>14</v>
      </c>
      <c r="H133" t="s">
        <v>25</v>
      </c>
      <c r="I133" t="s">
        <v>21</v>
      </c>
      <c r="J133" s="2">
        <v>186.71100000000001</v>
      </c>
      <c r="K133" t="s">
        <v>22</v>
      </c>
      <c r="Y133" s="1"/>
    </row>
    <row r="134" spans="1:25" x14ac:dyDescent="0.25">
      <c r="B134" t="s">
        <v>90</v>
      </c>
      <c r="D134" t="s">
        <v>81</v>
      </c>
      <c r="E134">
        <v>0</v>
      </c>
      <c r="F134">
        <v>0</v>
      </c>
      <c r="G134">
        <v>0</v>
      </c>
      <c r="H134">
        <v>0</v>
      </c>
      <c r="I134">
        <v>0</v>
      </c>
      <c r="J134" s="3"/>
    </row>
    <row r="135" spans="1:25" x14ac:dyDescent="0.25">
      <c r="D135" t="s">
        <v>82</v>
      </c>
      <c r="E135">
        <v>0</v>
      </c>
      <c r="F135">
        <v>0</v>
      </c>
      <c r="G135">
        <v>0</v>
      </c>
      <c r="H135">
        <v>0</v>
      </c>
      <c r="I135">
        <v>0</v>
      </c>
      <c r="J13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BF5C-14F9-49BF-983D-D3FCA4482B3D}">
  <dimension ref="A1:L44"/>
  <sheetViews>
    <sheetView tabSelected="1" topLeftCell="A17" workbookViewId="0">
      <selection activeCell="P45" sqref="P45"/>
    </sheetView>
  </sheetViews>
  <sheetFormatPr defaultRowHeight="15" x14ac:dyDescent="0.25"/>
  <sheetData>
    <row r="1" spans="1:12" x14ac:dyDescent="0.25">
      <c r="A1">
        <f>ROW()-1</f>
        <v>0</v>
      </c>
      <c r="B1">
        <f>INDEX(Source!A$4:A4135,ConvertOut!$A1*3+1)</f>
        <v>15.1</v>
      </c>
      <c r="C1" t="str">
        <f>INDEX(Source!B$4:B4135,ConvertOut!$A1*3+1)</f>
        <v>Професійна освіта</v>
      </c>
      <c r="D1" t="str">
        <f>INDEX(Source!C$4:C4135,ConvertOut!$A1*3+1)</f>
        <v>(Комп`ютерні технології)</v>
      </c>
      <c r="E1" t="str">
        <f>INDEX(Source!D$4:D4135,ConvertOut!$A1*3+1)</f>
        <v xml:space="preserve">1. Українська мова та література </v>
      </c>
      <c r="F1" t="str">
        <f>INDEX(Source!E$4:E4135,ConvertOut!$A1*3+1)</f>
        <v xml:space="preserve">2. Математика </v>
      </c>
      <c r="G1" t="str">
        <f>INDEX(Source!F$4:F4135,ConvertOut!$A1*3+1)</f>
        <v>3.Фізика або іноземна мова</v>
      </c>
      <c r="H1" t="str">
        <f>INDEX(Source!G$4:G4135,ConvertOut!$A1*3+1)</f>
        <v>0,35</v>
      </c>
      <c r="I1" t="str">
        <f>INDEX(Source!H$4:H4135,ConvertOut!$A1*3+1)</f>
        <v>0,35</v>
      </c>
      <c r="J1" t="str">
        <f>INDEX(Source!I$4:I4135,ConvertOut!$A1*3+1)</f>
        <v>0,2</v>
      </c>
      <c r="K1">
        <f>INDEX(Source!J$4:J4135,ConvertOut!$A1*3+1)</f>
        <v>118.346</v>
      </c>
      <c r="L1" t="str">
        <f>INDEX(Source!K$4:K4135,ConvertOut!$A1*3+1)</f>
        <v>1,02 або 1.00</v>
      </c>
    </row>
    <row r="2" spans="1:12" x14ac:dyDescent="0.25">
      <c r="A2">
        <f t="shared" ref="A2:A44" si="0">ROW()-1</f>
        <v>1</v>
      </c>
      <c r="B2">
        <f>INDEX(Source!A$4:A4136,ConvertOut!$A2*3+1)</f>
        <v>29</v>
      </c>
      <c r="C2" t="str">
        <f>INDEX(Source!B$4:B4136,ConvertOut!$A2*3+1)</f>
        <v>Інформаційна, бібліотечна та архівна справа</v>
      </c>
      <c r="D2">
        <f>INDEX(Source!C$4:C4136,ConvertOut!$A2*3+1)</f>
        <v>0</v>
      </c>
      <c r="E2" t="str">
        <f>INDEX(Source!D$4:D4136,ConvertOut!$A2*3+1)</f>
        <v xml:space="preserve">1. Українська мова та література </v>
      </c>
      <c r="F2" t="str">
        <f>INDEX(Source!E$4:E4136,ConvertOut!$A2*3+1)</f>
        <v xml:space="preserve">2. Історія України </v>
      </c>
      <c r="G2" t="str">
        <f>INDEX(Source!F$4:F4136,ConvertOut!$A2*3+1)</f>
        <v>3. Математика або іноземна мова</v>
      </c>
      <c r="H2" t="str">
        <f>INDEX(Source!G$4:G4136,ConvertOut!$A2*3+1)</f>
        <v>0,4</v>
      </c>
      <c r="I2" t="str">
        <f>INDEX(Source!H$4:H4136,ConvertOut!$A2*3+1)</f>
        <v>0,25</v>
      </c>
      <c r="J2" t="str">
        <f>INDEX(Source!I$4:I4136,ConvertOut!$A2*3+1)</f>
        <v>0,25</v>
      </c>
      <c r="K2">
        <f>INDEX(Source!J$4:J4136,ConvertOut!$A2*3+1)</f>
        <v>169.89699999999999</v>
      </c>
      <c r="L2" t="str">
        <f>INDEX(Source!K$4:K4136,ConvertOut!$A2*3+1)</f>
        <v>1,00</v>
      </c>
    </row>
    <row r="3" spans="1:12" x14ac:dyDescent="0.25">
      <c r="A3">
        <f t="shared" si="0"/>
        <v>2</v>
      </c>
      <c r="B3">
        <f>INDEX(Source!A$4:A4137,ConvertOut!$A3*3+1)</f>
        <v>31</v>
      </c>
      <c r="C3" t="str">
        <f>INDEX(Source!B$4:B4137,ConvertOut!$A3*3+1)</f>
        <v>Релігієзнавство</v>
      </c>
      <c r="D3">
        <f>INDEX(Source!C$4:C4137,ConvertOut!$A3*3+1)</f>
        <v>0</v>
      </c>
      <c r="E3" t="str">
        <f>INDEX(Source!D$4:D4137,ConvertOut!$A3*3+1)</f>
        <v xml:space="preserve">1. Українська мова та література </v>
      </c>
      <c r="F3" t="str">
        <f>INDEX(Source!E$4:E4137,ConvertOut!$A3*3+1)</f>
        <v>2. Історія України</v>
      </c>
      <c r="G3" t="str">
        <f>INDEX(Source!F$4:F4137,ConvertOut!$A3*3+1)</f>
        <v>3. Математика або іноземна мова</v>
      </c>
      <c r="H3" t="str">
        <f>INDEX(Source!G$4:G4137,ConvertOut!$A3*3+1)</f>
        <v>0,4</v>
      </c>
      <c r="I3" t="str">
        <f>INDEX(Source!H$4:H4137,ConvertOut!$A3*3+1)</f>
        <v>0,3</v>
      </c>
      <c r="J3" t="str">
        <f>INDEX(Source!I$4:I4137,ConvertOut!$A3*3+1)</f>
        <v>0,2</v>
      </c>
      <c r="K3">
        <f>INDEX(Source!J$4:J4137,ConvertOut!$A3*3+1)</f>
        <v>174.7</v>
      </c>
      <c r="L3" t="str">
        <f>INDEX(Source!K$4:K4137,ConvertOut!$A3*3+1)</f>
        <v>1,00</v>
      </c>
    </row>
    <row r="4" spans="1:12" x14ac:dyDescent="0.25">
      <c r="A4">
        <f t="shared" si="0"/>
        <v>3</v>
      </c>
      <c r="B4">
        <f>INDEX(Source!A$4:A4138,ConvertOut!$A4*3+1)</f>
        <v>51</v>
      </c>
      <c r="C4" t="str">
        <f>INDEX(Source!B$4:B4138,ConvertOut!$A4*3+1)</f>
        <v>Економіка</v>
      </c>
      <c r="D4" t="str">
        <f>INDEX(Source!C$4:C4138,ConvertOut!$A4*3+1)</f>
        <v>(Бізнес аналітика та управління персоналом і економіка праці)</v>
      </c>
      <c r="E4" t="str">
        <f>INDEX(Source!D$4:D4138,ConvertOut!$A4*3+1)</f>
        <v xml:space="preserve">1. Українська мова та література </v>
      </c>
      <c r="F4" t="str">
        <f>INDEX(Source!E$4:E4138,ConvertOut!$A4*3+1)</f>
        <v xml:space="preserve">2. Математика </v>
      </c>
      <c r="G4" t="str">
        <f>INDEX(Source!F$4:F4138,ConvertOut!$A4*3+1)</f>
        <v>3. Іноземна мова або географія</v>
      </c>
      <c r="H4" t="str">
        <f>INDEX(Source!G$4:G4138,ConvertOut!$A4*3+1)</f>
        <v>0,3</v>
      </c>
      <c r="I4" t="str">
        <f>INDEX(Source!H$4:H4138,ConvertOut!$A4*3+1)</f>
        <v>0,3</v>
      </c>
      <c r="J4" t="str">
        <f>INDEX(Source!I$4:I4138,ConvertOut!$A4*3+1)</f>
        <v>0,3</v>
      </c>
      <c r="K4">
        <f>INDEX(Source!J$4:J4138,ConvertOut!$A4*3+1)</f>
        <v>181.4</v>
      </c>
      <c r="L4" t="str">
        <f>INDEX(Source!K$4:K4138,ConvertOut!$A4*3+1)</f>
        <v>1,00</v>
      </c>
    </row>
    <row r="5" spans="1:12" x14ac:dyDescent="0.25">
      <c r="A5">
        <f t="shared" si="0"/>
        <v>4</v>
      </c>
      <c r="B5">
        <f>INDEX(Source!A$4:A4139,ConvertOut!$A5*3+1)</f>
        <v>51</v>
      </c>
      <c r="C5" t="str">
        <f>INDEX(Source!B$4:B4139,ConvertOut!$A5*3+1)</f>
        <v>Економіка</v>
      </c>
      <c r="D5" t="str">
        <f>INDEX(Source!C$4:C4139,ConvertOut!$A5*3+1)</f>
        <v>(Економічна кібернетика)</v>
      </c>
      <c r="E5" t="str">
        <f>INDEX(Source!D$4:D4139,ConvertOut!$A5*3+1)</f>
        <v xml:space="preserve">1. Українська мова та література </v>
      </c>
      <c r="F5" t="str">
        <f>INDEX(Source!E$4:E4139,ConvertOut!$A5*3+1)</f>
        <v xml:space="preserve">2. Математика </v>
      </c>
      <c r="G5" t="str">
        <f>INDEX(Source!F$4:F4139,ConvertOut!$A5*3+1)</f>
        <v>3. Іноземна мова або географія</v>
      </c>
      <c r="H5" t="str">
        <f>INDEX(Source!G$4:G4139,ConvertOut!$A5*3+1)</f>
        <v>0,3</v>
      </c>
      <c r="I5" t="str">
        <f>INDEX(Source!H$4:H4139,ConvertOut!$A5*3+1)</f>
        <v>0,3</v>
      </c>
      <c r="J5" t="str">
        <f>INDEX(Source!I$4:I4139,ConvertOut!$A5*3+1)</f>
        <v>0,3</v>
      </c>
      <c r="K5">
        <f>INDEX(Source!J$4:J4139,ConvertOut!$A5*3+1)</f>
        <v>181.4</v>
      </c>
      <c r="L5" t="str">
        <f>INDEX(Source!K$4:K4139,ConvertOut!$A5*3+1)</f>
        <v>1,00</v>
      </c>
    </row>
    <row r="6" spans="1:12" x14ac:dyDescent="0.25">
      <c r="A6">
        <f t="shared" si="0"/>
        <v>5</v>
      </c>
      <c r="B6">
        <f>INDEX(Source!A$4:A4140,ConvertOut!$A6*3+1)</f>
        <v>53</v>
      </c>
      <c r="C6" t="str">
        <f>INDEX(Source!B$4:B4140,ConvertOut!$A6*3+1)</f>
        <v>Психологія</v>
      </c>
      <c r="D6">
        <f>INDEX(Source!C$4:C4140,ConvertOut!$A6*3+1)</f>
        <v>0</v>
      </c>
      <c r="E6" t="str">
        <f>INDEX(Source!D$4:D4140,ConvertOut!$A6*3+1)</f>
        <v xml:space="preserve">1. Українська мова та література </v>
      </c>
      <c r="F6" t="str">
        <f>INDEX(Source!E$4:E4140,ConvertOut!$A6*3+1)</f>
        <v xml:space="preserve">2. Математика </v>
      </c>
      <c r="G6" t="str">
        <f>INDEX(Source!F$4:F4140,ConvertOut!$A6*3+1)</f>
        <v>3. Іноземна мова або біологія</v>
      </c>
      <c r="H6" t="str">
        <f>INDEX(Source!G$4:G4140,ConvertOut!$A6*3+1)</f>
        <v>0,3</v>
      </c>
      <c r="I6" t="str">
        <f>INDEX(Source!H$4:H4140,ConvertOut!$A6*3+1)</f>
        <v>0,3</v>
      </c>
      <c r="J6" t="str">
        <f>INDEX(Source!I$4:I4140,ConvertOut!$A6*3+1)</f>
        <v>0,3</v>
      </c>
      <c r="K6">
        <f>INDEX(Source!J$4:J4140,ConvertOut!$A6*3+1)</f>
        <v>167.8</v>
      </c>
      <c r="L6" t="str">
        <f>INDEX(Source!K$4:K4140,ConvertOut!$A6*3+1)</f>
        <v>1,00</v>
      </c>
    </row>
    <row r="7" spans="1:12" x14ac:dyDescent="0.25">
      <c r="A7">
        <f t="shared" si="0"/>
        <v>6</v>
      </c>
      <c r="B7">
        <f>INDEX(Source!A$4:A4141,ConvertOut!$A7*3+1)</f>
        <v>61</v>
      </c>
      <c r="C7" t="str">
        <f>INDEX(Source!B$4:B4141,ConvertOut!$A7*3+1)</f>
        <v>Журналістика</v>
      </c>
      <c r="D7">
        <f>INDEX(Source!C$4:C4141,ConvertOut!$A7*3+1)</f>
        <v>0</v>
      </c>
      <c r="E7" t="str">
        <f>INDEX(Source!D$4:D4141,ConvertOut!$A7*3+1)</f>
        <v xml:space="preserve">1. Українська мова та література </v>
      </c>
      <c r="F7" t="str">
        <f>INDEX(Source!E$4:E4141,ConvertOut!$A7*3+1)</f>
        <v>2. Історія України</v>
      </c>
      <c r="G7" t="str">
        <f>INDEX(Source!F$4:F4141,ConvertOut!$A7*3+1)</f>
        <v>3. Математика або іноземна мова</v>
      </c>
      <c r="H7" t="str">
        <f>INDEX(Source!G$4:G4141,ConvertOut!$A7*3+1)</f>
        <v>0,4</v>
      </c>
      <c r="I7" t="str">
        <f>INDEX(Source!H$4:H4141,ConvertOut!$A7*3+1)</f>
        <v>0,3</v>
      </c>
      <c r="J7" t="str">
        <f>INDEX(Source!I$4:I4141,ConvertOut!$A7*3+1)</f>
        <v>0,2</v>
      </c>
      <c r="K7">
        <f>INDEX(Source!J$4:J4141,ConvertOut!$A7*3+1)</f>
        <v>186.25200000000001</v>
      </c>
      <c r="L7" t="str">
        <f>INDEX(Source!K$4:K4141,ConvertOut!$A7*3+1)</f>
        <v>1,00</v>
      </c>
    </row>
    <row r="8" spans="1:12" x14ac:dyDescent="0.25">
      <c r="A8">
        <f t="shared" si="0"/>
        <v>7</v>
      </c>
      <c r="B8">
        <f>INDEX(Source!A$4:A4142,ConvertOut!$A8*3+1)</f>
        <v>71</v>
      </c>
      <c r="C8" t="str">
        <f>INDEX(Source!B$4:B4142,ConvertOut!$A8*3+1)</f>
        <v xml:space="preserve">Облік і оподаткування </v>
      </c>
      <c r="D8">
        <f>INDEX(Source!C$4:C4142,ConvertOut!$A8*3+1)</f>
        <v>0</v>
      </c>
      <c r="E8" t="str">
        <f>INDEX(Source!D$4:D4142,ConvertOut!$A8*3+1)</f>
        <v xml:space="preserve">1. Українська мова та література </v>
      </c>
      <c r="F8" t="str">
        <f>INDEX(Source!E$4:E4142,ConvertOut!$A8*3+1)</f>
        <v xml:space="preserve">2. Математика </v>
      </c>
      <c r="G8" t="str">
        <f>INDEX(Source!F$4:F4142,ConvertOut!$A8*3+1)</f>
        <v>3. Іноземна мова або географія</v>
      </c>
      <c r="H8" t="str">
        <f>INDEX(Source!G$4:G4142,ConvertOut!$A8*3+1)</f>
        <v>0,3</v>
      </c>
      <c r="I8" t="str">
        <f>INDEX(Source!H$4:H4142,ConvertOut!$A8*3+1)</f>
        <v>0,3</v>
      </c>
      <c r="J8" t="str">
        <f>INDEX(Source!I$4:I4142,ConvertOut!$A8*3+1)</f>
        <v>0,3</v>
      </c>
      <c r="K8">
        <f>INDEX(Source!J$4:J4142,ConvertOut!$A8*3+1)</f>
        <v>169.72800000000001</v>
      </c>
      <c r="L8" t="str">
        <f>INDEX(Source!K$4:K4142,ConvertOut!$A8*3+1)</f>
        <v>1,00</v>
      </c>
    </row>
    <row r="9" spans="1:12" x14ac:dyDescent="0.25">
      <c r="A9">
        <f t="shared" si="0"/>
        <v>8</v>
      </c>
      <c r="B9">
        <f>INDEX(Source!A$4:A4143,ConvertOut!$A9*3+1)</f>
        <v>72</v>
      </c>
      <c r="C9" t="str">
        <f>INDEX(Source!B$4:B4143,ConvertOut!$A9*3+1)</f>
        <v xml:space="preserve">Фінанси, банківська справа та страхування </v>
      </c>
      <c r="D9">
        <f>INDEX(Source!C$4:C4143,ConvertOut!$A9*3+1)</f>
        <v>0</v>
      </c>
      <c r="E9" t="str">
        <f>INDEX(Source!D$4:D4143,ConvertOut!$A9*3+1)</f>
        <v xml:space="preserve">1. Українська мова та література </v>
      </c>
      <c r="F9" t="str">
        <f>INDEX(Source!E$4:E4143,ConvertOut!$A9*3+1)</f>
        <v xml:space="preserve">2. Математика </v>
      </c>
      <c r="G9" t="str">
        <f>INDEX(Source!F$4:F4143,ConvertOut!$A9*3+1)</f>
        <v>3. Іноземна мова або географія</v>
      </c>
      <c r="H9" t="str">
        <f>INDEX(Source!G$4:G4143,ConvertOut!$A9*3+1)</f>
        <v>0,3</v>
      </c>
      <c r="I9" t="str">
        <f>INDEX(Source!H$4:H4143,ConvertOut!$A9*3+1)</f>
        <v>0,3</v>
      </c>
      <c r="J9" t="str">
        <f>INDEX(Source!I$4:I4143,ConvertOut!$A9*3+1)</f>
        <v>0,3</v>
      </c>
      <c r="K9">
        <f>INDEX(Source!J$4:J4143,ConvertOut!$A9*3+1)</f>
        <v>172.78800000000001</v>
      </c>
      <c r="L9" t="str">
        <f>INDEX(Source!K$4:K4143,ConvertOut!$A9*3+1)</f>
        <v>1,00</v>
      </c>
    </row>
    <row r="10" spans="1:12" x14ac:dyDescent="0.25">
      <c r="A10">
        <f t="shared" si="0"/>
        <v>9</v>
      </c>
      <c r="B10">
        <f>INDEX(Source!A$4:A4144,ConvertOut!$A10*3+1)</f>
        <v>73</v>
      </c>
      <c r="C10" t="str">
        <f>INDEX(Source!B$4:B4144,ConvertOut!$A10*3+1)</f>
        <v>Менеджмент</v>
      </c>
      <c r="D10">
        <f>INDEX(Source!C$4:C4144,ConvertOut!$A10*3+1)</f>
        <v>0</v>
      </c>
      <c r="E10" t="str">
        <f>INDEX(Source!D$4:D4144,ConvertOut!$A10*3+1)</f>
        <v xml:space="preserve">1. Українська мова та література </v>
      </c>
      <c r="F10" t="str">
        <f>INDEX(Source!E$4:E4144,ConvertOut!$A10*3+1)</f>
        <v xml:space="preserve">2. Математика </v>
      </c>
      <c r="G10" t="str">
        <f>INDEX(Source!F$4:F4144,ConvertOut!$A10*3+1)</f>
        <v>3. Іноземна мова або географія</v>
      </c>
      <c r="H10" t="str">
        <f>INDEX(Source!G$4:G4144,ConvertOut!$A10*3+1)</f>
        <v>0,3</v>
      </c>
      <c r="I10" t="str">
        <f>INDEX(Source!H$4:H4144,ConvertOut!$A10*3+1)</f>
        <v>0,3</v>
      </c>
      <c r="J10" t="str">
        <f>INDEX(Source!I$4:I4144,ConvertOut!$A10*3+1)</f>
        <v>0,3</v>
      </c>
      <c r="K10">
        <f>INDEX(Source!J$4:J4144,ConvertOut!$A10*3+1)</f>
        <v>176.358</v>
      </c>
      <c r="L10" t="str">
        <f>INDEX(Source!K$4:K4144,ConvertOut!$A10*3+1)</f>
        <v>1,00</v>
      </c>
    </row>
    <row r="11" spans="1:12" x14ac:dyDescent="0.25">
      <c r="A11">
        <f t="shared" si="0"/>
        <v>10</v>
      </c>
      <c r="B11">
        <f>INDEX(Source!A$4:A4145,ConvertOut!$A11*3+1)</f>
        <v>75</v>
      </c>
      <c r="C11" t="str">
        <f>INDEX(Source!B$4:B4145,ConvertOut!$A11*3+1)</f>
        <v xml:space="preserve">Маркетинг </v>
      </c>
      <c r="D11">
        <f>INDEX(Source!C$4:C4145,ConvertOut!$A11*3+1)</f>
        <v>0</v>
      </c>
      <c r="E11" t="str">
        <f>INDEX(Source!D$4:D4145,ConvertOut!$A11*3+1)</f>
        <v xml:space="preserve">1. Українська мова та література </v>
      </c>
      <c r="F11" t="str">
        <f>INDEX(Source!E$4:E4145,ConvertOut!$A11*3+1)</f>
        <v xml:space="preserve">2. Математика </v>
      </c>
      <c r="G11" t="str">
        <f>INDEX(Source!F$4:F4145,ConvertOut!$A11*3+1)</f>
        <v>3. Іноземна мова або географія</v>
      </c>
      <c r="H11" t="str">
        <f>INDEX(Source!G$4:G4145,ConvertOut!$A11*3+1)</f>
        <v>0,3</v>
      </c>
      <c r="I11" t="str">
        <f>INDEX(Source!H$4:H4145,ConvertOut!$A11*3+1)</f>
        <v>0,3</v>
      </c>
      <c r="J11" t="str">
        <f>INDEX(Source!I$4:I4145,ConvertOut!$A11*3+1)</f>
        <v>0,3</v>
      </c>
      <c r="K11">
        <f>INDEX(Source!J$4:J4145,ConvertOut!$A11*3+1)</f>
        <v>177.88800000000001</v>
      </c>
      <c r="L11" t="str">
        <f>INDEX(Source!K$4:K4145,ConvertOut!$A11*3+1)</f>
        <v>1,00</v>
      </c>
    </row>
    <row r="12" spans="1:12" x14ac:dyDescent="0.25">
      <c r="A12">
        <f t="shared" si="0"/>
        <v>11</v>
      </c>
      <c r="B12">
        <f>INDEX(Source!A$4:A4146,ConvertOut!$A12*3+1)</f>
        <v>76</v>
      </c>
      <c r="C12" t="str">
        <f>INDEX(Source!B$4:B4146,ConvertOut!$A12*3+1)</f>
        <v xml:space="preserve">Підприємництво, торгівля та біржова діяльність </v>
      </c>
      <c r="D12">
        <f>INDEX(Source!C$4:C4146,ConvertOut!$A12*3+1)</f>
        <v>0</v>
      </c>
      <c r="E12" t="str">
        <f>INDEX(Source!D$4:D4146,ConvertOut!$A12*3+1)</f>
        <v xml:space="preserve">1. Українська мова та література </v>
      </c>
      <c r="F12" t="str">
        <f>INDEX(Source!E$4:E4146,ConvertOut!$A12*3+1)</f>
        <v xml:space="preserve">2. Математика </v>
      </c>
      <c r="G12" t="str">
        <f>INDEX(Source!F$4:F4146,ConvertOut!$A12*3+1)</f>
        <v>3. Іноземна мова або географія</v>
      </c>
      <c r="H12" t="str">
        <f>INDEX(Source!G$4:G4146,ConvertOut!$A12*3+1)</f>
        <v>0,3</v>
      </c>
      <c r="I12" t="str">
        <f>INDEX(Source!H$4:H4146,ConvertOut!$A12*3+1)</f>
        <v>0,3</v>
      </c>
      <c r="J12" t="str">
        <f>INDEX(Source!I$4:I4146,ConvertOut!$A12*3+1)</f>
        <v>0,3</v>
      </c>
      <c r="K12">
        <f>INDEX(Source!J$4:J4146,ConvertOut!$A12*3+1)</f>
        <v>172</v>
      </c>
      <c r="L12" t="str">
        <f>INDEX(Source!K$4:K4146,ConvertOut!$A12*3+1)</f>
        <v>1,00</v>
      </c>
    </row>
    <row r="13" spans="1:12" x14ac:dyDescent="0.25">
      <c r="A13">
        <f t="shared" si="0"/>
        <v>12</v>
      </c>
      <c r="B13">
        <f>INDEX(Source!A$4:A4147,ConvertOut!$A13*3+1)</f>
        <v>81</v>
      </c>
      <c r="C13" t="str">
        <f>INDEX(Source!B$4:B4147,ConvertOut!$A13*3+1)</f>
        <v xml:space="preserve">Право </v>
      </c>
      <c r="D13">
        <f>INDEX(Source!C$4:C4147,ConvertOut!$A13*3+1)</f>
        <v>0</v>
      </c>
      <c r="E13" t="str">
        <f>INDEX(Source!D$4:D4147,ConvertOut!$A13*3+1)</f>
        <v xml:space="preserve">1. Українська мова та література </v>
      </c>
      <c r="F13" t="str">
        <f>INDEX(Source!E$4:E4147,ConvertOut!$A13*3+1)</f>
        <v xml:space="preserve">2. Історія України </v>
      </c>
      <c r="G13" t="str">
        <f>INDEX(Source!F$4:F4147,ConvertOut!$A13*3+1)</f>
        <v>3. Математика або іноземна мова</v>
      </c>
      <c r="H13" t="str">
        <f>INDEX(Source!G$4:G4147,ConvertOut!$A13*3+1)</f>
        <v>0,4</v>
      </c>
      <c r="I13" t="str">
        <f>INDEX(Source!H$4:H4147,ConvertOut!$A13*3+1)</f>
        <v>0,3</v>
      </c>
      <c r="J13" t="str">
        <f>INDEX(Source!I$4:I4147,ConvertOut!$A13*3+1)</f>
        <v>0,2</v>
      </c>
      <c r="K13">
        <f>INDEX(Source!J$4:J4147,ConvertOut!$A13*3+1)</f>
        <v>182.78399999999999</v>
      </c>
      <c r="L13" t="str">
        <f>INDEX(Source!K$4:K4147,ConvertOut!$A13*3+1)</f>
        <v>1,00</v>
      </c>
    </row>
    <row r="14" spans="1:12" x14ac:dyDescent="0.25">
      <c r="A14">
        <f t="shared" si="0"/>
        <v>13</v>
      </c>
      <c r="B14">
        <f>INDEX(Source!A$4:A4148,ConvertOut!$A14*3+1)</f>
        <v>101</v>
      </c>
      <c r="C14" t="str">
        <f>INDEX(Source!B$4:B4148,ConvertOut!$A14*3+1)</f>
        <v>Екологія</v>
      </c>
      <c r="D14">
        <f>INDEX(Source!C$4:C4148,ConvertOut!$A14*3+1)</f>
        <v>0</v>
      </c>
      <c r="E14" t="str">
        <f>INDEX(Source!D$4:D4148,ConvertOut!$A14*3+1)</f>
        <v xml:space="preserve">1. Українська мова та література </v>
      </c>
      <c r="F14" t="str">
        <f>INDEX(Source!E$4:E4148,ConvertOut!$A14*3+1)</f>
        <v>2. Біологія</v>
      </c>
      <c r="G14" t="str">
        <f>INDEX(Source!F$4:F4148,ConvertOut!$A14*3+1)</f>
        <v>3. Хімія або географія</v>
      </c>
      <c r="H14" t="str">
        <f>INDEX(Source!G$4:G4148,ConvertOut!$A14*3+1)</f>
        <v>0,35</v>
      </c>
      <c r="I14" t="str">
        <f>INDEX(Source!H$4:H4148,ConvertOut!$A14*3+1)</f>
        <v>0,3</v>
      </c>
      <c r="J14" t="str">
        <f>INDEX(Source!I$4:I4148,ConvertOut!$A14*3+1)</f>
        <v>0,25</v>
      </c>
      <c r="K14">
        <f>INDEX(Source!J$4:J4148,ConvertOut!$A14*3+1)</f>
        <v>159.43799999999999</v>
      </c>
      <c r="L14" t="str">
        <f>INDEX(Source!K$4:K4148,ConvertOut!$A14*3+1)</f>
        <v>1,00</v>
      </c>
    </row>
    <row r="15" spans="1:12" x14ac:dyDescent="0.25">
      <c r="A15">
        <f t="shared" si="0"/>
        <v>14</v>
      </c>
      <c r="B15">
        <f>INDEX(Source!A$4:A4149,ConvertOut!$A15*3+1)</f>
        <v>103</v>
      </c>
      <c r="C15" t="str">
        <f>INDEX(Source!B$4:B4149,ConvertOut!$A15*3+1)</f>
        <v>Науки про Землю</v>
      </c>
      <c r="D15" t="str">
        <f>INDEX(Source!C$4:C4149,ConvertOut!$A15*3+1)</f>
        <v>(Геологія)</v>
      </c>
      <c r="E15" t="str">
        <f>INDEX(Source!D$4:D4149,ConvertOut!$A15*3+1)</f>
        <v xml:space="preserve">1. Українська мова та література </v>
      </c>
      <c r="F15" t="str">
        <f>INDEX(Source!E$4:E4149,ConvertOut!$A15*3+1)</f>
        <v>2. Математика</v>
      </c>
      <c r="G15" t="str">
        <f>INDEX(Source!F$4:F4149,ConvertOut!$A15*3+1)</f>
        <v>3. Фізика або географія</v>
      </c>
      <c r="H15" t="str">
        <f>INDEX(Source!G$4:G4149,ConvertOut!$A15*3+1)</f>
        <v>0,3</v>
      </c>
      <c r="I15" t="str">
        <f>INDEX(Source!H$4:H4149,ConvertOut!$A15*3+1)</f>
        <v>0,3</v>
      </c>
      <c r="J15" t="str">
        <f>INDEX(Source!I$4:I4149,ConvertOut!$A15*3+1)</f>
        <v>0,3</v>
      </c>
      <c r="K15">
        <f>INDEX(Source!J$4:J4149,ConvertOut!$A15*3+1)</f>
        <v>112.65</v>
      </c>
      <c r="L15" t="str">
        <f>INDEX(Source!K$4:K4149,ConvertOut!$A15*3+1)</f>
        <v>1,02 або 1.00</v>
      </c>
    </row>
    <row r="16" spans="1:12" x14ac:dyDescent="0.25">
      <c r="A16">
        <f t="shared" si="0"/>
        <v>15</v>
      </c>
      <c r="B16">
        <f>INDEX(Source!A$4:A4150,ConvertOut!$A16*3+1)</f>
        <v>103</v>
      </c>
      <c r="C16" t="str">
        <f>INDEX(Source!B$4:B4150,ConvertOut!$A16*3+1)</f>
        <v>Науки про Землю</v>
      </c>
      <c r="D16" t="str">
        <f>INDEX(Source!C$4:C4150,ConvertOut!$A16*3+1)</f>
        <v>(Гідрологія)</v>
      </c>
      <c r="E16" t="str">
        <f>INDEX(Source!D$4:D4150,ConvertOut!$A16*3+1)</f>
        <v xml:space="preserve">1. Українська мова та література </v>
      </c>
      <c r="F16" t="str">
        <f>INDEX(Source!E$4:E4150,ConvertOut!$A16*3+1)</f>
        <v>2. Математика</v>
      </c>
      <c r="G16" t="str">
        <f>INDEX(Source!F$4:F4150,ConvertOut!$A16*3+1)</f>
        <v>3. Фізика або географія</v>
      </c>
      <c r="H16" t="str">
        <f>INDEX(Source!G$4:G4150,ConvertOut!$A16*3+1)</f>
        <v>0,3</v>
      </c>
      <c r="I16" t="str">
        <f>INDEX(Source!H$4:H4150,ConvertOut!$A16*3+1)</f>
        <v>0,3</v>
      </c>
      <c r="J16" t="str">
        <f>INDEX(Source!I$4:I4150,ConvertOut!$A16*3+1)</f>
        <v>0,3</v>
      </c>
      <c r="K16">
        <f>INDEX(Source!J$4:J4150,ConvertOut!$A16*3+1)</f>
        <v>112.65</v>
      </c>
      <c r="L16" t="str">
        <f>INDEX(Source!K$4:K4150,ConvertOut!$A16*3+1)</f>
        <v>1,02 або 1.00</v>
      </c>
    </row>
    <row r="17" spans="1:12" x14ac:dyDescent="0.25">
      <c r="A17">
        <f t="shared" si="0"/>
        <v>16</v>
      </c>
      <c r="B17">
        <f>INDEX(Source!A$4:A4151,ConvertOut!$A17*3+1)</f>
        <v>106</v>
      </c>
      <c r="C17" t="str">
        <f>INDEX(Source!B$4:B4151,ConvertOut!$A17*3+1)</f>
        <v>Географія</v>
      </c>
      <c r="D17">
        <f>INDEX(Source!C$4:C4151,ConvertOut!$A17*3+1)</f>
        <v>0</v>
      </c>
      <c r="E17" t="str">
        <f>INDEX(Source!D$4:D4151,ConvertOut!$A17*3+1)</f>
        <v xml:space="preserve">1. Українська мова та література </v>
      </c>
      <c r="F17" t="str">
        <f>INDEX(Source!E$4:E4151,ConvertOut!$A17*3+1)</f>
        <v xml:space="preserve">2. Географія </v>
      </c>
      <c r="G17" t="str">
        <f>INDEX(Source!F$4:F4151,ConvertOut!$A17*3+1)</f>
        <v>3. Математика або іноземна мова</v>
      </c>
      <c r="H17" t="str">
        <f>INDEX(Source!G$4:G4151,ConvertOut!$A17*3+1)</f>
        <v>0,3</v>
      </c>
      <c r="I17" t="str">
        <f>INDEX(Source!H$4:H4151,ConvertOut!$A17*3+1)</f>
        <v>0,3</v>
      </c>
      <c r="J17" t="str">
        <f>INDEX(Source!I$4:I4151,ConvertOut!$A17*3+1)</f>
        <v>0,3</v>
      </c>
      <c r="K17">
        <f>INDEX(Source!J$4:J4151,ConvertOut!$A17*3+1)</f>
        <v>184.08</v>
      </c>
      <c r="L17" t="str">
        <f>INDEX(Source!K$4:K4151,ConvertOut!$A17*3+1)</f>
        <v>1,02 або 1.00</v>
      </c>
    </row>
    <row r="18" spans="1:12" x14ac:dyDescent="0.25">
      <c r="A18">
        <f t="shared" si="0"/>
        <v>17</v>
      </c>
      <c r="B18">
        <f>INDEX(Source!A$4:A4152,ConvertOut!$A18*3+1)</f>
        <v>113</v>
      </c>
      <c r="C18" t="str">
        <f>INDEX(Source!B$4:B4152,ConvertOut!$A18*3+1)</f>
        <v>Прикладна математика</v>
      </c>
      <c r="D18">
        <f>INDEX(Source!C$4:C4152,ConvertOut!$A18*3+1)</f>
        <v>0</v>
      </c>
      <c r="E18" t="str">
        <f>INDEX(Source!D$4:D4152,ConvertOut!$A18*3+1)</f>
        <v xml:space="preserve">1. Українська мова та література </v>
      </c>
      <c r="F18" t="str">
        <f>INDEX(Source!E$4:E4152,ConvertOut!$A18*3+1)</f>
        <v>2. Математика</v>
      </c>
      <c r="G18" t="str">
        <f>INDEX(Source!F$4:F4152,ConvertOut!$A18*3+1)</f>
        <v>3. Фізика або іноземна мова</v>
      </c>
      <c r="H18" t="str">
        <f>INDEX(Source!G$4:G4152,ConvertOut!$A18*3+1)</f>
        <v>0,3</v>
      </c>
      <c r="I18" t="str">
        <f>INDEX(Source!H$4:H4152,ConvertOut!$A18*3+1)</f>
        <v>0,4</v>
      </c>
      <c r="J18" t="str">
        <f>INDEX(Source!I$4:I4152,ConvertOut!$A18*3+1)</f>
        <v>0,2</v>
      </c>
      <c r="K18">
        <f>INDEX(Source!J$4:J4152,ConvertOut!$A18*3+1)</f>
        <v>170.39099999999999</v>
      </c>
      <c r="L18" t="str">
        <f>INDEX(Source!K$4:K4152,ConvertOut!$A18*3+1)</f>
        <v>1,00</v>
      </c>
    </row>
    <row r="19" spans="1:12" x14ac:dyDescent="0.25">
      <c r="A19">
        <f t="shared" si="0"/>
        <v>18</v>
      </c>
      <c r="B19">
        <f>INDEX(Source!A$4:A4153,ConvertOut!$A19*3+1)</f>
        <v>121</v>
      </c>
      <c r="C19" t="str">
        <f>INDEX(Source!B$4:B4153,ConvertOut!$A19*3+1)</f>
        <v>Інженерія програмного забезпечення</v>
      </c>
      <c r="D19" t="str">
        <f>INDEX(Source!C$4:C4153,ConvertOut!$A19*3+1)</f>
        <v>(Інтернет речей)</v>
      </c>
      <c r="E19" t="str">
        <f>INDEX(Source!D$4:D4153,ConvertOut!$A19*3+1)</f>
        <v xml:space="preserve">1. Українська мова та література </v>
      </c>
      <c r="F19" t="str">
        <f>INDEX(Source!E$4:E4153,ConvertOut!$A19*3+1)</f>
        <v>2. Математика</v>
      </c>
      <c r="G19" t="str">
        <f>INDEX(Source!F$4:F4153,ConvertOut!$A19*3+1)</f>
        <v>3. Фізика або іноземна мова</v>
      </c>
      <c r="H19" t="str">
        <f>INDEX(Source!G$4:G4153,ConvertOut!$A19*3+1)</f>
        <v>0,35</v>
      </c>
      <c r="I19" t="str">
        <f>INDEX(Source!H$4:H4153,ConvertOut!$A19*3+1)</f>
        <v>0,35</v>
      </c>
      <c r="J19" t="str">
        <f>INDEX(Source!I$4:I4153,ConvertOut!$A19*3+1)</f>
        <v>0,2</v>
      </c>
      <c r="K19">
        <f>INDEX(Source!J$4:J4153,ConvertOut!$A19*3+1)</f>
        <v>178.80600000000001</v>
      </c>
      <c r="L19" t="str">
        <f>INDEX(Source!K$4:K4153,ConvertOut!$A19*3+1)</f>
        <v>1,00</v>
      </c>
    </row>
    <row r="20" spans="1:12" x14ac:dyDescent="0.25">
      <c r="A20">
        <f t="shared" si="0"/>
        <v>19</v>
      </c>
      <c r="B20">
        <f>INDEX(Source!A$4:A4154,ConvertOut!$A20*3+1)</f>
        <v>122</v>
      </c>
      <c r="C20" t="str">
        <f>INDEX(Source!B$4:B4154,ConvertOut!$A20*3+1)</f>
        <v>Комп`ютерні науки</v>
      </c>
      <c r="D20">
        <f>INDEX(Source!C$4:C4154,ConvertOut!$A20*3+1)</f>
        <v>0</v>
      </c>
      <c r="E20" t="str">
        <f>INDEX(Source!D$4:D4154,ConvertOut!$A20*3+1)</f>
        <v xml:space="preserve">1. Українська мова та література </v>
      </c>
      <c r="F20" t="str">
        <f>INDEX(Source!E$4:E4154,ConvertOut!$A20*3+1)</f>
        <v>2. Математика</v>
      </c>
      <c r="G20" t="str">
        <f>INDEX(Source!F$4:F4154,ConvertOut!$A20*3+1)</f>
        <v>3. Фізика або іноземна мова</v>
      </c>
      <c r="H20" t="str">
        <f>INDEX(Source!G$4:G4154,ConvertOut!$A20*3+1)</f>
        <v>0,35</v>
      </c>
      <c r="I20" t="str">
        <f>INDEX(Source!H$4:H4154,ConvertOut!$A20*3+1)</f>
        <v>0,35</v>
      </c>
      <c r="J20" t="str">
        <f>INDEX(Source!I$4:I4154,ConvertOut!$A20*3+1)</f>
        <v>0,2</v>
      </c>
      <c r="K20">
        <f>INDEX(Source!J$4:J4154,ConvertOut!$A20*3+1)</f>
        <v>170.90100000000001</v>
      </c>
      <c r="L20" t="str">
        <f>INDEX(Source!K$4:K4154,ConvertOut!$A20*3+1)</f>
        <v>1,00</v>
      </c>
    </row>
    <row r="21" spans="1:12" x14ac:dyDescent="0.25">
      <c r="A21">
        <f t="shared" si="0"/>
        <v>20</v>
      </c>
      <c r="B21">
        <f>INDEX(Source!A$4:A4155,ConvertOut!$A21*3+1)</f>
        <v>123</v>
      </c>
      <c r="C21" t="str">
        <f>INDEX(Source!B$4:B4155,ConvertOut!$A21*3+1)</f>
        <v>Комп`ютерна інженерія</v>
      </c>
      <c r="D21">
        <f>INDEX(Source!C$4:C4155,ConvertOut!$A21*3+1)</f>
        <v>0</v>
      </c>
      <c r="E21" t="str">
        <f>INDEX(Source!D$4:D4155,ConvertOut!$A21*3+1)</f>
        <v xml:space="preserve">1. Українська мова та література </v>
      </c>
      <c r="F21" t="str">
        <f>INDEX(Source!E$4:E4155,ConvertOut!$A21*3+1)</f>
        <v>2. Математика</v>
      </c>
      <c r="G21" t="str">
        <f>INDEX(Source!F$4:F4155,ConvertOut!$A21*3+1)</f>
        <v>3. Фізика або іноземна мова</v>
      </c>
      <c r="H21" t="str">
        <f>INDEX(Source!G$4:G4155,ConvertOut!$A21*3+1)</f>
        <v>0,3</v>
      </c>
      <c r="I21" t="str">
        <f>INDEX(Source!H$4:H4155,ConvertOut!$A21*3+1)</f>
        <v>0,35</v>
      </c>
      <c r="J21" t="str">
        <f>INDEX(Source!I$4:I4155,ConvertOut!$A21*3+1)</f>
        <v>0,25</v>
      </c>
      <c r="K21">
        <f>INDEX(Source!J$4:J4155,ConvertOut!$A21*3+1)</f>
        <v>167.45</v>
      </c>
      <c r="L21" t="str">
        <f>INDEX(Source!K$4:K4155,ConvertOut!$A21*3+1)</f>
        <v>1,00</v>
      </c>
    </row>
    <row r="22" spans="1:12" x14ac:dyDescent="0.25">
      <c r="A22">
        <f t="shared" si="0"/>
        <v>21</v>
      </c>
      <c r="B22">
        <f>INDEX(Source!A$4:A4156,ConvertOut!$A22*3+1)</f>
        <v>126</v>
      </c>
      <c r="C22" t="str">
        <f>INDEX(Source!B$4:B4156,ConvertOut!$A22*3+1)</f>
        <v>Інформаційні системи та технології</v>
      </c>
      <c r="D22">
        <f>INDEX(Source!C$4:C4156,ConvertOut!$A22*3+1)</f>
        <v>0</v>
      </c>
      <c r="E22" t="str">
        <f>INDEX(Source!D$4:D4156,ConvertOut!$A22*3+1)</f>
        <v xml:space="preserve">1. Українська мова та література </v>
      </c>
      <c r="F22" t="str">
        <f>INDEX(Source!E$4:E4156,ConvertOut!$A22*3+1)</f>
        <v>2. Математика</v>
      </c>
      <c r="G22" t="str">
        <f>INDEX(Source!F$4:F4156,ConvertOut!$A22*3+1)</f>
        <v>3. Фізика або іноземна мова</v>
      </c>
      <c r="H22" t="str">
        <f>INDEX(Source!G$4:G4156,ConvertOut!$A22*3+1)</f>
        <v>0,35</v>
      </c>
      <c r="I22" t="str">
        <f>INDEX(Source!H$4:H4156,ConvertOut!$A22*3+1)</f>
        <v>0,35</v>
      </c>
      <c r="J22" t="str">
        <f>INDEX(Source!I$4:I4156,ConvertOut!$A22*3+1)</f>
        <v>0,2</v>
      </c>
      <c r="K22">
        <f>INDEX(Source!J$4:J4156,ConvertOut!$A22*3+1)</f>
        <v>167.892</v>
      </c>
      <c r="L22" t="str">
        <f>INDEX(Source!K$4:K4156,ConvertOut!$A22*3+1)</f>
        <v>1,00</v>
      </c>
    </row>
    <row r="23" spans="1:12" x14ac:dyDescent="0.25">
      <c r="A23">
        <f t="shared" si="0"/>
        <v>22</v>
      </c>
      <c r="B23">
        <f>INDEX(Source!A$4:A4157,ConvertOut!$A23*3+1)</f>
        <v>141</v>
      </c>
      <c r="C23" t="str">
        <f>INDEX(Source!B$4:B4157,ConvertOut!$A23*3+1)</f>
        <v xml:space="preserve">Електроенергетика, електротехніка та електромеханіка </v>
      </c>
      <c r="D23" t="str">
        <f>INDEX(Source!C$4:C4157,ConvertOut!$A23*3+1)</f>
        <v>(Електроенергетика, електротехніка та електромеханіка; Smart -енергетика та електромобільніссть)</v>
      </c>
      <c r="E23" t="str">
        <f>INDEX(Source!D$4:D4157,ConvertOut!$A23*3+1)</f>
        <v xml:space="preserve">1. Українська мова та література </v>
      </c>
      <c r="F23" t="str">
        <f>INDEX(Source!E$4:E4157,ConvertOut!$A23*3+1)</f>
        <v>2. Математика</v>
      </c>
      <c r="G23" t="str">
        <f>INDEX(Source!F$4:F4157,ConvertOut!$A23*3+1)</f>
        <v>3. Фізика або іноземна мова</v>
      </c>
      <c r="H23" t="str">
        <f>INDEX(Source!G$4:G4157,ConvertOut!$A23*3+1)</f>
        <v>0,25</v>
      </c>
      <c r="I23" t="str">
        <f>INDEX(Source!H$4:H4157,ConvertOut!$A23*3+1)</f>
        <v>0,4</v>
      </c>
      <c r="J23" t="str">
        <f>INDEX(Source!I$4:I4157,ConvertOut!$A23*3+1)</f>
        <v>0,25</v>
      </c>
      <c r="K23">
        <f>INDEX(Source!J$4:J4157,ConvertOut!$A23*3+1)</f>
        <v>104.61199999999999</v>
      </c>
      <c r="L23" t="str">
        <f>INDEX(Source!K$4:K4157,ConvertOut!$A23*3+1)</f>
        <v>1,02 або 1.00</v>
      </c>
    </row>
    <row r="24" spans="1:12" x14ac:dyDescent="0.25">
      <c r="A24">
        <f t="shared" si="0"/>
        <v>23</v>
      </c>
      <c r="B24">
        <f>INDEX(Source!A$4:A4158,ConvertOut!$A24*3+1)</f>
        <v>133</v>
      </c>
      <c r="C24" t="str">
        <f>INDEX(Source!B$4:B4158,ConvertOut!$A24*3+1)</f>
        <v>Галузеве машинобудування</v>
      </c>
      <c r="D24">
        <f>INDEX(Source!C$4:C4158,ConvertOut!$A24*3+1)</f>
        <v>0</v>
      </c>
      <c r="E24" t="str">
        <f>INDEX(Source!D$4:D4158,ConvertOut!$A24*3+1)</f>
        <v xml:space="preserve">1. Українська мова та література </v>
      </c>
      <c r="F24" t="str">
        <f>INDEX(Source!E$4:E4158,ConvertOut!$A24*3+1)</f>
        <v>2. Математика</v>
      </c>
      <c r="G24" t="str">
        <f>INDEX(Source!F$4:F4158,ConvertOut!$A24*3+1)</f>
        <v>3. Фізика або іноземна мова</v>
      </c>
      <c r="H24" t="str">
        <f>INDEX(Source!G$4:G4158,ConvertOut!$A24*3+1)</f>
        <v>0,3</v>
      </c>
      <c r="I24" t="str">
        <f>INDEX(Source!H$4:H4158,ConvertOut!$A24*3+1)</f>
        <v>0,3</v>
      </c>
      <c r="J24" t="str">
        <f>INDEX(Source!I$4:I4158,ConvertOut!$A24*3+1)</f>
        <v>0,3</v>
      </c>
      <c r="K24">
        <f>INDEX(Source!J$4:J4158,ConvertOut!$A24*3+1)</f>
        <v>107.40600000000001</v>
      </c>
      <c r="L24" t="str">
        <f>INDEX(Source!K$4:K4158,ConvertOut!$A24*3+1)</f>
        <v>1,02 або 1.00</v>
      </c>
    </row>
    <row r="25" spans="1:12" x14ac:dyDescent="0.25">
      <c r="A25">
        <f t="shared" si="0"/>
        <v>24</v>
      </c>
      <c r="B25">
        <f>INDEX(Source!A$4:A4159,ConvertOut!$A25*3+1)</f>
        <v>144</v>
      </c>
      <c r="C25" t="str">
        <f>INDEX(Source!B$4:B4159,ConvertOut!$A25*3+1)</f>
        <v>Теплоенергетика</v>
      </c>
      <c r="D25">
        <f>INDEX(Source!C$4:C4159,ConvertOut!$A25*3+1)</f>
        <v>0</v>
      </c>
      <c r="E25" t="str">
        <f>INDEX(Source!D$4:D4159,ConvertOut!$A25*3+1)</f>
        <v xml:space="preserve">1. Українська мова та література </v>
      </c>
      <c r="F25" t="str">
        <f>INDEX(Source!E$4:E4159,ConvertOut!$A25*3+1)</f>
        <v>2. Математика</v>
      </c>
      <c r="G25" t="str">
        <f>INDEX(Source!F$4:F4159,ConvertOut!$A25*3+1)</f>
        <v>3. Фізика або іноземна мова</v>
      </c>
      <c r="H25" t="str">
        <f>INDEX(Source!G$4:G4159,ConvertOut!$A25*3+1)</f>
        <v>0,3</v>
      </c>
      <c r="I25" t="str">
        <f>INDEX(Source!H$4:H4159,ConvertOut!$A25*3+1)</f>
        <v>0,3</v>
      </c>
      <c r="J25" t="str">
        <f>INDEX(Source!I$4:I4159,ConvertOut!$A25*3+1)</f>
        <v>0,3</v>
      </c>
      <c r="K25">
        <f>INDEX(Source!J$4:J4159,ConvertOut!$A25*3+1)</f>
        <v>104.61199999999999</v>
      </c>
      <c r="L25" t="str">
        <f>INDEX(Source!K$4:K4159,ConvertOut!$A25*3+1)</f>
        <v>1,02 або 1.00</v>
      </c>
    </row>
    <row r="26" spans="1:12" x14ac:dyDescent="0.25">
      <c r="A26">
        <f t="shared" si="0"/>
        <v>25</v>
      </c>
      <c r="B26">
        <f>INDEX(Source!A$4:A4160,ConvertOut!$A26*3+1)</f>
        <v>145</v>
      </c>
      <c r="C26" t="str">
        <f>INDEX(Source!B$4:B4160,ConvertOut!$A26*3+1)</f>
        <v xml:space="preserve">Гідроенергетика </v>
      </c>
      <c r="D26">
        <f>INDEX(Source!C$4:C4160,ConvertOut!$A26*3+1)</f>
        <v>0</v>
      </c>
      <c r="E26" t="str">
        <f>INDEX(Source!D$4:D4160,ConvertOut!$A26*3+1)</f>
        <v xml:space="preserve">1. Українська мова та література </v>
      </c>
      <c r="F26" t="str">
        <f>INDEX(Source!E$4:E4160,ConvertOut!$A26*3+1)</f>
        <v>2. Математика</v>
      </c>
      <c r="G26" t="str">
        <f>INDEX(Source!F$4:F4160,ConvertOut!$A26*3+1)</f>
        <v>3. Фізика або іноземна мова</v>
      </c>
      <c r="H26" t="str">
        <f>INDEX(Source!G$4:G4160,ConvertOut!$A26*3+1)</f>
        <v>0,3</v>
      </c>
      <c r="I26" t="str">
        <f>INDEX(Source!H$4:H4160,ConvertOut!$A26*3+1)</f>
        <v>0,3</v>
      </c>
      <c r="J26" t="str">
        <f>INDEX(Source!I$4:I4160,ConvertOut!$A26*3+1)</f>
        <v>0,3</v>
      </c>
      <c r="K26">
        <f>INDEX(Source!J$4:J4160,ConvertOut!$A26*3+1)</f>
        <v>104.61199999999999</v>
      </c>
      <c r="L26" t="str">
        <f>INDEX(Source!K$4:K4160,ConvertOut!$A26*3+1)</f>
        <v>1,02 або 1.00</v>
      </c>
    </row>
    <row r="27" spans="1:12" x14ac:dyDescent="0.25">
      <c r="A27">
        <f t="shared" si="0"/>
        <v>26</v>
      </c>
      <c r="B27">
        <f>INDEX(Source!A$4:A4161,ConvertOut!$A27*3+1)</f>
        <v>151</v>
      </c>
      <c r="C27" t="str">
        <f>INDEX(Source!B$4:B4161,ConvertOut!$A27*3+1)</f>
        <v>Автоматизація та комп'ютерно-інтегровані технології</v>
      </c>
      <c r="D27">
        <f>INDEX(Source!C$4:C4161,ConvertOut!$A27*3+1)</f>
        <v>0</v>
      </c>
      <c r="E27" t="str">
        <f>INDEX(Source!D$4:D4161,ConvertOut!$A27*3+1)</f>
        <v xml:space="preserve">1. Українська мова та література </v>
      </c>
      <c r="F27" t="str">
        <f>INDEX(Source!E$4:E4161,ConvertOut!$A27*3+1)</f>
        <v>2. Математика</v>
      </c>
      <c r="G27" t="str">
        <f>INDEX(Source!F$4:F4161,ConvertOut!$A27*3+1)</f>
        <v>3. Фізика або іноземна мова</v>
      </c>
      <c r="H27" t="str">
        <f>INDEX(Source!G$4:G4161,ConvertOut!$A27*3+1)</f>
        <v>0,25</v>
      </c>
      <c r="I27" t="str">
        <f>INDEX(Source!H$4:H4161,ConvertOut!$A27*3+1)</f>
        <v>0,4</v>
      </c>
      <c r="J27" t="str">
        <f>INDEX(Source!I$4:I4161,ConvertOut!$A27*3+1)</f>
        <v>0,25</v>
      </c>
      <c r="K27">
        <f>INDEX(Source!J$4:J4161,ConvertOut!$A27*3+1)</f>
        <v>146.523</v>
      </c>
      <c r="L27" t="str">
        <f>INDEX(Source!K$4:K4161,ConvertOut!$A27*3+1)</f>
        <v>1,02 або 1.00</v>
      </c>
    </row>
    <row r="28" spans="1:12" x14ac:dyDescent="0.25">
      <c r="A28">
        <f t="shared" si="0"/>
        <v>27</v>
      </c>
      <c r="B28">
        <f>INDEX(Source!A$4:A4162,ConvertOut!$A28*3+1)</f>
        <v>151</v>
      </c>
      <c r="C28" t="str">
        <f>INDEX(Source!B$4:B4162,ConvertOut!$A28*3+1)</f>
        <v>Автоматизація та комп'ютерно-інтегровані технології</v>
      </c>
      <c r="D28" t="str">
        <f>INDEX(Source!C$4:C4162,ConvertOut!$A28*3+1)</f>
        <v>(Робототехніка та штучний інтелект)</v>
      </c>
      <c r="E28" t="str">
        <f>INDEX(Source!D$4:D4162,ConvertOut!$A28*3+1)</f>
        <v xml:space="preserve">1. Українська мова та література </v>
      </c>
      <c r="F28" t="str">
        <f>INDEX(Source!E$4:E4162,ConvertOut!$A28*3+1)</f>
        <v>2. Математика</v>
      </c>
      <c r="G28" t="str">
        <f>INDEX(Source!F$4:F4162,ConvertOut!$A28*3+1)</f>
        <v>3. Фізика або іноземна мова</v>
      </c>
      <c r="H28" t="str">
        <f>INDEX(Source!G$4:G4162,ConvertOut!$A28*3+1)</f>
        <v>0,25</v>
      </c>
      <c r="I28" t="str">
        <f>INDEX(Source!H$4:H4162,ConvertOut!$A28*3+1)</f>
        <v>0,4</v>
      </c>
      <c r="J28" t="str">
        <f>INDEX(Source!I$4:I4162,ConvertOut!$A28*3+1)</f>
        <v>0,25</v>
      </c>
      <c r="K28">
        <f>INDEX(Source!J$4:J4162,ConvertOut!$A28*3+1)</f>
        <v>146.523</v>
      </c>
      <c r="L28" t="str">
        <f>INDEX(Source!K$4:K4162,ConvertOut!$A28*3+1)</f>
        <v>1,02 або 1.00</v>
      </c>
    </row>
    <row r="29" spans="1:12" x14ac:dyDescent="0.25">
      <c r="A29">
        <f t="shared" si="0"/>
        <v>28</v>
      </c>
      <c r="B29">
        <f>INDEX(Source!A$4:A4163,ConvertOut!$A29*3+1)</f>
        <v>183</v>
      </c>
      <c r="C29" t="str">
        <f>INDEX(Source!B$4:B4163,ConvertOut!$A29*3+1)</f>
        <v>Технології захисту навколишнього середовища</v>
      </c>
      <c r="D29">
        <f>INDEX(Source!C$4:C4163,ConvertOut!$A29*3+1)</f>
        <v>0</v>
      </c>
      <c r="E29" t="str">
        <f>INDEX(Source!D$4:D4163,ConvertOut!$A29*3+1)</f>
        <v xml:space="preserve">1. Українська мова та література </v>
      </c>
      <c r="F29" t="str">
        <f>INDEX(Source!E$4:E4163,ConvertOut!$A29*3+1)</f>
        <v>2. Математика</v>
      </c>
      <c r="G29" t="str">
        <f>INDEX(Source!F$4:F4163,ConvertOut!$A29*3+1)</f>
        <v>3. Фізика або біологія</v>
      </c>
      <c r="H29" t="str">
        <f>INDEX(Source!G$4:G4163,ConvertOut!$A29*3+1)</f>
        <v>0,35</v>
      </c>
      <c r="I29" t="str">
        <f>INDEX(Source!H$4:H4163,ConvertOut!$A29*3+1)</f>
        <v>0,3</v>
      </c>
      <c r="J29" t="str">
        <f>INDEX(Source!I$4:I4163,ConvertOut!$A29*3+1)</f>
        <v>0,25</v>
      </c>
      <c r="K29">
        <f>INDEX(Source!J$4:J4163,ConvertOut!$A29*3+1)</f>
        <v>135.61600000000001</v>
      </c>
      <c r="L29" t="str">
        <f>INDEX(Source!K$4:K4163,ConvertOut!$A29*3+1)</f>
        <v>1,02 або 1.00</v>
      </c>
    </row>
    <row r="30" spans="1:12" x14ac:dyDescent="0.25">
      <c r="A30">
        <f t="shared" si="0"/>
        <v>29</v>
      </c>
      <c r="B30">
        <f>INDEX(Source!A$4:A4164,ConvertOut!$A30*3+1)</f>
        <v>184</v>
      </c>
      <c r="C30" t="str">
        <f>INDEX(Source!B$4:B4164,ConvertOut!$A30*3+1)</f>
        <v>Гірництво</v>
      </c>
      <c r="D30">
        <f>INDEX(Source!C$4:C4164,ConvertOut!$A30*3+1)</f>
        <v>0</v>
      </c>
      <c r="E30" t="str">
        <f>INDEX(Source!D$4:D4164,ConvertOut!$A30*3+1)</f>
        <v xml:space="preserve">1. Українська мова та література </v>
      </c>
      <c r="F30" t="str">
        <f>INDEX(Source!E$4:E4164,ConvertOut!$A30*3+1)</f>
        <v>2. Математика</v>
      </c>
      <c r="G30" t="str">
        <f>INDEX(Source!F$4:F4164,ConvertOut!$A30*3+1)</f>
        <v>3. Фізика або географія</v>
      </c>
      <c r="H30" t="str">
        <f>INDEX(Source!G$4:G4164,ConvertOut!$A30*3+1)</f>
        <v>0,3</v>
      </c>
      <c r="I30" t="str">
        <f>INDEX(Source!H$4:H4164,ConvertOut!$A30*3+1)</f>
        <v>0,3</v>
      </c>
      <c r="J30" t="str">
        <f>INDEX(Source!I$4:I4164,ConvertOut!$A30*3+1)</f>
        <v>0,3</v>
      </c>
      <c r="K30">
        <f>INDEX(Source!J$4:J4164,ConvertOut!$A30*3+1)</f>
        <v>129.79</v>
      </c>
      <c r="L30" t="str">
        <f>INDEX(Source!K$4:K4164,ConvertOut!$A30*3+1)</f>
        <v>1,02 або 1.00</v>
      </c>
    </row>
    <row r="31" spans="1:12" x14ac:dyDescent="0.25">
      <c r="A31">
        <f t="shared" si="0"/>
        <v>30</v>
      </c>
      <c r="B31">
        <f>INDEX(Source!A$4:A4165,ConvertOut!$A31*3+1)</f>
        <v>191</v>
      </c>
      <c r="C31" t="str">
        <f>INDEX(Source!B$4:B4165,ConvertOut!$A31*3+1)</f>
        <v xml:space="preserve">Архітектура та містобудування </v>
      </c>
      <c r="D31">
        <f>INDEX(Source!C$4:C4165,ConvertOut!$A31*3+1)</f>
        <v>0</v>
      </c>
      <c r="E31" t="str">
        <f>INDEX(Source!D$4:D4165,ConvertOut!$A31*3+1)</f>
        <v xml:space="preserve">1. Українська мова та література </v>
      </c>
      <c r="F31" t="str">
        <f>INDEX(Source!E$4:E4165,ConvertOut!$A31*3+1)</f>
        <v xml:space="preserve">2. Математика </v>
      </c>
      <c r="G31" t="str">
        <f>INDEX(Source!F$4:F4165,ConvertOut!$A31*3+1)</f>
        <v>3. Творчий конкурс</v>
      </c>
      <c r="H31" t="str">
        <f>INDEX(Source!G$4:G4165,ConvertOut!$A31*3+1)</f>
        <v>0,2</v>
      </c>
      <c r="I31" t="str">
        <f>INDEX(Source!H$4:H4165,ConvertOut!$A31*3+1)</f>
        <v>0,2</v>
      </c>
      <c r="J31" t="str">
        <f>INDEX(Source!I$4:I4165,ConvertOut!$A31*3+1)</f>
        <v>0,5</v>
      </c>
      <c r="K31">
        <f>INDEX(Source!J$4:J4165,ConvertOut!$A31*3+1)</f>
        <v>179.41800000000001</v>
      </c>
      <c r="L31" t="str">
        <f>INDEX(Source!K$4:K4165,ConvertOut!$A31*3+1)</f>
        <v>1,00</v>
      </c>
    </row>
    <row r="32" spans="1:12" x14ac:dyDescent="0.25">
      <c r="A32">
        <f t="shared" si="0"/>
        <v>31</v>
      </c>
      <c r="B32">
        <f>INDEX(Source!A$4:A4166,ConvertOut!$A32*3+1)</f>
        <v>192</v>
      </c>
      <c r="C32" t="str">
        <f>INDEX(Source!B$4:B4166,ConvertOut!$A32*3+1)</f>
        <v>Будівництво та цивільна інженерія</v>
      </c>
      <c r="D32">
        <f>INDEX(Source!C$4:C4166,ConvertOut!$A32*3+1)</f>
        <v>0</v>
      </c>
      <c r="E32" t="str">
        <f>INDEX(Source!D$4:D4166,ConvertOut!$A32*3+1)</f>
        <v xml:space="preserve">1. Українська мова та література </v>
      </c>
      <c r="F32" t="str">
        <f>INDEX(Source!E$4:E4166,ConvertOut!$A32*3+1)</f>
        <v>2. Математика</v>
      </c>
      <c r="G32" t="str">
        <f>INDEX(Source!F$4:F4166,ConvertOut!$A32*3+1)</f>
        <v>3. Фізика або іноземна мова</v>
      </c>
      <c r="H32" t="str">
        <f>INDEX(Source!G$4:G4166,ConvertOut!$A32*3+1)</f>
        <v>0,3</v>
      </c>
      <c r="I32" t="str">
        <f>INDEX(Source!H$4:H4166,ConvertOut!$A32*3+1)</f>
        <v>0,3</v>
      </c>
      <c r="J32" t="str">
        <f>INDEX(Source!I$4:I4166,ConvertOut!$A32*3+1)</f>
        <v>0,3</v>
      </c>
      <c r="K32">
        <f>INDEX(Source!J$4:J4166,ConvertOut!$A32*3+1)</f>
        <v>105.913</v>
      </c>
      <c r="L32" t="str">
        <f>INDEX(Source!K$4:K4166,ConvertOut!$A32*3+1)</f>
        <v>1,02 або 1.00</v>
      </c>
    </row>
    <row r="33" spans="1:12" x14ac:dyDescent="0.25">
      <c r="A33">
        <f t="shared" si="0"/>
        <v>32</v>
      </c>
      <c r="B33">
        <f>INDEX(Source!A$4:A4167,ConvertOut!$A33*3+1)</f>
        <v>193</v>
      </c>
      <c r="C33" t="str">
        <f>INDEX(Source!B$4:B4167,ConvertOut!$A33*3+1)</f>
        <v>Геодезія та землеустрій</v>
      </c>
      <c r="D33">
        <f>INDEX(Source!C$4:C4167,ConvertOut!$A33*3+1)</f>
        <v>0</v>
      </c>
      <c r="E33" t="str">
        <f>INDEX(Source!D$4:D4167,ConvertOut!$A33*3+1)</f>
        <v xml:space="preserve">1. Українська мова та література </v>
      </c>
      <c r="F33" t="str">
        <f>INDEX(Source!E$4:E4167,ConvertOut!$A33*3+1)</f>
        <v xml:space="preserve">2. Математика </v>
      </c>
      <c r="G33" t="str">
        <f>INDEX(Source!F$4:F4167,ConvertOut!$A33*3+1)</f>
        <v>3. Географія або Історія України</v>
      </c>
      <c r="H33" t="str">
        <f>INDEX(Source!G$4:G4167,ConvertOut!$A33*3+1)</f>
        <v>0,35</v>
      </c>
      <c r="I33" t="str">
        <f>INDEX(Source!H$4:H4167,ConvertOut!$A33*3+1)</f>
        <v>0,2</v>
      </c>
      <c r="J33" t="str">
        <f>INDEX(Source!I$4:I4167,ConvertOut!$A33*3+1)</f>
        <v>0,35</v>
      </c>
      <c r="K33">
        <f>INDEX(Source!J$4:J4167,ConvertOut!$A33*3+1)</f>
        <v>161.626</v>
      </c>
      <c r="L33" t="str">
        <f>INDEX(Source!K$4:K4167,ConvertOut!$A33*3+1)</f>
        <v>1,02 або 1.00</v>
      </c>
    </row>
    <row r="34" spans="1:12" x14ac:dyDescent="0.25">
      <c r="A34">
        <f t="shared" si="0"/>
        <v>33</v>
      </c>
      <c r="B34">
        <f>INDEX(Source!A$4:A4168,ConvertOut!$A34*3+1)</f>
        <v>194</v>
      </c>
      <c r="C34" t="str">
        <f>INDEX(Source!B$4:B4168,ConvertOut!$A34*3+1)</f>
        <v>Гідротехнічне будівництво, водна інженерія та водні технології</v>
      </c>
      <c r="D34">
        <f>INDEX(Source!C$4:C4168,ConvertOut!$A34*3+1)</f>
        <v>0</v>
      </c>
      <c r="E34" t="str">
        <f>INDEX(Source!D$4:D4168,ConvertOut!$A34*3+1)</f>
        <v xml:space="preserve">1. Українська мова та література </v>
      </c>
      <c r="F34" t="str">
        <f>INDEX(Source!E$4:E4168,ConvertOut!$A34*3+1)</f>
        <v xml:space="preserve">2. Математика </v>
      </c>
      <c r="G34" t="str">
        <f>INDEX(Source!F$4:F4168,ConvertOut!$A34*3+1)</f>
        <v>3. Фізика або географія</v>
      </c>
      <c r="H34" t="str">
        <f>INDEX(Source!G$4:G4168,ConvertOut!$A34*3+1)</f>
        <v>0,3</v>
      </c>
      <c r="I34" t="str">
        <f>INDEX(Source!H$4:H4168,ConvertOut!$A34*3+1)</f>
        <v>0,3</v>
      </c>
      <c r="J34" t="str">
        <f>INDEX(Source!I$4:I4168,ConvertOut!$A34*3+1)</f>
        <v>0,3</v>
      </c>
      <c r="K34">
        <f>INDEX(Source!J$4:J4168,ConvertOut!$A34*3+1)</f>
        <v>150.96199999999999</v>
      </c>
      <c r="L34" t="str">
        <f>INDEX(Source!K$4:K4168,ConvertOut!$A34*3+1)</f>
        <v>1,02 або 1.00</v>
      </c>
    </row>
    <row r="35" spans="1:12" x14ac:dyDescent="0.25">
      <c r="A35">
        <f t="shared" si="0"/>
        <v>34</v>
      </c>
      <c r="B35">
        <f>INDEX(Source!A$4:A4169,ConvertOut!$A35*3+1)</f>
        <v>201</v>
      </c>
      <c r="C35" t="str">
        <f>INDEX(Source!B$4:B4169,ConvertOut!$A35*3+1)</f>
        <v>Агрономія</v>
      </c>
      <c r="D35">
        <f>INDEX(Source!C$4:C4169,ConvertOut!$A35*3+1)</f>
        <v>0</v>
      </c>
      <c r="E35" t="str">
        <f>INDEX(Source!D$4:D4169,ConvertOut!$A35*3+1)</f>
        <v xml:space="preserve">1. Українська мова та література </v>
      </c>
      <c r="F35" t="str">
        <f>INDEX(Source!E$4:E4169,ConvertOut!$A35*3+1)</f>
        <v xml:space="preserve">2. Біологія </v>
      </c>
      <c r="G35" t="str">
        <f>INDEX(Source!F$4:F4169,ConvertOut!$A35*3+1)</f>
        <v>3. Хімія або математика</v>
      </c>
      <c r="H35" t="str">
        <f>INDEX(Source!G$4:G4169,ConvertOut!$A35*3+1)</f>
        <v>0,35</v>
      </c>
      <c r="I35" t="str">
        <f>INDEX(Source!H$4:H4169,ConvertOut!$A35*3+1)</f>
        <v>0,3</v>
      </c>
      <c r="J35" t="str">
        <f>INDEX(Source!I$4:I4169,ConvertOut!$A35*3+1)</f>
        <v>0,25</v>
      </c>
      <c r="K35">
        <f>INDEX(Source!J$4:J4169,ConvertOut!$A35*3+1)</f>
        <v>135.93</v>
      </c>
      <c r="L35" t="str">
        <f>INDEX(Source!K$4:K4169,ConvertOut!$A35*3+1)</f>
        <v>1,02 або 1.00</v>
      </c>
    </row>
    <row r="36" spans="1:12" x14ac:dyDescent="0.25">
      <c r="A36">
        <f t="shared" si="0"/>
        <v>35</v>
      </c>
      <c r="B36">
        <f>INDEX(Source!A$4:A4170,ConvertOut!$A36*3+1)</f>
        <v>207</v>
      </c>
      <c r="C36" t="str">
        <f>INDEX(Source!B$4:B4170,ConvertOut!$A36*3+1)</f>
        <v>Водні біоресурси та аквакультура</v>
      </c>
      <c r="D36">
        <f>INDEX(Source!C$4:C4170,ConvertOut!$A36*3+1)</f>
        <v>0</v>
      </c>
      <c r="E36" t="str">
        <f>INDEX(Source!D$4:D4170,ConvertOut!$A36*3+1)</f>
        <v xml:space="preserve">1. Українська мова та література </v>
      </c>
      <c r="F36" t="str">
        <f>INDEX(Source!E$4:E4170,ConvertOut!$A36*3+1)</f>
        <v xml:space="preserve">2. Біологія </v>
      </c>
      <c r="G36" t="str">
        <f>INDEX(Source!F$4:F4170,ConvertOut!$A36*3+1)</f>
        <v>3. Хімія або математика</v>
      </c>
      <c r="H36" t="str">
        <f>INDEX(Source!G$4:G4170,ConvertOut!$A36*3+1)</f>
        <v>0,25</v>
      </c>
      <c r="I36" t="str">
        <f>INDEX(Source!H$4:H4170,ConvertOut!$A36*3+1)</f>
        <v>0,4</v>
      </c>
      <c r="J36" t="str">
        <f>INDEX(Source!I$4:I4170,ConvertOut!$A36*3+1)</f>
        <v>0,25</v>
      </c>
      <c r="K36">
        <f>INDEX(Source!J$4:J4170,ConvertOut!$A36*3+1)</f>
        <v>138.5</v>
      </c>
      <c r="L36" t="str">
        <f>INDEX(Source!K$4:K4170,ConvertOut!$A36*3+1)</f>
        <v>1,02 або 1.00</v>
      </c>
    </row>
    <row r="37" spans="1:12" x14ac:dyDescent="0.25">
      <c r="A37">
        <f t="shared" si="0"/>
        <v>36</v>
      </c>
      <c r="B37">
        <f>INDEX(Source!A$4:A4171,ConvertOut!$A37*3+1)</f>
        <v>208</v>
      </c>
      <c r="C37" t="str">
        <f>INDEX(Source!B$4:B4171,ConvertOut!$A37*3+1)</f>
        <v>Агроінженерія</v>
      </c>
      <c r="D37">
        <f>INDEX(Source!C$4:C4171,ConvertOut!$A37*3+1)</f>
        <v>0</v>
      </c>
      <c r="E37" t="str">
        <f>INDEX(Source!D$4:D4171,ConvertOut!$A37*3+1)</f>
        <v xml:space="preserve">1. Українська мова та література </v>
      </c>
      <c r="F37" t="str">
        <f>INDEX(Source!E$4:E4171,ConvertOut!$A37*3+1)</f>
        <v>2. Математика</v>
      </c>
      <c r="G37" t="str">
        <f>INDEX(Source!F$4:F4171,ConvertOut!$A37*3+1)</f>
        <v>3. Фізика або географія</v>
      </c>
      <c r="H37" t="str">
        <f>INDEX(Source!G$4:G4171,ConvertOut!$A37*3+1)</f>
        <v>0,3</v>
      </c>
      <c r="I37" t="str">
        <f>INDEX(Source!H$4:H4171,ConvertOut!$A37*3+1)</f>
        <v>0,3</v>
      </c>
      <c r="J37" t="str">
        <f>INDEX(Source!I$4:I4171,ConvertOut!$A37*3+1)</f>
        <v>0,3</v>
      </c>
      <c r="K37">
        <f>INDEX(Source!J$4:J4171,ConvertOut!$A37*3+1)</f>
        <v>108.599</v>
      </c>
      <c r="L37" t="str">
        <f>INDEX(Source!K$4:K4171,ConvertOut!$A37*3+1)</f>
        <v>1,02 або 1.00</v>
      </c>
    </row>
    <row r="38" spans="1:12" x14ac:dyDescent="0.25">
      <c r="A38">
        <f t="shared" si="0"/>
        <v>37</v>
      </c>
      <c r="B38">
        <f>INDEX(Source!A$4:A4172,ConvertOut!$A38*3+1)</f>
        <v>227</v>
      </c>
      <c r="C38" t="str">
        <f>INDEX(Source!B$4:B4172,ConvertOut!$A38*3+1)</f>
        <v>Фізична терапія, ерготерапія</v>
      </c>
      <c r="D38">
        <f>INDEX(Source!C$4:C4172,ConvertOut!$A38*3+1)</f>
        <v>0</v>
      </c>
      <c r="E38" t="str">
        <f>INDEX(Source!D$4:D4172,ConvertOut!$A38*3+1)</f>
        <v xml:space="preserve">1. Українська мова та література </v>
      </c>
      <c r="F38" t="str">
        <f>INDEX(Source!E$4:E4172,ConvertOut!$A38*3+1)</f>
        <v>2. Біологія або хімія</v>
      </c>
      <c r="G38" t="str">
        <f>INDEX(Source!F$4:F4172,ConvertOut!$A38*3+1)</f>
        <v>3. Фізика або математика</v>
      </c>
      <c r="H38" t="str">
        <f>INDEX(Source!G$4:G4172,ConvertOut!$A38*3+1)</f>
        <v>0,3</v>
      </c>
      <c r="I38" t="str">
        <f>INDEX(Source!H$4:H4172,ConvertOut!$A38*3+1)</f>
        <v>0,35</v>
      </c>
      <c r="J38" t="str">
        <f>INDEX(Source!I$4:I4172,ConvertOut!$A38*3+1)</f>
        <v>0,25</v>
      </c>
      <c r="K38">
        <f>INDEX(Source!J$4:J4172,ConvertOut!$A38*3+1)</f>
        <v>150.96</v>
      </c>
      <c r="L38" t="str">
        <f>INDEX(Source!K$4:K4172,ConvertOut!$A38*3+1)</f>
        <v>1,00</v>
      </c>
    </row>
    <row r="39" spans="1:12" x14ac:dyDescent="0.25">
      <c r="A39">
        <f t="shared" si="0"/>
        <v>38</v>
      </c>
      <c r="B39">
        <f>INDEX(Source!A$4:A4173,ConvertOut!$A39*3+1)</f>
        <v>242</v>
      </c>
      <c r="C39" t="str">
        <f>INDEX(Source!B$4:B4173,ConvertOut!$A39*3+1)</f>
        <v>Туризм</v>
      </c>
      <c r="D39">
        <f>INDEX(Source!C$4:C4173,ConvertOut!$A39*3+1)</f>
        <v>0</v>
      </c>
      <c r="E39" t="str">
        <f>INDEX(Source!D$4:D4173,ConvertOut!$A39*3+1)</f>
        <v xml:space="preserve">1. Українська мова та література </v>
      </c>
      <c r="F39" t="str">
        <f>INDEX(Source!E$4:E4173,ConvertOut!$A39*3+1)</f>
        <v xml:space="preserve">2. Іноземна мова </v>
      </c>
      <c r="G39" t="str">
        <f>INDEX(Source!F$4:F4173,ConvertOut!$A39*3+1)</f>
        <v>3. Географія або математика</v>
      </c>
      <c r="H39" t="str">
        <f>INDEX(Source!G$4:G4173,ConvertOut!$A39*3+1)</f>
        <v>0,25</v>
      </c>
      <c r="I39" t="str">
        <f>INDEX(Source!H$4:H4173,ConvertOut!$A39*3+1)</f>
        <v>0,3</v>
      </c>
      <c r="J39" t="str">
        <f>INDEX(Source!I$4:I4173,ConvertOut!$A39*3+1)</f>
        <v>0,35</v>
      </c>
      <c r="K39">
        <f>INDEX(Source!J$4:J4173,ConvertOut!$A39*3+1)</f>
        <v>175.542</v>
      </c>
      <c r="L39" t="str">
        <f>INDEX(Source!K$4:K4173,ConvertOut!$A39*3+1)</f>
        <v>1,00</v>
      </c>
    </row>
    <row r="40" spans="1:12" x14ac:dyDescent="0.25">
      <c r="A40">
        <f t="shared" si="0"/>
        <v>39</v>
      </c>
      <c r="B40">
        <f>INDEX(Source!A$4:A4174,ConvertOut!$A40*3+1)</f>
        <v>263</v>
      </c>
      <c r="C40" t="str">
        <f>INDEX(Source!B$4:B4174,ConvertOut!$A40*3+1)</f>
        <v>Цивільна безпека</v>
      </c>
      <c r="D40">
        <f>INDEX(Source!C$4:C4174,ConvertOut!$A40*3+1)</f>
        <v>0</v>
      </c>
      <c r="E40" t="str">
        <f>INDEX(Source!D$4:D4174,ConvertOut!$A40*3+1)</f>
        <v xml:space="preserve">1. Українська мова та література </v>
      </c>
      <c r="F40" t="str">
        <f>INDEX(Source!E$4:E4174,ConvertOut!$A40*3+1)</f>
        <v>2. Математика</v>
      </c>
      <c r="G40" t="str">
        <f>INDEX(Source!F$4:F4174,ConvertOut!$A40*3+1)</f>
        <v>3. Фізика або іноземна мова</v>
      </c>
      <c r="H40" t="str">
        <f>INDEX(Source!G$4:G4174,ConvertOut!$A40*3+1)</f>
        <v>0,3</v>
      </c>
      <c r="I40" t="str">
        <f>INDEX(Source!H$4:H4174,ConvertOut!$A40*3+1)</f>
        <v>0,3</v>
      </c>
      <c r="J40" t="str">
        <f>INDEX(Source!I$4:I4174,ConvertOut!$A40*3+1)</f>
        <v>0,3</v>
      </c>
      <c r="K40">
        <f>INDEX(Source!J$4:J4174,ConvertOut!$A40*3+1)</f>
        <v>152.72</v>
      </c>
      <c r="L40" t="str">
        <f>INDEX(Source!K$4:K4174,ConvertOut!$A40*3+1)</f>
        <v>1,02 або 1.00</v>
      </c>
    </row>
    <row r="41" spans="1:12" x14ac:dyDescent="0.25">
      <c r="A41">
        <f t="shared" si="0"/>
        <v>40</v>
      </c>
      <c r="B41">
        <f>INDEX(Source!A$4:A4175,ConvertOut!$A41*3+1)</f>
        <v>274</v>
      </c>
      <c r="C41" t="str">
        <f>INDEX(Source!B$4:B4175,ConvertOut!$A41*3+1)</f>
        <v>Автомобільний транспорт</v>
      </c>
      <c r="D41">
        <f>INDEX(Source!C$4:C4175,ConvertOut!$A41*3+1)</f>
        <v>0</v>
      </c>
      <c r="E41" t="str">
        <f>INDEX(Source!D$4:D4175,ConvertOut!$A41*3+1)</f>
        <v xml:space="preserve">1. Українська мова та література </v>
      </c>
      <c r="F41" t="str">
        <f>INDEX(Source!E$4:E4175,ConvertOut!$A41*3+1)</f>
        <v>2. Математика</v>
      </c>
      <c r="G41" t="str">
        <f>INDEX(Source!F$4:F4175,ConvertOut!$A41*3+1)</f>
        <v>3. Фізика або іноземна мова</v>
      </c>
      <c r="H41" t="str">
        <f>INDEX(Source!G$4:G4175,ConvertOut!$A41*3+1)</f>
        <v>0,3</v>
      </c>
      <c r="I41" t="str">
        <f>INDEX(Source!H$4:H4175,ConvertOut!$A41*3+1)</f>
        <v>0,3</v>
      </c>
      <c r="J41" t="str">
        <f>INDEX(Source!I$4:I4175,ConvertOut!$A41*3+1)</f>
        <v>0,3</v>
      </c>
      <c r="K41">
        <f>INDEX(Source!J$4:J4175,ConvertOut!$A41*3+1)</f>
        <v>132.49799999999999</v>
      </c>
      <c r="L41" t="str">
        <f>INDEX(Source!K$4:K4175,ConvertOut!$A41*3+1)</f>
        <v>1,02 або 1.00</v>
      </c>
    </row>
    <row r="42" spans="1:12" x14ac:dyDescent="0.25">
      <c r="A42">
        <f t="shared" si="0"/>
        <v>41</v>
      </c>
      <c r="B42">
        <f>INDEX(Source!A$4:A4176,ConvertOut!$A42*3+1)</f>
        <v>275.02999999999997</v>
      </c>
      <c r="C42" t="str">
        <f>INDEX(Source!B$4:B4176,ConvertOut!$A42*3+1)</f>
        <v>Транспортні технології</v>
      </c>
      <c r="D42" t="str">
        <f>INDEX(Source!C$4:C4176,ConvertOut!$A42*3+1)</f>
        <v>(на автомобільному транспорті)</v>
      </c>
      <c r="E42" t="str">
        <f>INDEX(Source!D$4:D4176,ConvertOut!$A42*3+1)</f>
        <v xml:space="preserve">1. Українська мова та література </v>
      </c>
      <c r="F42" t="str">
        <f>INDEX(Source!E$4:E4176,ConvertOut!$A42*3+1)</f>
        <v>2. Математика</v>
      </c>
      <c r="G42" t="str">
        <f>INDEX(Source!F$4:F4176,ConvertOut!$A42*3+1)</f>
        <v>3. Фізика або іноземна мова</v>
      </c>
      <c r="H42" t="str">
        <f>INDEX(Source!G$4:G4176,ConvertOut!$A42*3+1)</f>
        <v>0,3</v>
      </c>
      <c r="I42" t="str">
        <f>INDEX(Source!H$4:H4176,ConvertOut!$A42*3+1)</f>
        <v>0,3</v>
      </c>
      <c r="J42" t="str">
        <f>INDEX(Source!I$4:I4176,ConvertOut!$A42*3+1)</f>
        <v>0,3</v>
      </c>
      <c r="K42">
        <f>INDEX(Source!J$4:J4176,ConvertOut!$A42*3+1)</f>
        <v>134.5</v>
      </c>
      <c r="L42" t="str">
        <f>INDEX(Source!K$4:K4176,ConvertOut!$A42*3+1)</f>
        <v>1,02 або 1.00</v>
      </c>
    </row>
    <row r="43" spans="1:12" x14ac:dyDescent="0.25">
      <c r="A43">
        <f t="shared" si="0"/>
        <v>42</v>
      </c>
      <c r="B43">
        <f>INDEX(Source!A$4:A4177,ConvertOut!$A43*3+1)</f>
        <v>281</v>
      </c>
      <c r="C43" t="str">
        <f>INDEX(Source!B$4:B4177,ConvertOut!$A43*3+1)</f>
        <v>Публічне управління та адміністрування</v>
      </c>
      <c r="D43">
        <f>INDEX(Source!C$4:C4177,ConvertOut!$A43*3+1)</f>
        <v>0</v>
      </c>
      <c r="E43" t="str">
        <f>INDEX(Source!D$4:D4177,ConvertOut!$A43*3+1)</f>
        <v xml:space="preserve">1. Українська мова та література </v>
      </c>
      <c r="F43" t="str">
        <f>INDEX(Source!E$4:E4177,ConvertOut!$A43*3+1)</f>
        <v xml:space="preserve">2. Математика </v>
      </c>
      <c r="G43" t="str">
        <f>INDEX(Source!F$4:F4177,ConvertOut!$A43*3+1)</f>
        <v>3. Іноземна мова або історія України</v>
      </c>
      <c r="H43" t="str">
        <f>INDEX(Source!G$4:G4177,ConvertOut!$A43*3+1)</f>
        <v>0,4</v>
      </c>
      <c r="I43" t="str">
        <f>INDEX(Source!H$4:H4177,ConvertOut!$A43*3+1)</f>
        <v>0,25</v>
      </c>
      <c r="J43" t="str">
        <f>INDEX(Source!I$4:I4177,ConvertOut!$A43*3+1)</f>
        <v>0,25</v>
      </c>
      <c r="K43">
        <f>INDEX(Source!J$4:J4177,ConvertOut!$A43*3+1)</f>
        <v>182.274</v>
      </c>
      <c r="L43" t="str">
        <f>INDEX(Source!K$4:K4177,ConvertOut!$A43*3+1)</f>
        <v>1,00</v>
      </c>
    </row>
    <row r="44" spans="1:12" x14ac:dyDescent="0.25">
      <c r="A44">
        <f t="shared" si="0"/>
        <v>43</v>
      </c>
      <c r="B44">
        <f>INDEX(Source!A$4:A4178,ConvertOut!$A44*3+1)</f>
        <v>292</v>
      </c>
      <c r="C44" t="str">
        <f>INDEX(Source!B$4:B4178,ConvertOut!$A44*3+1)</f>
        <v xml:space="preserve">Міжнародні економічні відносини </v>
      </c>
      <c r="D44" t="str">
        <f>INDEX(Source!C$4:C4178,ConvertOut!$A44*3+1)</f>
        <v>(Міжнародний бізнес)</v>
      </c>
      <c r="E44" t="str">
        <f>INDEX(Source!D$4:D4178,ConvertOut!$A44*3+1)</f>
        <v xml:space="preserve">1. Українська мова та література </v>
      </c>
      <c r="F44" t="str">
        <f>INDEX(Source!E$4:E4178,ConvertOut!$A44*3+1)</f>
        <v xml:space="preserve">2. Іноземна мова </v>
      </c>
      <c r="G44" t="str">
        <f>INDEX(Source!F$4:F4178,ConvertOut!$A44*3+1)</f>
        <v>3. Географія або математика</v>
      </c>
      <c r="H44" t="str">
        <f>INDEX(Source!G$4:G4178,ConvertOut!$A44*3+1)</f>
        <v>0,35</v>
      </c>
      <c r="I44" t="str">
        <f>INDEX(Source!H$4:H4178,ConvertOut!$A44*3+1)</f>
        <v>0,3</v>
      </c>
      <c r="J44" t="str">
        <f>INDEX(Source!I$4:I4178,ConvertOut!$A44*3+1)</f>
        <v>0,25</v>
      </c>
      <c r="K44">
        <f>INDEX(Source!J$4:J4178,ConvertOut!$A44*3+1)</f>
        <v>186.71100000000001</v>
      </c>
      <c r="L44" t="str">
        <f>INDEX(Source!K$4:K4178,ConvertOut!$A44*3+1)</f>
        <v>1,00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Source</vt:lpstr>
      <vt:lpstr>ConvertOut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Камій Теа</dc:creator>
  <cp:lastModifiedBy>Камій Теа</cp:lastModifiedBy>
  <dcterms:created xsi:type="dcterms:W3CDTF">2019-03-13T18:57:35Z</dcterms:created>
  <dcterms:modified xsi:type="dcterms:W3CDTF">2020-03-14T09:36:25Z</dcterms:modified>
</cp:coreProperties>
</file>