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v4in\OneDrive\Рабочий стол\"/>
    </mc:Choice>
  </mc:AlternateContent>
  <xr:revisionPtr revIDLastSave="0" documentId="13_ncr:1_{2A1CE2AB-9F1B-43F8-A4EA-33E318D78EB5}" xr6:coauthVersionLast="47" xr6:coauthVersionMax="47" xr10:uidLastSave="{00000000-0000-0000-0000-000000000000}"/>
  <bookViews>
    <workbookView xWindow="750" yWindow="1335" windowWidth="19515" windowHeight="13965" activeTab="1" xr2:uid="{00000000-000D-0000-FFFF-FFFF00000000}"/>
  </bookViews>
  <sheets>
    <sheet name="Лист1" sheetId="1" r:id="rId1"/>
    <sheet name="Лист2" sheetId="2" r:id="rId2"/>
  </sheets>
  <definedNames>
    <definedName name="solver_adj" localSheetId="1" hidden="1">Лист2!$A$13:$C$13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Лист2!$A$16</definedName>
    <definedName name="solver_lhs2" localSheetId="1" hidden="1">Лист2!$A$17</definedName>
    <definedName name="solver_lhs3" localSheetId="1" hidden="1">Лист2!$A$18</definedName>
    <definedName name="solver_lhs4" localSheetId="1" hidden="1">Лист2!$A$19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Лист2!$B$14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Лист2!$B$16</definedName>
    <definedName name="solver_rhs2" localSheetId="1" hidden="1">Лист2!$B$17</definedName>
    <definedName name="solver_rhs3" localSheetId="1" hidden="1">Лист2!$B$18</definedName>
    <definedName name="solver_rhs4" localSheetId="1" hidden="1">Лист2!$B$19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" l="1"/>
  <c r="A18" i="2"/>
  <c r="A17" i="2"/>
  <c r="A16" i="2"/>
  <c r="B14" i="2"/>
  <c r="B4" i="2"/>
  <c r="A6" i="2"/>
  <c r="A7" i="2"/>
  <c r="A8" i="2"/>
</calcChain>
</file>

<file path=xl/sharedStrings.xml><?xml version="1.0" encoding="utf-8"?>
<sst xmlns="http://schemas.openxmlformats.org/spreadsheetml/2006/main" count="35" uniqueCount="29">
  <si>
    <t>вид материала</t>
  </si>
  <si>
    <t>норма расхода материала на одно изделие, кг</t>
  </si>
  <si>
    <t>Запас материала, кг</t>
  </si>
  <si>
    <t>P1</t>
  </si>
  <si>
    <t>P2</t>
  </si>
  <si>
    <t>P3</t>
  </si>
  <si>
    <t>s1</t>
  </si>
  <si>
    <t>s2</t>
  </si>
  <si>
    <t>s3</t>
  </si>
  <si>
    <t>цена одного изделия (у.е.)</t>
  </si>
  <si>
    <t>max</t>
  </si>
  <si>
    <t>x1</t>
  </si>
  <si>
    <t>x2</t>
  </si>
  <si>
    <t>x3</t>
  </si>
  <si>
    <t>Переменные</t>
  </si>
  <si>
    <t>Целевая функция</t>
  </si>
  <si>
    <t>Ограничения</t>
  </si>
  <si>
    <t>Питательные вещества</t>
  </si>
  <si>
    <t>П1</t>
  </si>
  <si>
    <t>П2</t>
  </si>
  <si>
    <t>П3</t>
  </si>
  <si>
    <t>П4</t>
  </si>
  <si>
    <t>цена за еденицу сырья (у.е.)</t>
  </si>
  <si>
    <t>М1</t>
  </si>
  <si>
    <t>М2</t>
  </si>
  <si>
    <t>М3</t>
  </si>
  <si>
    <t>Виды сырья</t>
  </si>
  <si>
    <t>Минимальное содержание питательных веществ в готовом продукте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</si>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</sst>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workbookViewId="0">
      <selection activeCell="B13" sqref="B13:K20"/>
    </sheetView>
  </sheetViews>
  <sheetFormatPr defaultRowHeight="15" x14ac:dyDescent="0.25"/>
  <cols>
    <col min="11" max="11" width="17.7109375" customWidth="1"/>
  </cols>
  <sheetData>
    <row r="2" spans="2:11" x14ac:dyDescent="0.25">
      <c r="B2" s="12" t="s">
        <v>0</v>
      </c>
      <c r="C2" s="12"/>
      <c r="D2" s="12" t="s">
        <v>1</v>
      </c>
      <c r="E2" s="12"/>
      <c r="F2" s="12"/>
      <c r="G2" s="12"/>
      <c r="H2" s="12"/>
      <c r="I2" s="12"/>
      <c r="J2" s="13" t="s">
        <v>2</v>
      </c>
      <c r="K2" s="13"/>
    </row>
    <row r="3" spans="2:11" x14ac:dyDescent="0.25">
      <c r="B3" s="14"/>
      <c r="C3" s="14"/>
      <c r="D3" s="12" t="s">
        <v>3</v>
      </c>
      <c r="E3" s="12"/>
      <c r="F3" s="12" t="s">
        <v>4</v>
      </c>
      <c r="G3" s="12"/>
      <c r="H3" s="12" t="s">
        <v>5</v>
      </c>
      <c r="I3" s="12"/>
      <c r="J3" s="13"/>
      <c r="K3" s="13"/>
    </row>
    <row r="4" spans="2:11" x14ac:dyDescent="0.25">
      <c r="B4" s="7" t="s">
        <v>6</v>
      </c>
      <c r="C4" s="7"/>
      <c r="D4" s="4">
        <v>7</v>
      </c>
      <c r="E4" s="7"/>
      <c r="F4" s="7">
        <v>4</v>
      </c>
      <c r="G4" s="7"/>
      <c r="H4" s="7">
        <v>5</v>
      </c>
      <c r="I4" s="7"/>
      <c r="J4" s="7">
        <v>280</v>
      </c>
      <c r="K4" s="7"/>
    </row>
    <row r="5" spans="2:11" x14ac:dyDescent="0.25">
      <c r="B5" s="7" t="s">
        <v>7</v>
      </c>
      <c r="C5" s="7"/>
      <c r="D5" s="4">
        <v>6</v>
      </c>
      <c r="E5" s="7"/>
      <c r="F5" s="7">
        <v>2</v>
      </c>
      <c r="G5" s="7"/>
      <c r="H5" s="7">
        <v>4</v>
      </c>
      <c r="I5" s="7"/>
      <c r="J5" s="7">
        <v>160</v>
      </c>
      <c r="K5" s="7"/>
    </row>
    <row r="6" spans="2:11" x14ac:dyDescent="0.25">
      <c r="B6" s="7" t="s">
        <v>8</v>
      </c>
      <c r="C6" s="7"/>
      <c r="D6" s="4">
        <v>7</v>
      </c>
      <c r="E6" s="7"/>
      <c r="F6" s="7">
        <v>14</v>
      </c>
      <c r="G6" s="7"/>
      <c r="H6" s="7">
        <v>7</v>
      </c>
      <c r="I6" s="7"/>
      <c r="J6" s="7">
        <v>420</v>
      </c>
      <c r="K6" s="7"/>
    </row>
    <row r="7" spans="2:11" x14ac:dyDescent="0.25">
      <c r="B7" s="5" t="s">
        <v>9</v>
      </c>
      <c r="C7" s="5"/>
      <c r="D7" s="7">
        <v>7</v>
      </c>
      <c r="E7" s="7"/>
      <c r="F7" s="7">
        <v>16</v>
      </c>
      <c r="G7" s="7"/>
      <c r="H7" s="7">
        <v>15</v>
      </c>
      <c r="I7" s="7"/>
      <c r="J7" s="7" t="s">
        <v>10</v>
      </c>
      <c r="K7" s="7"/>
    </row>
    <row r="8" spans="2:11" x14ac:dyDescent="0.25">
      <c r="B8" s="6"/>
      <c r="C8" s="6"/>
      <c r="D8" s="7"/>
      <c r="E8" s="7"/>
      <c r="F8" s="7"/>
      <c r="G8" s="7"/>
      <c r="H8" s="7"/>
      <c r="I8" s="7"/>
      <c r="J8" s="7"/>
      <c r="K8" s="7"/>
    </row>
    <row r="13" spans="2:11" x14ac:dyDescent="0.25">
      <c r="B13" s="8" t="s">
        <v>17</v>
      </c>
      <c r="C13" s="9"/>
      <c r="D13" s="12" t="s">
        <v>26</v>
      </c>
      <c r="E13" s="12"/>
      <c r="F13" s="12"/>
      <c r="G13" s="12"/>
      <c r="H13" s="12"/>
      <c r="I13" s="12"/>
      <c r="J13" s="13" t="s">
        <v>27</v>
      </c>
      <c r="K13" s="13"/>
    </row>
    <row r="14" spans="2:11" ht="33.75" customHeight="1" x14ac:dyDescent="0.25">
      <c r="B14" s="10"/>
      <c r="C14" s="11"/>
      <c r="D14" s="12" t="s">
        <v>23</v>
      </c>
      <c r="E14" s="12"/>
      <c r="F14" s="12" t="s">
        <v>24</v>
      </c>
      <c r="G14" s="12"/>
      <c r="H14" s="12" t="s">
        <v>25</v>
      </c>
      <c r="I14" s="12"/>
      <c r="J14" s="13"/>
      <c r="K14" s="13"/>
    </row>
    <row r="15" spans="2:11" x14ac:dyDescent="0.25">
      <c r="B15" s="7" t="s">
        <v>18</v>
      </c>
      <c r="C15" s="7"/>
      <c r="D15" s="4">
        <v>1</v>
      </c>
      <c r="E15" s="7"/>
      <c r="F15" s="7">
        <v>3</v>
      </c>
      <c r="G15" s="7"/>
      <c r="H15" s="7">
        <v>4</v>
      </c>
      <c r="I15" s="7"/>
      <c r="J15" s="7">
        <v>140</v>
      </c>
      <c r="K15" s="7"/>
    </row>
    <row r="16" spans="2:11" x14ac:dyDescent="0.25">
      <c r="B16" s="7" t="s">
        <v>19</v>
      </c>
      <c r="C16" s="7"/>
      <c r="D16" s="4">
        <v>1</v>
      </c>
      <c r="E16" s="7"/>
      <c r="F16" s="7">
        <v>0</v>
      </c>
      <c r="G16" s="7"/>
      <c r="H16" s="7">
        <v>1</v>
      </c>
      <c r="I16" s="7"/>
      <c r="J16" s="7">
        <v>50</v>
      </c>
      <c r="K16" s="7"/>
    </row>
    <row r="17" spans="2:11" x14ac:dyDescent="0.25">
      <c r="B17" s="3" t="s">
        <v>20</v>
      </c>
      <c r="C17" s="4"/>
      <c r="D17" s="3">
        <v>4</v>
      </c>
      <c r="E17" s="4"/>
      <c r="F17" s="3">
        <v>1</v>
      </c>
      <c r="G17" s="4"/>
      <c r="H17" s="3">
        <v>1</v>
      </c>
      <c r="I17" s="4"/>
      <c r="J17" s="3">
        <v>133</v>
      </c>
      <c r="K17" s="4"/>
    </row>
    <row r="18" spans="2:11" x14ac:dyDescent="0.25">
      <c r="B18" s="7" t="s">
        <v>21</v>
      </c>
      <c r="C18" s="7"/>
      <c r="D18" s="4">
        <v>2</v>
      </c>
      <c r="E18" s="7"/>
      <c r="F18" s="7">
        <v>2</v>
      </c>
      <c r="G18" s="7"/>
      <c r="H18" s="7">
        <v>0</v>
      </c>
      <c r="I18" s="7"/>
      <c r="J18" s="7">
        <v>80</v>
      </c>
      <c r="K18" s="7"/>
    </row>
    <row r="19" spans="2:11" x14ac:dyDescent="0.25">
      <c r="B19" s="5" t="s">
        <v>22</v>
      </c>
      <c r="C19" s="5"/>
      <c r="D19" s="7">
        <v>12</v>
      </c>
      <c r="E19" s="7"/>
      <c r="F19" s="7">
        <v>10</v>
      </c>
      <c r="G19" s="7"/>
      <c r="H19" s="7">
        <v>8</v>
      </c>
      <c r="I19" s="7"/>
      <c r="J19" s="7" t="s">
        <v>28</v>
      </c>
      <c r="K19" s="7"/>
    </row>
    <row r="20" spans="2:11" x14ac:dyDescent="0.25">
      <c r="B20" s="6"/>
      <c r="C20" s="6"/>
      <c r="D20" s="7"/>
      <c r="E20" s="7"/>
      <c r="F20" s="7"/>
      <c r="G20" s="7"/>
      <c r="H20" s="7"/>
      <c r="I20" s="7"/>
      <c r="J20" s="7"/>
      <c r="K20" s="7"/>
    </row>
  </sheetData>
  <mergeCells count="57">
    <mergeCell ref="D6:E6"/>
    <mergeCell ref="D5:E5"/>
    <mergeCell ref="B6:C6"/>
    <mergeCell ref="B5:C5"/>
    <mergeCell ref="B4:C4"/>
    <mergeCell ref="H5:I5"/>
    <mergeCell ref="H4:I4"/>
    <mergeCell ref="F6:G6"/>
    <mergeCell ref="F5:G5"/>
    <mergeCell ref="F4:G4"/>
    <mergeCell ref="J2:K3"/>
    <mergeCell ref="B7:C8"/>
    <mergeCell ref="D7:E8"/>
    <mergeCell ref="F7:G8"/>
    <mergeCell ref="H7:I8"/>
    <mergeCell ref="J7:K8"/>
    <mergeCell ref="D4:E4"/>
    <mergeCell ref="J6:K6"/>
    <mergeCell ref="J5:K5"/>
    <mergeCell ref="D3:E3"/>
    <mergeCell ref="F3:G3"/>
    <mergeCell ref="D2:I2"/>
    <mergeCell ref="H3:I3"/>
    <mergeCell ref="B2:C3"/>
    <mergeCell ref="J4:K4"/>
    <mergeCell ref="H6:I6"/>
    <mergeCell ref="B13:C14"/>
    <mergeCell ref="D13:I13"/>
    <mergeCell ref="J13:K14"/>
    <mergeCell ref="D14:E14"/>
    <mergeCell ref="F14:G14"/>
    <mergeCell ref="H14:I14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B18:C18"/>
    <mergeCell ref="D18:E18"/>
    <mergeCell ref="F18:G18"/>
    <mergeCell ref="H18:I18"/>
    <mergeCell ref="J18:K18"/>
    <mergeCell ref="B19:C20"/>
    <mergeCell ref="D19:E20"/>
    <mergeCell ref="F19:G20"/>
    <mergeCell ref="H19:I20"/>
    <mergeCell ref="J19:K20"/>
    <mergeCell ref="B17:C17"/>
    <mergeCell ref="D17:E17"/>
    <mergeCell ref="F17:G17"/>
    <mergeCell ref="H17:I17"/>
    <mergeCell ref="J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4C25-4713-42C7-B112-F7934BFE05D1}">
  <dimension ref="A1:C19"/>
  <sheetViews>
    <sheetView tabSelected="1" workbookViewId="0">
      <selection activeCell="F16" sqref="F16"/>
    </sheetView>
  </sheetViews>
  <sheetFormatPr defaultRowHeight="15" x14ac:dyDescent="0.25"/>
  <cols>
    <col min="1" max="1" width="17.28515625" customWidth="1"/>
    <col min="3" max="3" width="9.5703125" bestFit="1" customWidth="1"/>
  </cols>
  <sheetData>
    <row r="1" spans="1:3" x14ac:dyDescent="0.25">
      <c r="A1" s="15" t="s">
        <v>14</v>
      </c>
      <c r="B1" s="15"/>
      <c r="C1" s="15"/>
    </row>
    <row r="2" spans="1:3" x14ac:dyDescent="0.25">
      <c r="A2" s="1" t="s">
        <v>11</v>
      </c>
      <c r="B2" s="1" t="s">
        <v>12</v>
      </c>
      <c r="C2" s="1" t="s">
        <v>13</v>
      </c>
    </row>
    <row r="3" spans="1:3" x14ac:dyDescent="0.25">
      <c r="A3">
        <v>0</v>
      </c>
      <c r="B3" s="2">
        <v>13.333333333333336</v>
      </c>
      <c r="C3" s="2">
        <v>33.333333333333329</v>
      </c>
    </row>
    <row r="4" spans="1:3" ht="16.5" customHeight="1" x14ac:dyDescent="0.25">
      <c r="A4" s="1" t="s">
        <v>15</v>
      </c>
      <c r="B4" s="2">
        <f>7*A3+16*B3+15*C3</f>
        <v>713.33333333333326</v>
      </c>
    </row>
    <row r="5" spans="1:3" ht="16.5" customHeight="1" x14ac:dyDescent="0.25">
      <c r="A5" s="15" t="s">
        <v>16</v>
      </c>
      <c r="B5" s="15"/>
      <c r="C5" s="15"/>
    </row>
    <row r="6" spans="1:3" x14ac:dyDescent="0.25">
      <c r="A6">
        <f>7*A3+4*B3+5*C3</f>
        <v>219.99999999999997</v>
      </c>
      <c r="B6">
        <v>280</v>
      </c>
    </row>
    <row r="7" spans="1:3" x14ac:dyDescent="0.25">
      <c r="A7">
        <f>6*A3+2*B3+4*C3</f>
        <v>160</v>
      </c>
      <c r="B7">
        <v>160</v>
      </c>
    </row>
    <row r="8" spans="1:3" x14ac:dyDescent="0.25">
      <c r="A8">
        <f>7*A3+14*B3+7*C3</f>
        <v>420</v>
      </c>
      <c r="B8">
        <v>420</v>
      </c>
    </row>
    <row r="11" spans="1:3" x14ac:dyDescent="0.25">
      <c r="A11" s="15" t="s">
        <v>14</v>
      </c>
      <c r="B11" s="15"/>
      <c r="C11" s="15"/>
    </row>
    <row r="12" spans="1:3" x14ac:dyDescent="0.25">
      <c r="A12" s="1" t="s">
        <v>11</v>
      </c>
      <c r="B12" s="1" t="s">
        <v>12</v>
      </c>
      <c r="C12" s="1" t="s">
        <v>13</v>
      </c>
    </row>
    <row r="13" spans="1:3" x14ac:dyDescent="0.25">
      <c r="A13">
        <v>30</v>
      </c>
      <c r="B13" s="2">
        <v>10</v>
      </c>
      <c r="C13" s="2">
        <v>20</v>
      </c>
    </row>
    <row r="14" spans="1:3" x14ac:dyDescent="0.25">
      <c r="A14" s="1" t="s">
        <v>15</v>
      </c>
      <c r="B14" s="2">
        <f>12*A13+10*B13+8*C13</f>
        <v>620</v>
      </c>
    </row>
    <row r="15" spans="1:3" x14ac:dyDescent="0.25">
      <c r="A15" s="15" t="s">
        <v>16</v>
      </c>
      <c r="B15" s="15"/>
      <c r="C15" s="15"/>
    </row>
    <row r="16" spans="1:3" x14ac:dyDescent="0.25">
      <c r="A16">
        <f>1*A13+3*B13+4*C13</f>
        <v>140</v>
      </c>
      <c r="B16">
        <v>140</v>
      </c>
    </row>
    <row r="17" spans="1:2" x14ac:dyDescent="0.25">
      <c r="A17">
        <f>1*A13+0*B13+1*C13</f>
        <v>50</v>
      </c>
      <c r="B17">
        <v>50</v>
      </c>
    </row>
    <row r="18" spans="1:2" x14ac:dyDescent="0.25">
      <c r="A18">
        <f>4*A13+1*B13+1*C13</f>
        <v>150</v>
      </c>
      <c r="B18">
        <v>133</v>
      </c>
    </row>
    <row r="19" spans="1:2" x14ac:dyDescent="0.25">
      <c r="A19">
        <f>2*A13+2*B13+0*C13</f>
        <v>80</v>
      </c>
      <c r="B19">
        <v>80</v>
      </c>
    </row>
  </sheetData>
  <mergeCells count="4">
    <mergeCell ref="A1:C1"/>
    <mergeCell ref="A5:C5"/>
    <mergeCell ref="A11:C11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ov</dc:creator>
  <cp:lastModifiedBy>max ov</cp:lastModifiedBy>
  <dcterms:created xsi:type="dcterms:W3CDTF">2015-06-05T18:19:34Z</dcterms:created>
  <dcterms:modified xsi:type="dcterms:W3CDTF">2023-12-03T16:04:04Z</dcterms:modified>
</cp:coreProperties>
</file>