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sets" sheetId="1" r:id="rId4"/>
    <sheet name="relevant-datasets" sheetId="2" r:id="rId5"/>
    <sheet name="resume" sheetId="3" r:id="rId6"/>
  </sheets>
</workbook>
</file>

<file path=xl/sharedStrings.xml><?xml version="1.0" encoding="utf-8"?>
<sst xmlns="http://schemas.openxmlformats.org/spreadsheetml/2006/main" uniqueCount="409">
  <si>
    <t>Tabella 1</t>
  </si>
  <si>
    <t>ID</t>
  </si>
  <si>
    <t>Dataset</t>
  </si>
  <si>
    <t>Abstraction</t>
  </si>
  <si>
    <t>Domain</t>
  </si>
  <si>
    <t>Context</t>
  </si>
  <si>
    <t>Agent</t>
  </si>
  <si>
    <t>Data</t>
  </si>
  <si>
    <t>Real or Synthetic</t>
  </si>
  <si>
    <t>Active agent</t>
  </si>
  <si>
    <t>Collaborative</t>
  </si>
  <si>
    <t>Year</t>
  </si>
  <si>
    <t>Source</t>
  </si>
  <si>
    <t>Link</t>
  </si>
  <si>
    <t>The Málaga Stereo and Laser Urban Data Set</t>
  </si>
  <si>
    <t>Low Level</t>
  </si>
  <si>
    <t>Spatial movement</t>
  </si>
  <si>
    <t>Outdoor Urban</t>
  </si>
  <si>
    <t>Car</t>
  </si>
  <si>
    <t>GPS, IMU, Video</t>
  </si>
  <si>
    <t>Real</t>
  </si>
  <si>
    <r>
      <rPr>
        <u val="single"/>
        <sz val="10"/>
        <color indexed="8"/>
        <rFont val="Figtree Regular"/>
      </rPr>
      <t>MRPT</t>
    </r>
    <r>
      <rPr>
        <sz val="10"/>
        <color indexed="8"/>
        <rFont val="Figtree Regular"/>
      </rPr>
      <t xml:space="preserve"> </t>
    </r>
  </si>
  <si>
    <r>
      <rPr>
        <u val="single"/>
        <sz val="10"/>
        <color indexed="8"/>
        <rFont val="Figtree Regular"/>
      </rPr>
      <t>https://www.mrpt.org/MalagaUrbanDataset</t>
    </r>
  </si>
  <si>
    <t>Dataset for Mobile Robotics Olfaction</t>
  </si>
  <si>
    <t>Environment sensing</t>
  </si>
  <si>
    <t>Odor</t>
  </si>
  <si>
    <t>Human</t>
  </si>
  <si>
    <t>Gas sensors</t>
  </si>
  <si>
    <r>
      <rPr>
        <u val="single"/>
        <sz val="10"/>
        <color indexed="8"/>
        <rFont val="Figtree Regular"/>
      </rPr>
      <t>https://www.mrpt.org/Robotics_olfaction_dataset</t>
    </r>
  </si>
  <si>
    <t>Málaga dataset 2009 – Campus 0L</t>
  </si>
  <si>
    <t>Outdoor</t>
  </si>
  <si>
    <r>
      <rPr>
        <u val="single"/>
        <sz val="10"/>
        <color indexed="8"/>
        <rFont val="Figtree Regular"/>
      </rPr>
      <t>https://www.mrpt.org/a-repository-of-robotics-datasets/dataset-malaga-dataset-2009-campus-0l/</t>
    </r>
  </si>
  <si>
    <t>Málaga dataset 2009 – Campus 2L</t>
  </si>
  <si>
    <r>
      <rPr>
        <u val="single"/>
        <sz val="10"/>
        <color indexed="8"/>
        <rFont val="Figtree Regular"/>
      </rPr>
      <t>https://www.mrpt.org/a-repository-of-robotics-datasets/dataset-malaga-dataset-2009-campus-2l/</t>
    </r>
  </si>
  <si>
    <t>Málaga dataset 2009 – Campus RT</t>
  </si>
  <si>
    <r>
      <rPr>
        <u val="single"/>
        <sz val="10"/>
        <color indexed="8"/>
        <rFont val="Figtree Regular"/>
      </rPr>
      <t>https://www.mrpt.org/a-repository-of-robotics-datasets/dataset-malaga-dataset-2009-campus-rt/</t>
    </r>
  </si>
  <si>
    <t>Málaga dataset 2009 – Parking 0L</t>
  </si>
  <si>
    <r>
      <rPr>
        <u val="single"/>
        <sz val="10"/>
        <color indexed="8"/>
        <rFont val="Figtree Regular"/>
      </rPr>
      <t>https://www.mrpt.org/a-repository-of-robotics-datasets/dataset-malaga-dataset-2009-parking-0l/</t>
    </r>
  </si>
  <si>
    <t>Málaga dataset 2009 – Parking 2L</t>
  </si>
  <si>
    <r>
      <rPr>
        <u val="single"/>
        <sz val="10"/>
        <color indexed="8"/>
        <rFont val="Figtree Regular"/>
      </rPr>
      <t>https://www.mrpt.org/a-repository-of-robotics-datasets/dataset-malaga-dataset-2009-parking-2l/</t>
    </r>
  </si>
  <si>
    <t>Málaga dataset 2009 – Parking 6L</t>
  </si>
  <si>
    <r>
      <rPr>
        <u val="single"/>
        <sz val="10"/>
        <color indexed="8"/>
        <rFont val="Figtree Regular"/>
      </rPr>
      <t>https://www.mrpt.org/a-repository-of-robotics-datasets/dataset-malaga-dataset-2009-parking-6l/</t>
    </r>
  </si>
  <si>
    <t>Kenmore</t>
  </si>
  <si>
    <t>Outdoor Suburban</t>
  </si>
  <si>
    <t>LiDAR</t>
  </si>
  <si>
    <r>
      <rPr>
        <u val="single"/>
        <sz val="10"/>
        <color indexed="8"/>
        <rFont val="Figtree Regular"/>
      </rPr>
      <t>https://www.mrpt.org/Dataset_Kenmore</t>
    </r>
  </si>
  <si>
    <t>Edmonton</t>
  </si>
  <si>
    <t>Odometry, LiDAR</t>
  </si>
  <si>
    <r>
      <rPr>
        <u val="single"/>
        <sz val="10"/>
        <color indexed="8"/>
        <rFont val="Figtree Regular"/>
      </rPr>
      <t>https://www.mrpt.org/Dataset_Edmonton_2002</t>
    </r>
  </si>
  <si>
    <t>A. Davison’s Monoslam test video</t>
  </si>
  <si>
    <t>Indoor Office</t>
  </si>
  <si>
    <t>Video</t>
  </si>
  <si>
    <r>
      <rPr>
        <u val="single"/>
        <sz val="10"/>
        <color indexed="8"/>
        <rFont val="Figtree Regular"/>
      </rPr>
      <t>https://www.mrpt.org/Dataset_Davisons_Monoslam_test_video</t>
    </r>
  </si>
  <si>
    <t>A dataset of daily interactive manipulation</t>
  </si>
  <si>
    <t>Human activity recognition</t>
  </si>
  <si>
    <t>Daily fine motion activities</t>
  </si>
  <si>
    <t>Position Sensor, Force Sensor</t>
  </si>
  <si>
    <r>
      <rPr>
        <u val="single"/>
        <sz val="10"/>
        <color indexed="18"/>
        <rFont val="Figtree Regular"/>
      </rPr>
      <t>IJRR</t>
    </r>
  </si>
  <si>
    <r>
      <rPr>
        <u val="single"/>
        <sz val="10"/>
        <color indexed="8"/>
        <rFont val="Figtree Regular"/>
      </rPr>
      <t>https://journals.sagepub.com/doi/full/10.1177/0278364919849091</t>
    </r>
  </si>
  <si>
    <t>Complex urban dataset with multi-level sensors from highly diverse urban environments</t>
  </si>
  <si>
    <t>GPS, IMU, LiDAR, Video</t>
  </si>
  <si>
    <r>
      <rPr>
        <u val="single"/>
        <sz val="10"/>
        <color indexed="8"/>
        <rFont val="Figtree Regular"/>
      </rPr>
      <t>https://journals.sagepub.com/doi/full/10.1177/0278364919843996</t>
    </r>
  </si>
  <si>
    <t>Fukuoka datasets for place categorization</t>
  </si>
  <si>
    <t>Indoor &amp; Outdoor</t>
  </si>
  <si>
    <t>LiDAR, Images</t>
  </si>
  <si>
    <r>
      <rPr>
        <u val="single"/>
        <sz val="10"/>
        <color indexed="8"/>
        <rFont val="Figtree Regular"/>
      </rPr>
      <t>https://journals.sagepub.com/doi/full/10.1177/0278364919835603</t>
    </r>
  </si>
  <si>
    <t>Paris-Lille-3D</t>
  </si>
  <si>
    <t>GPS, IMU, LiDAR</t>
  </si>
  <si>
    <r>
      <rPr>
        <u val="single"/>
        <sz val="10"/>
        <color indexed="8"/>
        <rFont val="Figtree Regular"/>
      </rPr>
      <t>https://journals.sagepub.com/doi/full/10.1177/0278364918767506</t>
    </r>
  </si>
  <si>
    <t>Natural language instructions for human–robot collaborative manipulation</t>
  </si>
  <si>
    <t>Human - Robot interaction</t>
  </si>
  <si>
    <t>Natural language processing</t>
  </si>
  <si>
    <t>-</t>
  </si>
  <si>
    <t>Text</t>
  </si>
  <si>
    <r>
      <rPr>
        <u val="single"/>
        <sz val="10"/>
        <color indexed="8"/>
        <rFont val="Figtree Regular"/>
      </rPr>
      <t>https://journals.sagepub.com/doi/full/10.1177/0278364918760992</t>
    </r>
  </si>
  <si>
    <t>The Visual–Inertial Canoe Dataset</t>
  </si>
  <si>
    <t>Outdoor River</t>
  </si>
  <si>
    <t>Canoe</t>
  </si>
  <si>
    <r>
      <rPr>
        <u val="single"/>
        <sz val="10"/>
        <color indexed="8"/>
        <rFont val="Figtree Regular"/>
      </rPr>
      <t>https://journals.sagepub.com/doi/full/10.1177/0278364917751842</t>
    </r>
  </si>
  <si>
    <t>The Katwijk beach planetary rover dataset</t>
  </si>
  <si>
    <t>Outdoor Beach</t>
  </si>
  <si>
    <t>Rover</t>
  </si>
  <si>
    <t>GPS, IMU, LiDAR, Video, RTK</t>
  </si>
  <si>
    <r>
      <rPr>
        <u val="single"/>
        <sz val="10"/>
        <color indexed="8"/>
        <rFont val="Figtree Regular"/>
      </rPr>
      <t>https://journals.sagepub.com/doi/full/10.1177/0278364917737153</t>
    </r>
  </si>
  <si>
    <t>Underwater caves sonar data set</t>
  </si>
  <si>
    <t>Outdoor Underwater</t>
  </si>
  <si>
    <t>Autonomous Underwater Vehicle (AUV)</t>
  </si>
  <si>
    <t>Sonar, IMU, Depth Sensor, Video</t>
  </si>
  <si>
    <r>
      <rPr>
        <u val="single"/>
        <sz val="10"/>
        <color indexed="8"/>
        <rFont val="Figtree Regular"/>
      </rPr>
      <t>https://journals.sagepub.com/doi/full/10.1177/0278364917732838</t>
    </r>
  </si>
  <si>
    <t>Symphony Lake Dataset</t>
  </si>
  <si>
    <t>Outdoor Lake</t>
  </si>
  <si>
    <t>Boat</t>
  </si>
  <si>
    <r>
      <rPr>
        <u val="single"/>
        <sz val="10"/>
        <color indexed="8"/>
        <rFont val="Figtree Regular"/>
      </rPr>
      <t>https://journals.sagepub.com/doi/full/10.1177/0278364917730606</t>
    </r>
  </si>
  <si>
    <t>Sugar Beets 2016</t>
  </si>
  <si>
    <t>Outdoor Sugar beet field</t>
  </si>
  <si>
    <t>Agricoltural robot</t>
  </si>
  <si>
    <t>GPS, LiDAR, Video, RTK</t>
  </si>
  <si>
    <r>
      <rPr>
        <u val="single"/>
        <sz val="10"/>
        <color indexed="8"/>
        <rFont val="Figtree Regular"/>
      </rPr>
      <t>https://journals.sagepub.com/doi/full/10.1177/0278364917720510</t>
    </r>
  </si>
  <si>
    <t>Learning hand-eye coordination for robotic grasping with deep learning and large-scale data collection</t>
  </si>
  <si>
    <t>Grasping</t>
  </si>
  <si>
    <t>Object grasping</t>
  </si>
  <si>
    <t>Robotic arm</t>
  </si>
  <si>
    <r>
      <rPr>
        <u val="single"/>
        <sz val="10"/>
        <color indexed="8"/>
        <rFont val="Figtree Regular"/>
      </rPr>
      <t>https://journals.sagepub.com/doi/full/10.1177/0278364917710318</t>
    </r>
  </si>
  <si>
    <t>The Zurich urban micro aerial vehicle dataset</t>
  </si>
  <si>
    <t>Outdoor Urban Aerial</t>
  </si>
  <si>
    <t>Micro Aerial Vehicles (MAV)</t>
  </si>
  <si>
    <r>
      <rPr>
        <u val="single"/>
        <sz val="10"/>
        <color indexed="8"/>
        <rFont val="Figtree Regular"/>
      </rPr>
      <t>https://journals.sagepub.com/doi/full/10.1177/0278364917702237</t>
    </r>
  </si>
  <si>
    <t>Yale-CMU-Berkeley dataset for robotic manipulation research</t>
  </si>
  <si>
    <t>Images</t>
  </si>
  <si>
    <r>
      <rPr>
        <u val="single"/>
        <sz val="10"/>
        <color indexed="8"/>
        <rFont val="Figtree Regular"/>
      </rPr>
      <t>https://journals.sagepub.com/doi/full/10.1177/0278364917700714</t>
    </r>
  </si>
  <si>
    <t>Robot@Home, a robotic dataset for semantic mapping of home environments</t>
  </si>
  <si>
    <t>High Level</t>
  </si>
  <si>
    <t>Indoor</t>
  </si>
  <si>
    <t>Video, Laser scanner</t>
  </si>
  <si>
    <r>
      <rPr>
        <u val="single"/>
        <sz val="10"/>
        <color indexed="8"/>
        <rFont val="Figtree Regular"/>
      </rPr>
      <t>https://journals.sagepub.com/doi/full/10.1177/0278364917695640</t>
    </r>
  </si>
  <si>
    <t>The event-camera dataset and simulator</t>
  </si>
  <si>
    <t>Multiple</t>
  </si>
  <si>
    <t>GPS, IMU, Light events</t>
  </si>
  <si>
    <t>Both</t>
  </si>
  <si>
    <r>
      <rPr>
        <u val="single"/>
        <sz val="10"/>
        <color indexed="8"/>
        <rFont val="Figtree Regular"/>
      </rPr>
      <t>https://journals.sagepub.com/doi/full/10.1177/0278364917691115</t>
    </r>
  </si>
  <si>
    <t>The Yale human grasping dataset</t>
  </si>
  <si>
    <r>
      <rPr>
        <u val="single"/>
        <sz val="10"/>
        <color indexed="8"/>
        <rFont val="Figtree Regular"/>
      </rPr>
      <t>https://journals.sagepub.com/doi/full/10.1177/0278364914555720</t>
    </r>
  </si>
  <si>
    <t>The MIT Stata Center dataset</t>
  </si>
  <si>
    <t>IMU, Laser scanner, Odometry, Video</t>
  </si>
  <si>
    <r>
      <rPr>
        <u val="single"/>
        <sz val="10"/>
        <color indexed="8"/>
        <rFont val="Figtree Regular"/>
      </rPr>
      <t>https://journals.sagepub.com/doi/abs/10.1177/0278364913509035</t>
    </r>
  </si>
  <si>
    <t>Vision meets robotics: The KITTI dataset</t>
  </si>
  <si>
    <t>GPS, IMU, Laser scanner, Video</t>
  </si>
  <si>
    <r>
      <rPr>
        <u val="single"/>
        <sz val="10"/>
        <color indexed="8"/>
        <rFont val="Figtree Regular"/>
      </rPr>
      <t>https://journals.sagepub.com/doi/full/10.1177/0278364913491297</t>
    </r>
  </si>
  <si>
    <t>The Canadian planetary emulation terrain 3D mapping dataset</t>
  </si>
  <si>
    <t>GPS, IMU, LiDAR, Inclinometer</t>
  </si>
  <si>
    <r>
      <rPr>
        <u val="single"/>
        <sz val="10"/>
        <color indexed="8"/>
        <rFont val="Figtree Regular"/>
      </rPr>
      <t>https://journals.sagepub.com/doi/abs/10.1177/0278364913478897</t>
    </r>
  </si>
  <si>
    <t>The KIT object models database</t>
  </si>
  <si>
    <t>Object recognition</t>
  </si>
  <si>
    <t>Images, 3D models</t>
  </si>
  <si>
    <r>
      <rPr>
        <u val="single"/>
        <sz val="10"/>
        <color indexed="8"/>
        <rFont val="Figtree Regular"/>
      </rPr>
      <t>https://journals.sagepub.com/doi/abs/10.1177/0278364912445831</t>
    </r>
  </si>
  <si>
    <t>The Devon Island rover navigation dataset</t>
  </si>
  <si>
    <t>GPS, Inclinometer, Sun Sensor, Video</t>
  </si>
  <si>
    <r>
      <rPr>
        <u val="single"/>
        <sz val="10"/>
        <color indexed="8"/>
        <rFont val="Figtree Regular"/>
      </rPr>
      <t>https://journals.sagepub.com/doi/abs/10.1177/0278364911433135</t>
    </r>
  </si>
  <si>
    <t>The UTIAS multi-robot cooperative localization and mapping dataset</t>
  </si>
  <si>
    <t>Odometry, Video</t>
  </si>
  <si>
    <r>
      <rPr>
        <u val="single"/>
        <sz val="10"/>
        <color indexed="8"/>
        <rFont val="Figtree Regular"/>
      </rPr>
      <t>https://journals.sagepub.com/doi/abs/10.1177/0278364911398404</t>
    </r>
  </si>
  <si>
    <t>Ford Campus vision and lidar data set</t>
  </si>
  <si>
    <t>IMU, LiDAR, Video</t>
  </si>
  <si>
    <r>
      <rPr>
        <u val="single"/>
        <sz val="10"/>
        <color indexed="8"/>
        <rFont val="Figtree Regular"/>
      </rPr>
      <t>https://journals.sagepub.com/doi/abs/10.1177/0278364911400640</t>
    </r>
  </si>
  <si>
    <t>The Marulan Data Sets</t>
  </si>
  <si>
    <t>LiDAR, Radar scanner, Video</t>
  </si>
  <si>
    <r>
      <rPr>
        <u val="single"/>
        <sz val="10"/>
        <color indexed="8"/>
        <rFont val="Figtree Regular"/>
      </rPr>
      <t>https://journals.sagepub.com/doi/abs/10.1177/0278364910384638</t>
    </r>
  </si>
  <si>
    <t>The New College Visionand Laser Data Set</t>
  </si>
  <si>
    <t>GPS, LiDAR, Video, Odometry</t>
  </si>
  <si>
    <r>
      <rPr>
        <u val="single"/>
        <sz val="10"/>
        <color indexed="8"/>
        <rFont val="Figtree Regular"/>
      </rPr>
      <t>https://journals.sagepub.com/doi/abs/10.1177/0278364909103911</t>
    </r>
  </si>
  <si>
    <t>COLD: The CoSy Localization Database</t>
  </si>
  <si>
    <r>
      <rPr>
        <u val="single"/>
        <sz val="10"/>
        <color indexed="8"/>
        <rFont val="Figtree Regular"/>
      </rPr>
      <t>https://journals.sagepub.com/doi/abs/10.1177/0278364909103912</t>
    </r>
  </si>
  <si>
    <t>RAWSEEDS - Bicocca (indoor)</t>
  </si>
  <si>
    <t>IMU, Odometry, Sonar, Video</t>
  </si>
  <si>
    <r>
      <rPr>
        <u val="single"/>
        <sz val="10"/>
        <color indexed="8"/>
        <rFont val="Figtree Regular"/>
      </rPr>
      <t>http://www.rawseeds.org/rs/datasets/view//6</t>
    </r>
  </si>
  <si>
    <t>RAWSEEDS - Bovisa (outdoor)</t>
  </si>
  <si>
    <r>
      <rPr>
        <u val="single"/>
        <sz val="10"/>
        <color indexed="8"/>
        <rFont val="Figtree Regular"/>
      </rPr>
      <t>http://www.rawseeds.org/rs/datasets/view//7</t>
    </r>
  </si>
  <si>
    <t>UQ St Lucia Stereo Vehicular Dataset</t>
  </si>
  <si>
    <r>
      <rPr>
        <u val="single"/>
        <sz val="10"/>
        <color indexed="18"/>
        <rFont val="Figtree Regular"/>
      </rPr>
      <t>ACRA</t>
    </r>
  </si>
  <si>
    <r>
      <rPr>
        <u val="single"/>
        <sz val="10"/>
        <color indexed="8"/>
        <rFont val="Figtree Regular"/>
      </rPr>
      <t>http://asrl.utias.utoronto.ca/~mdw/uqstluciadataset.html</t>
    </r>
  </si>
  <si>
    <t>A high-rate, heterogeneous data set from the DARPA Urban Challenge</t>
  </si>
  <si>
    <r>
      <rPr>
        <u val="single"/>
        <sz val="10"/>
        <color indexed="8"/>
        <rFont val="Figtree Regular"/>
      </rPr>
      <t>http://grandchallenge.mit.edu/wiki/index.php?title=PublicData</t>
    </r>
  </si>
  <si>
    <t>San Francisco Landmark Dataset for Mobile Landmark Recognition</t>
  </si>
  <si>
    <t>Landmark recognition</t>
  </si>
  <si>
    <r>
      <rPr>
        <u val="single"/>
        <sz val="10"/>
        <color indexed="18"/>
        <rFont val="Figtree Regular"/>
      </rPr>
      <t>CVPR</t>
    </r>
  </si>
  <si>
    <r>
      <rPr>
        <u val="single"/>
        <sz val="10"/>
        <color indexed="8"/>
        <rFont val="Figtree Regular"/>
      </rPr>
      <t>https://purl.stanford.edu/vn158kj2087</t>
    </r>
  </si>
  <si>
    <t>Tasmania Coral Point Count</t>
  </si>
  <si>
    <t>Underwater</t>
  </si>
  <si>
    <r>
      <rPr>
        <u val="single"/>
        <sz val="10"/>
        <color indexed="8"/>
        <rFont val="Figtree Regular"/>
      </rPr>
      <t>http://marine.acfr.usyd.edu.au/datasets/</t>
    </r>
  </si>
  <si>
    <t>Kagaru Airborne Stereo Dataset</t>
  </si>
  <si>
    <t>Outdoor Aerial</t>
  </si>
  <si>
    <t>Aircraft</t>
  </si>
  <si>
    <r>
      <rPr>
        <u val="single"/>
        <sz val="10"/>
        <color indexed="8"/>
        <rFont val="Figtree Regular"/>
      </rPr>
      <t>https://michaelwarren.info/docs/datasets/kagaru-airborne-stereo/</t>
    </r>
  </si>
  <si>
    <t>RGB-D SLAM Dataset and Benchmark</t>
  </si>
  <si>
    <t>Video, RTK</t>
  </si>
  <si>
    <r>
      <rPr>
        <u val="single"/>
        <sz val="10"/>
        <color indexed="18"/>
        <rFont val="Figtree Regular"/>
      </rPr>
      <t>IROS</t>
    </r>
  </si>
  <si>
    <r>
      <rPr>
        <u val="single"/>
        <sz val="10"/>
        <color indexed="8"/>
        <rFont val="Figtree Regular"/>
      </rPr>
      <t>https://cvg.cit.tum.de/data/datasets/rgbd-dataset</t>
    </r>
  </si>
  <si>
    <t>Challenging data sets for point cloud registration algorithms</t>
  </si>
  <si>
    <t>GPS, IMU, Laser scanner</t>
  </si>
  <si>
    <r>
      <rPr>
        <u val="single"/>
        <sz val="10"/>
        <color indexed="8"/>
        <rFont val="Figtree Regular"/>
      </rPr>
      <t>https://projects.asl.ethz.ch/datasets/doku.php?id=laserregistration:laserregistration</t>
    </r>
  </si>
  <si>
    <t>RGB-D Dataset 7-Scenes</t>
  </si>
  <si>
    <t>RTK</t>
  </si>
  <si>
    <r>
      <rPr>
        <u val="single"/>
        <sz val="10"/>
        <color indexed="8"/>
        <rFont val="Figtree Regular"/>
      </rPr>
      <t>https://www.microsoft.com/en-us/research/project/rgb-d-dataset-7-scenes/</t>
    </r>
  </si>
  <si>
    <t xml:space="preserve">ICL-NUIM </t>
  </si>
  <si>
    <r>
      <rPr>
        <u val="single"/>
        <sz val="10"/>
        <color indexed="18"/>
        <rFont val="Figtree Regular"/>
      </rPr>
      <t>ICRA</t>
    </r>
  </si>
  <si>
    <r>
      <rPr>
        <u val="single"/>
        <sz val="10"/>
        <color indexed="8"/>
        <rFont val="Figtree Regular"/>
      </rPr>
      <t>https://www.doc.ic.ac.uk/~ahanda/VaFRIC/iclnuim.html</t>
    </r>
  </si>
  <si>
    <t>PoseNet: A Convolutional Network for Real-Time 6-DOF Camera Relocalization</t>
  </si>
  <si>
    <r>
      <rPr>
        <u val="single"/>
        <sz val="10"/>
        <color indexed="18"/>
        <rFont val="Figtree Regular"/>
      </rPr>
      <t>ICCV</t>
    </r>
  </si>
  <si>
    <r>
      <rPr>
        <u val="single"/>
        <sz val="10"/>
        <color indexed="8"/>
        <rFont val="Figtree Regular"/>
      </rPr>
      <t>https://www.repository.cam.ac.uk/items/53788265-cb98-42ee-b85b-7a0cbc8eddb3</t>
    </r>
  </si>
  <si>
    <t>NCLT Dataset</t>
  </si>
  <si>
    <t>GPS, IMU, Odometry, Video, RTK</t>
  </si>
  <si>
    <r>
      <rPr>
        <u val="single"/>
        <sz val="10"/>
        <color indexed="8"/>
        <rFont val="Figtree Regular"/>
      </rPr>
      <t>http://robots.engin.umich.edu/nclt/</t>
    </r>
  </si>
  <si>
    <t xml:space="preserve"> Oxford RobotCar Dataset</t>
  </si>
  <si>
    <t>GPS, LiDAR, Odometry, Video</t>
  </si>
  <si>
    <r>
      <rPr>
        <u val="single"/>
        <sz val="10"/>
        <color indexed="8"/>
        <rFont val="Figtree Regular"/>
      </rPr>
      <t>https://robotcar-dataset.robots.ox.ac.uk/</t>
    </r>
  </si>
  <si>
    <t>Solar-powered UAV Sensing and Mapping Dataset</t>
  </si>
  <si>
    <t>GPS, IMU, Magnetometer, Video</t>
  </si>
  <si>
    <r>
      <rPr>
        <u val="single"/>
        <sz val="10"/>
        <color indexed="8"/>
        <rFont val="Figtree Regular"/>
      </rPr>
      <t>https://projects.asl.ethz.ch/datasets/doku.php?id=fsr2015#dataset_information</t>
    </r>
  </si>
  <si>
    <t>The Cityscapes Dataset</t>
  </si>
  <si>
    <r>
      <rPr>
        <u val="single"/>
        <sz val="10"/>
        <color indexed="8"/>
        <rFont val="Figtree Regular"/>
      </rPr>
      <t>https://www.cityscapes-dataset.com/</t>
    </r>
  </si>
  <si>
    <t>Monocular Visual Odometry Dataset</t>
  </si>
  <si>
    <r>
      <rPr>
        <u val="single"/>
        <sz val="10"/>
        <color indexed="18"/>
        <rFont val="Figtree Regular"/>
      </rPr>
      <t>ARXIV</t>
    </r>
  </si>
  <si>
    <r>
      <rPr>
        <u val="single"/>
        <sz val="10"/>
        <color indexed="8"/>
        <rFont val="Figtree Regular"/>
      </rPr>
      <t>https://cvg.cit.tum.de/data/datasets/mono-dataset</t>
    </r>
  </si>
  <si>
    <t>2D Cartographer Backpack</t>
  </si>
  <si>
    <t>Indoor Museum</t>
  </si>
  <si>
    <t>IMU, LiDAR</t>
  </si>
  <si>
    <r>
      <rPr>
        <u val="single"/>
        <sz val="10"/>
        <color indexed="8"/>
        <rFont val="Figtree Regular"/>
      </rPr>
      <t>https://google-cartographer-ros.readthedocs.io/en/latest/data.html</t>
    </r>
  </si>
  <si>
    <t>The EuRoC MAV Dataset</t>
  </si>
  <si>
    <t>Indoor Aerial</t>
  </si>
  <si>
    <t>IMU, Video</t>
  </si>
  <si>
    <r>
      <rPr>
        <u val="single"/>
        <sz val="10"/>
        <color indexed="8"/>
        <rFont val="Figtree Regular"/>
      </rPr>
      <t>https://projects.asl.ethz.ch/datasets/doku.php?id=kmavvisualinertialdatasets</t>
    </r>
  </si>
  <si>
    <t>SceneNet RGB-D</t>
  </si>
  <si>
    <t>Synthetic</t>
  </si>
  <si>
    <r>
      <rPr>
        <u val="single"/>
        <sz val="10"/>
        <color indexed="8"/>
        <rFont val="Figtree Regular"/>
      </rPr>
      <t>https://robotvault.bitbucket.io/scenenet-rgbd.html</t>
    </r>
  </si>
  <si>
    <t>The MVSEC Dataset</t>
  </si>
  <si>
    <t>Car, Motorbike and Micro Aerial Vechile (MAV)</t>
  </si>
  <si>
    <t>IMU, LiDAR, Light events, Video</t>
  </si>
  <si>
    <r>
      <rPr>
        <u val="single"/>
        <sz val="10"/>
        <color indexed="8"/>
        <rFont val="Figtree Regular"/>
      </rPr>
      <t>https://daniilidis-group.github.io/mvsec/</t>
    </r>
  </si>
  <si>
    <t>Visual-Inertial Dataset</t>
  </si>
  <si>
    <r>
      <rPr>
        <u val="single"/>
        <sz val="10"/>
        <color indexed="8"/>
        <rFont val="Figtree Regular"/>
      </rPr>
      <t>https://cvg.cit.tum.de/data/datasets/visual-inertial-dataset</t>
    </r>
  </si>
  <si>
    <t>Visual Perception for Autonomous Driving</t>
  </si>
  <si>
    <t>GPS, LiDAR, Video</t>
  </si>
  <si>
    <r>
      <rPr>
        <u val="single"/>
        <sz val="10"/>
        <color indexed="8"/>
        <rFont val="Figtree Regular"/>
      </rPr>
      <t>https://sites.google.com/view/multispectral/home</t>
    </r>
  </si>
  <si>
    <t>InteriorNet</t>
  </si>
  <si>
    <r>
      <rPr>
        <u val="single"/>
        <sz val="10"/>
        <color indexed="8"/>
        <rFont val="Figtree Regular"/>
      </rPr>
      <t>https://interiornet.org/</t>
    </r>
  </si>
  <si>
    <t>The AQUALOC Dataset</t>
  </si>
  <si>
    <t>IMU, Video, Pressure sensor</t>
  </si>
  <si>
    <r>
      <rPr>
        <u val="single"/>
        <sz val="10"/>
        <color indexed="8"/>
        <rFont val="Figtree Regular"/>
      </rPr>
      <t>https://www.lirmm.fr/aqualoc/</t>
    </r>
  </si>
  <si>
    <t>Oxford Inertial Odometry Dataset</t>
  </si>
  <si>
    <t>IMU</t>
  </si>
  <si>
    <r>
      <rPr>
        <u val="single"/>
        <sz val="10"/>
        <color indexed="8"/>
        <rFont val="Figtree Regular"/>
      </rPr>
      <t>http://deepio.cs.ox.ac.uk/</t>
    </r>
  </si>
  <si>
    <t>Collaborative Large-Scale Dense 3D Reconstruction with Online Inter-Agent Pose Optimisation</t>
  </si>
  <si>
    <r>
      <rPr>
        <u val="single"/>
        <sz val="10"/>
        <color indexed="8"/>
        <rFont val="Figtree Regular"/>
      </rPr>
      <t>https://www.robots.ox.ac.uk/~tvg/projects/CollaborativeSLAM/</t>
    </r>
  </si>
  <si>
    <t>FMDataset</t>
  </si>
  <si>
    <r>
      <rPr>
        <u val="single"/>
        <sz val="10"/>
        <color indexed="8"/>
        <rFont val="Figtree Regular"/>
      </rPr>
      <t>https://github.com/zhuzunjie17/FastFusion?tab=readme-ov-file</t>
    </r>
  </si>
  <si>
    <t>The UZH-FPV Drone Racing Dataset</t>
  </si>
  <si>
    <t>Micro Aerial Vechile (MAV)</t>
  </si>
  <si>
    <t>IMU, Video, Light events</t>
  </si>
  <si>
    <r>
      <rPr>
        <u val="single"/>
        <sz val="10"/>
        <color indexed="8"/>
        <rFont val="Figtree Regular"/>
      </rPr>
      <t>https://fpv.ifi.uzh.ch/</t>
    </r>
  </si>
  <si>
    <t>The PennCOSYVIO Data Set</t>
  </si>
  <si>
    <r>
      <rPr>
        <u val="single"/>
        <sz val="10"/>
        <color indexed="8"/>
        <rFont val="Figtree Regular"/>
      </rPr>
      <t>https://daniilidis-group.github.io/penncosyvio/</t>
    </r>
  </si>
  <si>
    <t>FinnForest : A Forest Landscape for Visual SLAM</t>
  </si>
  <si>
    <t>Outdoor Forest</t>
  </si>
  <si>
    <r>
      <rPr>
        <u val="single"/>
        <sz val="10"/>
        <color indexed="18"/>
        <rFont val="Figtree Regular"/>
      </rPr>
      <t>RAS</t>
    </r>
  </si>
  <si>
    <r>
      <rPr>
        <u val="single"/>
        <sz val="10"/>
        <color indexed="8"/>
        <rFont val="Figtree Regular"/>
      </rPr>
      <t>https://etsin.fairdata.fi/dataset/06926f4b-b36a-4d6e-873c-aa3e7d84ab49</t>
    </r>
  </si>
  <si>
    <t>Morocco Visual Inertial Navigation Data Set - MADMAX</t>
  </si>
  <si>
    <t>Outdoor Desert</t>
  </si>
  <si>
    <r>
      <rPr>
        <u val="single"/>
        <sz val="10"/>
        <color indexed="8"/>
        <rFont val="Figtree Regular"/>
      </rPr>
      <t>https://www.dlr.de/rm/en/desktopdefault.aspx/tabid-13824/24004_read-58300/</t>
    </r>
  </si>
  <si>
    <t>Hilti SLAM datasets</t>
  </si>
  <si>
    <t>Micro Aerial Vechile (MAV), Rover</t>
  </si>
  <si>
    <r>
      <rPr>
        <u val="single"/>
        <sz val="10"/>
        <color indexed="8"/>
        <rFont val="Figtree Regular"/>
      </rPr>
      <t>https://hilti-challenge.com/</t>
    </r>
  </si>
  <si>
    <t>VECtor Benchmark</t>
  </si>
  <si>
    <t>IMU, LiDAR, Video, Light events</t>
  </si>
  <si>
    <r>
      <rPr>
        <u val="single"/>
        <sz val="10"/>
        <color indexed="18"/>
        <rFont val="Figtree Regular"/>
      </rPr>
      <t>IEEE RA-L</t>
    </r>
  </si>
  <si>
    <r>
      <rPr>
        <u val="single"/>
        <sz val="10"/>
        <color indexed="8"/>
        <rFont val="Figtree Regular"/>
      </rPr>
      <t>https://star-datasets.github.io/vector/</t>
    </r>
  </si>
  <si>
    <t>4SEASONS</t>
  </si>
  <si>
    <t>IMU, Video, GNSS</t>
  </si>
  <si>
    <r>
      <rPr>
        <u val="single"/>
        <sz val="10"/>
        <color indexed="8"/>
        <rFont val="Figtree Regular"/>
      </rPr>
      <t>https://www.4seasons-dataset.com</t>
    </r>
  </si>
  <si>
    <t>FLYBO</t>
  </si>
  <si>
    <r>
      <rPr>
        <u val="single"/>
        <sz val="10"/>
        <color indexed="8"/>
        <rFont val="Figtree Regular"/>
      </rPr>
      <t>http://www.flybo.org/index.php/home-index</t>
    </r>
  </si>
  <si>
    <t>Indoor Place Recognition System for Localization of Mobile Robots</t>
  </si>
  <si>
    <r>
      <rPr>
        <u val="single"/>
        <sz val="10"/>
        <color indexed="18"/>
        <rFont val="Figtree Regular"/>
      </rPr>
      <t>CRV</t>
    </r>
  </si>
  <si>
    <r>
      <rPr>
        <u val="single"/>
        <sz val="10"/>
        <color indexed="8"/>
        <rFont val="Figtree Regular"/>
      </rPr>
      <t>http://www.raghavendersahdev.com/place-recognition.html</t>
    </r>
  </si>
  <si>
    <t>JHU CoSTAR Dataset</t>
  </si>
  <si>
    <t>Grasping &amp; Stacking</t>
  </si>
  <si>
    <r>
      <rPr>
        <u val="single"/>
        <sz val="10"/>
        <color indexed="8"/>
        <rFont val="Figtree Regular"/>
      </rPr>
      <t>https://sites.google.com/site/costardataset</t>
    </r>
  </si>
  <si>
    <t>Integrating Stereo Vision with a CNN Tracker for a Person-Following Robot</t>
  </si>
  <si>
    <t>Person following</t>
  </si>
  <si>
    <r>
      <rPr>
        <u val="single"/>
        <sz val="10"/>
        <color indexed="18"/>
        <rFont val="Figtree Regular"/>
      </rPr>
      <t>ICVS</t>
    </r>
  </si>
  <si>
    <r>
      <rPr>
        <u val="single"/>
        <sz val="10"/>
        <color indexed="8"/>
        <rFont val="Figtree Regular"/>
      </rPr>
      <t>http://jtl.lassonde.yorku.ca/2017/05/person-following-cnn/</t>
    </r>
  </si>
  <si>
    <t>KTH Meta-rooms dataset</t>
  </si>
  <si>
    <r>
      <rPr>
        <u val="single"/>
        <sz val="10"/>
        <color indexed="8"/>
        <rFont val="Figtree Regular"/>
      </rPr>
      <t>https://strands.pdc.kth.se/public/metric_sweeps_201312/readme.html</t>
    </r>
  </si>
  <si>
    <t>PanoNavi</t>
  </si>
  <si>
    <r>
      <rPr>
        <u val="single"/>
        <sz val="10"/>
        <color indexed="18"/>
        <rFont val="Figtree Regular"/>
      </rPr>
      <t>Sensors</t>
    </r>
  </si>
  <si>
    <r>
      <rPr>
        <u val="single"/>
        <sz val="10"/>
        <color indexed="8"/>
        <rFont val="Figtree Regular"/>
      </rPr>
      <t>https://hijeffery.github.io/PanoNavi/</t>
    </r>
  </si>
  <si>
    <t>PanoraMIS dataset</t>
  </si>
  <si>
    <t>Robotic arm, Rover, Micro Aerial Vechile (MAV)</t>
  </si>
  <si>
    <r>
      <rPr>
        <u val="single"/>
        <sz val="10"/>
        <color indexed="8"/>
        <rFont val="Figtree Regular"/>
      </rPr>
      <t>https://home.mis.u-picardie.fr/~panoramis/</t>
    </r>
  </si>
  <si>
    <t>Robotic 3D Scan Repository</t>
  </si>
  <si>
    <r>
      <rPr>
        <u val="single"/>
        <sz val="10"/>
        <color indexed="8"/>
        <rFont val="Figtree Regular"/>
      </rPr>
      <t>http://kos.informatik.uni-osnabrueck.de/3Dscans/</t>
    </r>
  </si>
  <si>
    <t>Solving the Robot-World Hand-Eye(s) Calibration Problem with Iterative Methods</t>
  </si>
  <si>
    <r>
      <rPr>
        <u val="single"/>
        <sz val="10"/>
        <color indexed="18"/>
        <rFont val="Figtree Regular"/>
      </rPr>
      <t>USDA</t>
    </r>
  </si>
  <si>
    <r>
      <rPr>
        <u val="single"/>
        <sz val="10"/>
        <color indexed="8"/>
        <rFont val="Figtree Regular"/>
      </rPr>
      <t>https://agdatacommons.nal.usda.gov/articles/dataset/Data_from_Solving_the_Robot-World_Hand-Eye_s_Calibration_Problem_with_Iterative_Methods/24667896</t>
    </r>
  </si>
  <si>
    <t>TrimBot2020 Archives</t>
  </si>
  <si>
    <r>
      <rPr>
        <u val="single"/>
        <sz val="10"/>
        <color indexed="8"/>
        <rFont val="Figtree Regular"/>
      </rPr>
      <t>https://homepages.inf.ed.ac.uk/rbf/TrimBot2020git/</t>
    </r>
  </si>
  <si>
    <t>ATLAS Dione Dataset</t>
  </si>
  <si>
    <t>Surgery</t>
  </si>
  <si>
    <t>Surgery robot</t>
  </si>
  <si>
    <t>IEEE Transactions on Medical Imaging</t>
  </si>
  <si>
    <r>
      <rPr>
        <u val="single"/>
        <sz val="10"/>
        <color indexed="8"/>
        <rFont val="Figtree Regular"/>
      </rPr>
      <t>https://www.roswellpark.org/education/professional-training/atlas-program/research-development/dione-dataset</t>
    </r>
    <r>
      <rPr>
        <sz val="10"/>
        <color indexed="8"/>
        <rFont val="Figtree Regular"/>
      </rPr>
      <t xml:space="preserve"> </t>
    </r>
  </si>
  <si>
    <t>Multi-FoV</t>
  </si>
  <si>
    <t>Car, Micro Aerial Vechile (MAV)</t>
  </si>
  <si>
    <r>
      <rPr>
        <u val="single"/>
        <sz val="10"/>
        <color indexed="8"/>
        <rFont val="Figtree Regular"/>
      </rPr>
      <t>https://rpg.ifi.uzh.ch/fov.html</t>
    </r>
  </si>
  <si>
    <t>Certh Robot Car Place Recognition Dataset</t>
  </si>
  <si>
    <r>
      <rPr>
        <u val="single"/>
        <sz val="10"/>
        <color indexed="18"/>
        <rFont val="Figtree Regular"/>
      </rPr>
      <t>MMAR</t>
    </r>
  </si>
  <si>
    <r>
      <rPr>
        <u val="single"/>
        <sz val="10"/>
        <color indexed="8"/>
        <rFont val="Figtree Regular"/>
      </rPr>
      <t>https://ieeexplore.ieee.org/document/9874344</t>
    </r>
  </si>
  <si>
    <t>Task-Agnostic Real World Robot Play</t>
  </si>
  <si>
    <r>
      <rPr>
        <u val="single"/>
        <sz val="10"/>
        <color indexed="8"/>
        <rFont val="Figtree Regular"/>
      </rPr>
      <t>https://www.kaggle.com/datasets/oiermees/taco-robot</t>
    </r>
  </si>
  <si>
    <t>DORMADL</t>
  </si>
  <si>
    <t>Assistive Robotics</t>
  </si>
  <si>
    <r>
      <rPr>
        <u val="single"/>
        <sz val="10"/>
        <color indexed="8"/>
        <rFont val="Figtree Regular"/>
      </rPr>
      <t>https://www.kaggle.com/datasets/f371xx/dormadl</t>
    </r>
  </si>
  <si>
    <t>Radar Vital Sign Estimation and Localization</t>
  </si>
  <si>
    <t>Person localization</t>
  </si>
  <si>
    <t>Multi-person localization</t>
  </si>
  <si>
    <t>Radar</t>
  </si>
  <si>
    <t>IEEE DataPort</t>
  </si>
  <si>
    <r>
      <rPr>
        <u val="single"/>
        <sz val="10"/>
        <color indexed="8"/>
        <rFont val="Figtree Regular"/>
      </rPr>
      <t>https://ieee-dataport.org/open-access/multi-person-localization-and-vital-sign-estimation-radar-dataset</t>
    </r>
  </si>
  <si>
    <t>Video data for robot localisation within pipe networks</t>
  </si>
  <si>
    <t>Sewer Pipes</t>
  </si>
  <si>
    <r>
      <rPr>
        <u val="single"/>
        <sz val="10"/>
        <color indexed="18"/>
        <rFont val="Figtree Regular"/>
      </rPr>
      <t>RA-L</t>
    </r>
  </si>
  <si>
    <r>
      <rPr>
        <u val="single"/>
        <sz val="10"/>
        <color indexed="8"/>
        <rFont val="Figtree Regular"/>
      </rPr>
      <t>https://ieee-dataport.org/documents/video-data-robot-localisation-within-pipe-networks-0</t>
    </r>
    <r>
      <rPr>
        <sz val="10"/>
        <color indexed="8"/>
        <rFont val="Figtree Regular"/>
      </rPr>
      <t xml:space="preserve"> </t>
    </r>
  </si>
  <si>
    <t>Abnormally in chicken tissue</t>
  </si>
  <si>
    <t>Touch sensing</t>
  </si>
  <si>
    <t>Acoustic sensor, Pressure sensor, Temperature sensor</t>
  </si>
  <si>
    <r>
      <rPr>
        <u val="single"/>
        <sz val="10"/>
        <color indexed="8"/>
        <rFont val="Figtree Regular"/>
      </rPr>
      <t>https://ieee-dataport.org/documents/abnormality-chicken-tissue-breast-and-thigh</t>
    </r>
  </si>
  <si>
    <t>Pedetrian in robot crowd navigation</t>
  </si>
  <si>
    <t>Personal mobility Robot</t>
  </si>
  <si>
    <t>LiDAR, Video</t>
  </si>
  <si>
    <r>
      <rPr>
        <u val="single"/>
        <sz val="10"/>
        <color indexed="8"/>
        <rFont val="Figtree Regular"/>
      </rPr>
      <t>https://ieee-dataport.org/open-access/3d-point-cloud-and-rgbd-pedestrians-robot-crowd-navigation-detection-and-tracking</t>
    </r>
  </si>
  <si>
    <t>A CNN Based Vision-Proprioception Fusion Method for Robust UGV Terrain Classification</t>
  </si>
  <si>
    <t>IMU, Video, Wheel encoder</t>
  </si>
  <si>
    <r>
      <rPr>
        <u val="single"/>
        <sz val="10"/>
        <color indexed="8"/>
        <rFont val="Figtree Regular"/>
      </rPr>
      <t>https://ieee-dataport.org/open-access/jackal-robot-7-class-terrain-dataset-vision-and-proprioception-sensors</t>
    </r>
  </si>
  <si>
    <t>LFSD-DATASET</t>
  </si>
  <si>
    <t>Outdoor lettuce farm</t>
  </si>
  <si>
    <t>GPS, IMU, Video, RTK</t>
  </si>
  <si>
    <r>
      <rPr>
        <u val="single"/>
        <sz val="10"/>
        <color indexed="8"/>
        <rFont val="Figtree Regular"/>
      </rPr>
      <t>https://ieee-dataport.org/documents/lfsd-dataset</t>
    </r>
  </si>
  <si>
    <t>Terrain identification for humanoid robots</t>
  </si>
  <si>
    <t>Terrain identification</t>
  </si>
  <si>
    <t>Humanoid</t>
  </si>
  <si>
    <t>Inertial sensor, Torque sensor</t>
  </si>
  <si>
    <r>
      <rPr>
        <u val="single"/>
        <sz val="10"/>
        <color indexed="8"/>
        <rFont val="Figtree Regular"/>
      </rPr>
      <t>https://ieee-dataport.org/open-access/terrain-identification-humanoid-robots</t>
    </r>
  </si>
  <si>
    <t>CNC operation time dataset</t>
  </si>
  <si>
    <r>
      <rPr>
        <u val="single"/>
        <sz val="10"/>
        <color indexed="8"/>
        <rFont val="Figtree Regular"/>
      </rPr>
      <t>https://ieee-dataport.org/documents/cnc-operation-time-dataset#files</t>
    </r>
  </si>
  <si>
    <t>AI4MOBILE Industrial wireless datasets: IV2V AND IV2I+</t>
  </si>
  <si>
    <t>Robot Communication</t>
  </si>
  <si>
    <t>Wireless QoS</t>
  </si>
  <si>
    <r>
      <rPr>
        <u val="single"/>
        <sz val="10"/>
        <color indexed="8"/>
        <rFont val="Figtree Regular"/>
      </rPr>
      <t>https://ieee-dataport.org/open-access/ai4mobile-industrial-wireless-datasets-iv2v-and-iv2i</t>
    </r>
  </si>
  <si>
    <t>Multimodal dataset for unsupervised learning and generative modelling of sensory data</t>
  </si>
  <si>
    <t>IMU, Odometry, Video, Audio sensors</t>
  </si>
  <si>
    <r>
      <rPr>
        <u val="single"/>
        <sz val="10"/>
        <color indexed="8"/>
        <rFont val="Figtree Regular"/>
      </rPr>
      <t>https://ieee-dataport.org/open-access/create-multimodal-dataset-unsupervised-learning-and-generative-modeling-sensory-data</t>
    </r>
  </si>
  <si>
    <t>Casper: context-aware anomaly detection system for robotic arm</t>
  </si>
  <si>
    <t>Industrial collaborative robotic arms</t>
  </si>
  <si>
    <t>IMU, Communications</t>
  </si>
  <si>
    <r>
      <rPr>
        <u val="single"/>
        <sz val="10"/>
        <color indexed="8"/>
        <rFont val="Figtree Regular"/>
      </rPr>
      <t>https://ieee-dataport.org/documents/casper-context-aware-anomaly-detection-system-industrial-robotic-arms</t>
    </r>
  </si>
  <si>
    <t>Energy assessment for collaborative robots</t>
  </si>
  <si>
    <r>
      <rPr>
        <u val="single"/>
        <sz val="10"/>
        <color indexed="8"/>
        <rFont val="Figtree Regular"/>
      </rPr>
      <t>https://ieee-dataport.org/documents/dataset-collaborative-robots-energy-consumption-modeling</t>
    </r>
  </si>
  <si>
    <t>Robotic tactile sensing</t>
  </si>
  <si>
    <t>Tactile Sensor, Video</t>
  </si>
  <si>
    <r>
      <rPr>
        <u val="single"/>
        <sz val="10"/>
        <color indexed="8"/>
        <rFont val="Figtree Regular"/>
      </rPr>
      <t>https://ieee-dataport.org/documents/hard-dataset-and-normal-dataset-robotic-tactile-sensing</t>
    </r>
  </si>
  <si>
    <t>Humanoid terrain characterisation dataset</t>
  </si>
  <si>
    <r>
      <rPr>
        <u val="single"/>
        <sz val="10"/>
        <color indexed="8"/>
        <rFont val="Figtree Regular"/>
      </rPr>
      <t>https://ieee-dataport.org/documents/humanoid-terrain-characterization-dataset</t>
    </r>
  </si>
  <si>
    <t>Pathfinder on various terrains</t>
  </si>
  <si>
    <t>GPS, IMU, Odometry</t>
  </si>
  <si>
    <r>
      <rPr>
        <u val="single"/>
        <sz val="10"/>
        <color indexed="8"/>
        <rFont val="Figtree Regular"/>
      </rPr>
      <t>https://ieee-dataport.org/open-access/pathfinder-gps-imu-and-wheel-odometry-data-various-terrains</t>
    </r>
  </si>
  <si>
    <t>Waymo open Dataset</t>
  </si>
  <si>
    <t>Last update 2023</t>
  </si>
  <si>
    <r>
      <rPr>
        <u val="single"/>
        <sz val="10"/>
        <color indexed="8"/>
        <rFont val="Figtree Regular"/>
      </rPr>
      <t>https://waymo.com/open/data</t>
    </r>
  </si>
  <si>
    <t>The Blackbird UAV dataset</t>
  </si>
  <si>
    <t>IMU, Video, Motor speed sensor</t>
  </si>
  <si>
    <r>
      <rPr>
        <u val="single"/>
        <sz val="10"/>
        <color indexed="8"/>
        <rFont val="Figtree Regular"/>
      </rPr>
      <t>https://journals.sagepub.com/doi/10.1177/0278364920908331</t>
    </r>
  </si>
  <si>
    <t>Datasets of Long Range Navigation Experiments in a Moon Analogue Environment on Mount Etna</t>
  </si>
  <si>
    <t>IMU, Odometry, Video</t>
  </si>
  <si>
    <t>IEEE Xplore</t>
  </si>
  <si>
    <r>
      <rPr>
        <u val="single"/>
        <sz val="10"/>
        <color indexed="8"/>
        <rFont val="Figtree Regular"/>
      </rPr>
      <t>https://ieeexplore.ieee.org/abstract/document/8470571</t>
    </r>
  </si>
  <si>
    <t>SCAND</t>
  </si>
  <si>
    <t>LiDAR, Odometry, Video</t>
  </si>
  <si>
    <r>
      <rPr>
        <u val="single"/>
        <sz val="10"/>
        <color indexed="8"/>
        <rFont val="Figtree Regular"/>
      </rPr>
      <t>https://www.cs.utexas.edu/~xiao/SCAND/SCAND.html</t>
    </r>
  </si>
  <si>
    <t>UE-HRI: a new dataset for the study of user engagement in spontaneous human-robot interactions</t>
  </si>
  <si>
    <t>User Engagement</t>
  </si>
  <si>
    <t>Video, Audio, Laser, Sonar</t>
  </si>
  <si>
    <r>
      <rPr>
        <u val="single"/>
        <sz val="10"/>
        <color indexed="18"/>
        <rFont val="Figtree Regular"/>
      </rPr>
      <t>ICMI-MLMI</t>
    </r>
  </si>
  <si>
    <r>
      <rPr>
        <u val="single"/>
        <sz val="10"/>
        <color indexed="8"/>
        <rFont val="Figtree Regular"/>
      </rPr>
      <t>https://dl.acm.org/doi/10.1145/3136755.3136814</t>
    </r>
  </si>
  <si>
    <t>ARCHES Mount Etna DataSet</t>
  </si>
  <si>
    <t>LiDAR, Video, GNSS</t>
  </si>
  <si>
    <r>
      <rPr>
        <u val="single"/>
        <sz val="10"/>
        <color indexed="18"/>
        <rFont val="Figtree Regular"/>
      </rPr>
      <t>ASTRA</t>
    </r>
  </si>
  <si>
    <r>
      <rPr>
        <u val="single"/>
        <sz val="10"/>
        <color indexed="8"/>
        <rFont val="Figtree Regular"/>
      </rPr>
      <t>https://robotics.estec.esa.int/datasets/arches-mount-etna-dataset/</t>
    </r>
  </si>
  <si>
    <t>ADL Activities</t>
  </si>
  <si>
    <t xml:space="preserve">Presence sensor, Smart home sensors </t>
  </si>
  <si>
    <r>
      <rPr>
        <u val="single"/>
        <sz val="10"/>
        <color indexed="18"/>
        <rFont val="Figtree Regular"/>
      </rPr>
      <t>CASAS</t>
    </r>
  </si>
  <si>
    <r>
      <rPr>
        <u val="single"/>
        <sz val="10"/>
        <color indexed="8"/>
        <rFont val="Figtree Regular"/>
      </rPr>
      <t>https://casas.wsu.edu/datasets/adlnormal.zip</t>
    </r>
  </si>
  <si>
    <t>CASAS: daily life</t>
  </si>
  <si>
    <r>
      <rPr>
        <u val="single"/>
        <sz val="10"/>
        <color indexed="8"/>
        <rFont val="Figtree Regular"/>
      </rPr>
      <t>https://casas.wsu.edu/datasets/twor.summer.2009.zip</t>
    </r>
  </si>
  <si>
    <t>ADL Activities with Actigraph</t>
  </si>
  <si>
    <t>Wearable sensors</t>
  </si>
  <si>
    <r>
      <rPr>
        <u val="single"/>
        <sz val="10"/>
        <color indexed="8"/>
        <rFont val="Figtree Regular"/>
      </rPr>
      <t>https://casas.wsu.edu/datasets/actigraph.zip</t>
    </r>
  </si>
  <si>
    <t>Cognitive assessment activity data</t>
  </si>
  <si>
    <r>
      <rPr>
        <u val="single"/>
        <sz val="10"/>
        <color indexed="8"/>
        <rFont val="Figtree Regular"/>
      </rPr>
      <t>https://casas.wsu.edu/datasets/assessmentdata.zip</t>
    </r>
  </si>
  <si>
    <t>Continuous In-the-wild Smartwatch Activity Data</t>
  </si>
  <si>
    <t>GPS, Motion sensors, Wearable sensors</t>
  </si>
  <si>
    <r>
      <rPr>
        <u val="single"/>
        <sz val="10"/>
        <color indexed="8"/>
        <rFont val="Figtree Regular"/>
      </rPr>
      <t>https://casas.wsu.edu/datasets/smartwatch/</t>
    </r>
  </si>
  <si>
    <t>IEEE 802.11AX CSI dataset for human activity recogntion</t>
  </si>
  <si>
    <t>WiFi Data</t>
  </si>
  <si>
    <r>
      <rPr>
        <u val="single"/>
        <sz val="10"/>
        <color indexed="8"/>
        <rFont val="Figtree Regular"/>
      </rPr>
      <t>https://ieee-dataport.org/documents/ieee-80211ax-csi-dataset-human-activity-recognition</t>
    </r>
  </si>
  <si>
    <t>Multi-position wearable human activity recognition dataset</t>
  </si>
  <si>
    <r>
      <rPr>
        <u val="single"/>
        <sz val="10"/>
        <color indexed="8"/>
        <rFont val="Figtree Regular"/>
      </rPr>
      <t>https://ieee-dataport.org/documents/multi-position-wearable-human-activity-recognition-dataset</t>
    </r>
  </si>
  <si>
    <t>Opportunity ++</t>
  </si>
  <si>
    <t>IMU, Motion Sensors</t>
  </si>
  <si>
    <r>
      <rPr>
        <u val="single"/>
        <sz val="10"/>
        <color indexed="8"/>
        <rFont val="Figtree Regular"/>
      </rPr>
      <t>https://ieee-dataport.org/open-access/opportunity-multimodal-dataset-video-and-wearable-object-and-ambient-sensors-based-human</t>
    </r>
  </si>
  <si>
    <t>Harsense: statistical human activity recognition dataset</t>
  </si>
  <si>
    <t>Accelerometer, Gyroscope</t>
  </si>
  <si>
    <r>
      <rPr>
        <u val="single"/>
        <sz val="10"/>
        <color indexed="8"/>
        <rFont val="Figtree Regular"/>
      </rPr>
      <t>https://ieee-dataport.org/open-access/harsense-statistical-human-activity-recognition-dataset</t>
    </r>
  </si>
  <si>
    <t>Value</t>
  </si>
  <si>
    <t>Signals</t>
  </si>
  <si>
    <t>GPS</t>
  </si>
  <si>
    <t>Aerial</t>
  </si>
  <si>
    <t>Odometry</t>
  </si>
  <si>
    <t>Gas sensor</t>
  </si>
  <si>
    <t>Magnetometer</t>
  </si>
  <si>
    <t>Sonar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</si>
</sst>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%"/>
    <numFmt numFmtId="60" formatCode="#,##0.0%"/>
    <numFmt numFmtId="61" formatCode="#,##0.0%_);\(#,##0.0%\)"/>
  </numFmts>
  <fonts count="12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Figtree Bold"/>
    </font>
    <font>
      <sz val="10"/>
      <color indexed="12"/>
      <name val="Figtree Bold"/>
    </font>
    <font>
      <shadow val="1"/>
      <sz val="10"/>
      <color indexed="15"/>
      <name val="Figtree Regular"/>
    </font>
    <font>
      <sz val="10"/>
      <color indexed="8"/>
      <name val="Figtree Regular"/>
    </font>
    <font>
      <u val="single"/>
      <sz val="10"/>
      <color indexed="8"/>
      <name val="Figtree Regular"/>
    </font>
    <font>
      <sz val="10"/>
      <color indexed="18"/>
      <name val="Figtree Regular"/>
    </font>
    <font>
      <u val="single"/>
      <sz val="10"/>
      <color indexed="18"/>
      <name val="Figtree Regular"/>
    </font>
    <font>
      <sz val="10"/>
      <color indexed="19"/>
      <name val="Figtree Regular"/>
    </font>
    <font>
      <b val="1"/>
      <sz val="10"/>
      <color indexed="8"/>
      <name val="Helvetica Neue"/>
    </font>
    <font>
      <sz val="12"/>
      <color indexed="12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2" fillId="4" borderId="2" applyNumberFormat="1" applyFont="1" applyFill="1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 wrapText="1" readingOrder="1"/>
    </xf>
    <xf numFmtId="49" fontId="5" borderId="4" applyNumberFormat="1" applyFont="1" applyFill="0" applyBorder="1" applyAlignment="1" applyProtection="0">
      <alignment horizontal="center" vertical="center" wrapText="1"/>
    </xf>
    <xf numFmtId="0" fontId="5" borderId="4" applyNumberFormat="1" applyFont="1" applyFill="0" applyBorder="1" applyAlignment="1" applyProtection="0">
      <alignment horizontal="center" vertical="center" wrapText="1"/>
    </xf>
    <xf numFmtId="0" fontId="2" fillId="5" borderId="5" applyNumberFormat="1" applyFont="1" applyFill="1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center" vertical="center" wrapText="1" readingOrder="1"/>
    </xf>
    <xf numFmtId="49" fontId="5" borderId="7" applyNumberFormat="1" applyFont="1" applyFill="0" applyBorder="1" applyAlignment="1" applyProtection="0">
      <alignment horizontal="center" vertical="center" wrapText="1"/>
    </xf>
    <xf numFmtId="0" fontId="5" borderId="7" applyNumberFormat="1" applyFont="1" applyFill="0" applyBorder="1" applyAlignment="1" applyProtection="0">
      <alignment horizontal="center" vertical="center" wrapText="1"/>
    </xf>
    <xf numFmtId="0" fontId="5" borderId="7" applyNumberFormat="0" applyFont="1" applyFill="0" applyBorder="1" applyAlignment="1" applyProtection="0">
      <alignment horizontal="center" vertical="center" wrapText="1"/>
    </xf>
    <xf numFmtId="0" fontId="2" fillId="4" borderId="5" applyNumberFormat="1" applyFont="1" applyFill="1" applyBorder="1" applyAlignment="1" applyProtection="0">
      <alignment horizontal="center" vertical="center" wrapText="1"/>
    </xf>
    <xf numFmtId="49" fontId="5" borderId="6" applyNumberFormat="1" applyFont="1" applyFill="0" applyBorder="1" applyAlignment="1" applyProtection="0">
      <alignment horizontal="center" vertical="center" wrapText="1"/>
    </xf>
    <xf numFmtId="0" fontId="2" fillId="6" borderId="5" applyNumberFormat="1" applyFont="1" applyFill="1" applyBorder="1" applyAlignment="1" applyProtection="0">
      <alignment horizontal="center" vertical="center" wrapText="1"/>
    </xf>
    <xf numFmtId="49" fontId="5" borderId="6" applyNumberFormat="1" applyFont="1" applyFill="0" applyBorder="1" applyAlignment="1" applyProtection="0">
      <alignment horizontal="center" vertical="center" wrapText="1" readingOrder="1"/>
    </xf>
    <xf numFmtId="0" fontId="5" fillId="7" borderId="7" applyNumberFormat="1" applyFont="1" applyFill="1" applyBorder="1" applyAlignment="1" applyProtection="0">
      <alignment horizontal="center" vertical="center" wrapText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9" borderId="6" applyNumberFormat="1" applyFont="1" applyFill="0" applyBorder="1" applyAlignment="1" applyProtection="0">
      <alignment horizontal="center" vertical="center" wrapText="1" readingOrder="1"/>
    </xf>
    <xf numFmtId="0" fontId="2" fillId="8" borderId="5" applyNumberFormat="1" applyFont="1" applyFill="1" applyBorder="1" applyAlignment="1" applyProtection="0">
      <alignment horizontal="center" vertical="center" wrapText="1"/>
    </xf>
    <xf numFmtId="0" fontId="2" fillId="9" borderId="5" applyNumberFormat="1" applyFont="1" applyFill="1" applyBorder="1" applyAlignment="1" applyProtection="0">
      <alignment horizontal="center" vertical="center" wrapText="1"/>
    </xf>
    <xf numFmtId="0" fontId="7" borderId="7" applyNumberFormat="0" applyFont="1" applyFill="0" applyBorder="1" applyAlignment="1" applyProtection="0">
      <alignment horizontal="center" vertical="center" wrapText="1" readingOrder="1"/>
    </xf>
    <xf numFmtId="0" fontId="2" fillId="10" borderId="5" applyNumberFormat="1" applyFont="1" applyFill="1" applyBorder="1" applyAlignment="1" applyProtection="0">
      <alignment horizontal="center" vertical="center" wrapText="1"/>
    </xf>
    <xf numFmtId="0" fontId="2" fillId="11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0" fillId="2" borderId="1" applyNumberFormat="0" applyFont="1" applyFill="1" applyBorder="1" applyAlignment="1" applyProtection="0">
      <alignment horizontal="center" vertical="center" wrapText="1"/>
    </xf>
    <xf numFmtId="49" fontId="10" fillId="2" borderId="1" applyNumberFormat="1" applyFont="1" applyFill="1" applyBorder="1" applyAlignment="1" applyProtection="0">
      <alignment horizontal="center" vertical="center" wrapText="1"/>
    </xf>
    <xf numFmtId="0" fontId="10" fillId="5" borderId="2" applyNumberFormat="0" applyFont="1" applyFill="1" applyBorder="1" applyAlignment="1" applyProtection="0">
      <alignment horizontal="center" vertical="center" wrapText="1"/>
    </xf>
    <xf numFmtId="49" fontId="5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10" fillId="5" borderId="5" applyNumberFormat="0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  <rgbColor rgb="ff960d52"/>
      <rgbColor rgb="fffeeee6"/>
      <rgbColor rgb="ff333333"/>
      <rgbColor rgb="ffdbdbdb"/>
      <rgbColor rgb="ffdcffce"/>
      <rgbColor rgb="ff1f2227"/>
      <rgbColor rgb="ff212221"/>
      <rgbColor rgb="ffffede7"/>
      <rgbColor rgb="ffffede6"/>
      <rgbColor rgb="fffdede5"/>
      <rgbColor rgb="fffdede6"/>
      <rgbColor rgb="ff919191"/>
      <rgbColor rgb="ffb8b8b8"/>
      <rgbColor rgb="ccd38c07"/>
      <rgbColor rgb="ffcb297b"/>
      <rgbColor rgb="ff834090"/>
      <rgbColor rgb="ffef5ea7"/>
      <rgbColor rgb="ff9d6fcb"/>
      <rgbColor rgb="ff9818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35256"/>
          <c:y val="0.164231"/>
          <c:w val="0.729489"/>
          <c:h val="0.823269"/>
        </c:manualLayout>
      </c:layout>
      <c:pieChart>
        <c:varyColors val="0"/>
        <c:ser>
          <c:idx val="0"/>
          <c:order val="0"/>
          <c:tx>
            <c:strRef>
              <c:f>'resume'!$F$2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explosion val="0"/>
          <c:dPt>
            <c:idx val="0"/>
            <c:explosion val="0"/>
            <c:spPr>
              <a:solidFill>
                <a:schemeClr val="accent1"/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explosion val="0"/>
            <c:spPr>
              <a:solidFill>
                <a:schemeClr val="accent3"/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explosion val="0"/>
            <c:spPr>
              <a:solidFill>
                <a:srgbClr val="929292"/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latin typeface="Helvetica Neue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latin typeface="Helvetica Neue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latin typeface="Helvetica Neue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#,##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Ref>
              <c:f>'resume'!$E$3:$E$5</c:f>
              <c:strCache>
                <c:ptCount val="3"/>
                <c:pt idx="0">
                  <c:v>Outdoor</c:v>
                </c:pt>
                <c:pt idx="1">
                  <c:v>Indoor</c:v>
                </c:pt>
                <c:pt idx="2">
                  <c:v>Both</c:v>
                </c:pt>
              </c:strCache>
            </c:strRef>
          </c:cat>
          <c:val>
            <c:numRef>
              <c:f>'resume'!$F$3:$F$5</c:f>
              <c:numCache>
                <c:ptCount val="3"/>
                <c:pt idx="0">
                  <c:v>83.000000</c:v>
                </c:pt>
                <c:pt idx="1">
                  <c:v>26.000000</c:v>
                </c:pt>
                <c:pt idx="2">
                  <c:v>16.000000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0.076486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3074"/>
          <c:y val="0.0551344"/>
          <c:w val="0.937693"/>
          <c:h val="0.8568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'resume'!$I$2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D38C07">
                <a:alpha val="80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'resume'!$H$3:$H$9</c:f>
              <c:strCache>
                <c:ptCount val="7"/>
                <c:pt idx="0">
                  <c:v>GPS</c:v>
                </c:pt>
                <c:pt idx="1">
                  <c:v>IMU</c:v>
                </c:pt>
                <c:pt idx="2">
                  <c:v>LiDAR</c:v>
                </c:pt>
                <c:pt idx="3">
                  <c:v>Odometry</c:v>
                </c:pt>
                <c:pt idx="4">
                  <c:v>Gas sensor</c:v>
                </c:pt>
                <c:pt idx="5">
                  <c:v>Magnetometer</c:v>
                </c:pt>
                <c:pt idx="6">
                  <c:v>Sonar</c:v>
                </c:pt>
              </c:strCache>
            </c:strRef>
          </c:cat>
          <c:val>
            <c:numRef>
              <c:f>'resume'!$I$3:$I$9</c:f>
              <c:numCache>
                <c:ptCount val="7"/>
                <c:pt idx="0">
                  <c:v>30.000000</c:v>
                </c:pt>
                <c:pt idx="1">
                  <c:v>49.000000</c:v>
                </c:pt>
                <c:pt idx="2">
                  <c:v>21.000000</c:v>
                </c:pt>
                <c:pt idx="3">
                  <c:v>13.000000</c:v>
                </c:pt>
                <c:pt idx="4">
                  <c:v>1.000000</c:v>
                </c:pt>
                <c:pt idx="5">
                  <c:v>1.000000</c:v>
                </c:pt>
                <c:pt idx="6">
                  <c:v>4.000000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.5"/>
        <c:minorUnit val="6.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91992"/>
          <c:y val="0.191992"/>
          <c:w val="0.616016"/>
          <c:h val="0.603516"/>
        </c:manualLayout>
      </c:layout>
      <c:doughnutChart>
        <c:varyColors val="0"/>
        <c:ser>
          <c:idx val="0"/>
          <c:order val="0"/>
          <c:tx>
            <c:strRef>
              <c:f>'resume'!$C$2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CB297B"/>
            </a:solidFill>
            <a:ln w="12700" cap="flat">
              <a:noFill/>
              <a:miter lim="400000"/>
            </a:ln>
            <a:effectLst/>
          </c:spPr>
          <c:explosion val="0"/>
          <c:dPt>
            <c:idx val="0"/>
            <c:explosion val="0"/>
            <c:spPr>
              <a:solidFill>
                <a:srgbClr val="CB297B"/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explosion val="0"/>
            <c:spPr>
              <a:solidFill>
                <a:srgbClr val="834190"/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explosion val="0"/>
            <c:spPr>
              <a:solidFill>
                <a:srgbClr val="EF5FA7"/>
              </a:solidFill>
              <a:ln w="12700" cap="flat">
                <a:noFill/>
                <a:miter lim="400000"/>
              </a:ln>
              <a:effectLst/>
            </c:spPr>
          </c:dPt>
          <c:dPt>
            <c:idx val="3"/>
            <c:explosion val="0"/>
            <c:spPr>
              <a:solidFill>
                <a:srgbClr val="9D70CB"/>
              </a:solidFill>
              <a:ln w="12700" cap="flat">
                <a:noFill/>
                <a:miter lim="400000"/>
              </a:ln>
              <a:effectLst/>
            </c:spPr>
          </c:dPt>
          <c:dPt>
            <c:idx val="4"/>
            <c:explosion val="0"/>
            <c:spPr>
              <a:solidFill>
                <a:srgbClr val="99195E"/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#,##0.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numFmt formatCode="#,##0.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numFmt formatCode="#,##0.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numFmt formatCode="#,##0.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numFmt formatCode="#,##0.0%_);\(#,##0.0%\)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#,##0.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Ref>
              <c:f>'resume'!$B$3:$B$7</c:f>
              <c:strCache>
                <c:ptCount val="5"/>
                <c:pt idx="0">
                  <c:v>Spatial movement</c:v>
                </c:pt>
                <c:pt idx="1">
                  <c:v>Environment sensing</c:v>
                </c:pt>
                <c:pt idx="2">
                  <c:v>Human activity recognition</c:v>
                </c:pt>
                <c:pt idx="3">
                  <c:v>Grasping</c:v>
                </c:pt>
                <c:pt idx="4">
                  <c:v>Assistive Robotics</c:v>
                </c:pt>
              </c:strCache>
            </c:strRef>
          </c:cat>
          <c:val>
            <c:numRef>
              <c:f>'resume'!$C$3:$C$7</c:f>
              <c:numCache>
                <c:ptCount val="5"/>
                <c:pt idx="0">
                  <c:v>70.000000</c:v>
                </c:pt>
                <c:pt idx="1">
                  <c:v>13.000000</c:v>
                </c:pt>
                <c:pt idx="2">
                  <c:v>10.000000</c:v>
                </c:pt>
                <c:pt idx="3">
                  <c:v>7.000000</c:v>
                </c:pt>
                <c:pt idx="4">
                  <c:v>4.000000</c:v>
                </c:pt>
              </c:numCache>
            </c:numRef>
          </c:val>
        </c:ser>
        <c:firstSliceAng val="0"/>
        <c:holeSize val="75"/>
      </c:doughnut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0707944"/>
          <c:y val="0.836937"/>
          <c:w val="0.895722"/>
          <c:h val="0.14219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19</xdr:row>
      <xdr:rowOff>124852</xdr:rowOff>
    </xdr:from>
    <xdr:to>
      <xdr:col>2</xdr:col>
      <xdr:colOff>822896</xdr:colOff>
      <xdr:row>30</xdr:row>
      <xdr:rowOff>235737</xdr:rowOff>
    </xdr:to>
    <xdr:graphicFrame>
      <xdr:nvGraphicFramePr>
        <xdr:cNvPr id="2" name="Grafico a torta 2D"/>
        <xdr:cNvGraphicFramePr/>
      </xdr:nvGraphicFramePr>
      <xdr:xfrm>
        <a:off x="-207893" y="5394082"/>
        <a:ext cx="3312097" cy="289091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5</xdr:col>
      <xdr:colOff>847280</xdr:colOff>
      <xdr:row>20</xdr:row>
      <xdr:rowOff>166048</xdr:rowOff>
    </xdr:from>
    <xdr:to>
      <xdr:col>11</xdr:col>
      <xdr:colOff>312802</xdr:colOff>
      <xdr:row>31</xdr:row>
      <xdr:rowOff>85677</xdr:rowOff>
    </xdr:to>
    <xdr:graphicFrame>
      <xdr:nvGraphicFramePr>
        <xdr:cNvPr id="3" name="Istogramma 2D"/>
        <xdr:cNvGraphicFramePr/>
      </xdr:nvGraphicFramePr>
      <xdr:xfrm>
        <a:off x="7070280" y="5688008"/>
        <a:ext cx="6933123" cy="269966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</xdr:col>
      <xdr:colOff>513103</xdr:colOff>
      <xdr:row>18</xdr:row>
      <xdr:rowOff>116319</xdr:rowOff>
    </xdr:from>
    <xdr:to>
      <xdr:col>5</xdr:col>
      <xdr:colOff>589340</xdr:colOff>
      <xdr:row>33</xdr:row>
      <xdr:rowOff>135406</xdr:rowOff>
    </xdr:to>
    <xdr:graphicFrame>
      <xdr:nvGraphicFramePr>
        <xdr:cNvPr id="4" name="Grafico ad anello 2D"/>
        <xdr:cNvGraphicFramePr/>
      </xdr:nvGraphicFramePr>
      <xdr:xfrm>
        <a:off x="3002303" y="5132819"/>
        <a:ext cx="3810038" cy="38100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mrpt.org/reference/latest/" TargetMode="External"/><Relationship Id="rId2" Type="http://schemas.openxmlformats.org/officeDocument/2006/relationships/hyperlink" Target="https://www.mrpt.org/MalagaUrbanDataset" TargetMode="External"/><Relationship Id="rId3" Type="http://schemas.openxmlformats.org/officeDocument/2006/relationships/hyperlink" Target="https://docs.mrpt.org/reference/latest/" TargetMode="External"/><Relationship Id="rId4" Type="http://schemas.openxmlformats.org/officeDocument/2006/relationships/hyperlink" Target="https://www.mrpt.org/Robotics_olfaction_dataset" TargetMode="External"/><Relationship Id="rId5" Type="http://schemas.openxmlformats.org/officeDocument/2006/relationships/hyperlink" Target="https://docs.mrpt.org/reference/latest/" TargetMode="External"/><Relationship Id="rId6" Type="http://schemas.openxmlformats.org/officeDocument/2006/relationships/hyperlink" Target="https://www.mrpt.org/a-repository-of-robotics-datasets/dataset-malaga-dataset-2009-campus-0l/" TargetMode="External"/><Relationship Id="rId7" Type="http://schemas.openxmlformats.org/officeDocument/2006/relationships/hyperlink" Target="https://docs.mrpt.org/reference/latest/" TargetMode="External"/><Relationship Id="rId8" Type="http://schemas.openxmlformats.org/officeDocument/2006/relationships/hyperlink" Target="https://www.mrpt.org/a-repository-of-robotics-datasets/dataset-malaga-dataset-2009-campus-2l/" TargetMode="External"/><Relationship Id="rId9" Type="http://schemas.openxmlformats.org/officeDocument/2006/relationships/hyperlink" Target="https://docs.mrpt.org/reference/latest/" TargetMode="External"/><Relationship Id="rId10" Type="http://schemas.openxmlformats.org/officeDocument/2006/relationships/hyperlink" Target="https://www.mrpt.org/a-repository-of-robotics-datasets/dataset-malaga-dataset-2009-campus-rt/" TargetMode="External"/><Relationship Id="rId11" Type="http://schemas.openxmlformats.org/officeDocument/2006/relationships/hyperlink" Target="https://docs.mrpt.org/reference/latest/" TargetMode="External"/><Relationship Id="rId12" Type="http://schemas.openxmlformats.org/officeDocument/2006/relationships/hyperlink" Target="https://www.mrpt.org/a-repository-of-robotics-datasets/dataset-malaga-dataset-2009-parking-0l/" TargetMode="External"/><Relationship Id="rId13" Type="http://schemas.openxmlformats.org/officeDocument/2006/relationships/hyperlink" Target="https://docs.mrpt.org/reference/latest/" TargetMode="External"/><Relationship Id="rId14" Type="http://schemas.openxmlformats.org/officeDocument/2006/relationships/hyperlink" Target="https://www.mrpt.org/a-repository-of-robotics-datasets/dataset-malaga-dataset-2009-parking-2l/" TargetMode="External"/><Relationship Id="rId15" Type="http://schemas.openxmlformats.org/officeDocument/2006/relationships/hyperlink" Target="https://docs.mrpt.org/reference/latest/" TargetMode="External"/><Relationship Id="rId16" Type="http://schemas.openxmlformats.org/officeDocument/2006/relationships/hyperlink" Target="https://www.mrpt.org/a-repository-of-robotics-datasets/dataset-malaga-dataset-2009-parking-6l/" TargetMode="External"/><Relationship Id="rId17" Type="http://schemas.openxmlformats.org/officeDocument/2006/relationships/hyperlink" Target="https://docs.mrpt.org/reference/latest/" TargetMode="External"/><Relationship Id="rId18" Type="http://schemas.openxmlformats.org/officeDocument/2006/relationships/hyperlink" Target="https://www.mrpt.org/Dataset_Kenmore" TargetMode="External"/><Relationship Id="rId19" Type="http://schemas.openxmlformats.org/officeDocument/2006/relationships/hyperlink" Target="https://docs.mrpt.org/reference/latest/" TargetMode="External"/><Relationship Id="rId20" Type="http://schemas.openxmlformats.org/officeDocument/2006/relationships/hyperlink" Target="https://www.mrpt.org/Dataset_Edmonton_2002" TargetMode="External"/><Relationship Id="rId21" Type="http://schemas.openxmlformats.org/officeDocument/2006/relationships/hyperlink" Target="https://docs.mrpt.org/reference/latest/" TargetMode="External"/><Relationship Id="rId22" Type="http://schemas.openxmlformats.org/officeDocument/2006/relationships/hyperlink" Target="https://www.mrpt.org/Dataset_Davisons_Monoslam_test_video" TargetMode="External"/><Relationship Id="rId23" Type="http://schemas.openxmlformats.org/officeDocument/2006/relationships/hyperlink" Target="https://journals.sagepub.com/topic/collections-ijr/ijr-3-datapapers/ijr" TargetMode="External"/><Relationship Id="rId24" Type="http://schemas.openxmlformats.org/officeDocument/2006/relationships/hyperlink" Target="https://journals.sagepub.com/doi/full/10.1177/0278364919849091" TargetMode="External"/><Relationship Id="rId25" Type="http://schemas.openxmlformats.org/officeDocument/2006/relationships/hyperlink" Target="https://journals.sagepub.com/topic/collections-ijr/ijr-3-datapapers/ijr" TargetMode="External"/><Relationship Id="rId26" Type="http://schemas.openxmlformats.org/officeDocument/2006/relationships/hyperlink" Target="https://journals.sagepub.com/doi/full/10.1177/0278364919843996" TargetMode="External"/><Relationship Id="rId27" Type="http://schemas.openxmlformats.org/officeDocument/2006/relationships/hyperlink" Target="https://journals.sagepub.com/topic/collections-ijr/ijr-3-datapapers/ijr" TargetMode="External"/><Relationship Id="rId28" Type="http://schemas.openxmlformats.org/officeDocument/2006/relationships/hyperlink" Target="https://journals.sagepub.com/doi/full/10.1177/0278364919835603" TargetMode="External"/><Relationship Id="rId29" Type="http://schemas.openxmlformats.org/officeDocument/2006/relationships/hyperlink" Target="https://journals.sagepub.com/topic/collections-ijr/ijr-3-datapapers/ijr" TargetMode="External"/><Relationship Id="rId30" Type="http://schemas.openxmlformats.org/officeDocument/2006/relationships/hyperlink" Target="https://journals.sagepub.com/doi/full/10.1177/0278364918767506" TargetMode="External"/><Relationship Id="rId31" Type="http://schemas.openxmlformats.org/officeDocument/2006/relationships/hyperlink" Target="https://journals.sagepub.com/topic/collections-ijr/ijr-3-datapapers/ijr" TargetMode="External"/><Relationship Id="rId32" Type="http://schemas.openxmlformats.org/officeDocument/2006/relationships/hyperlink" Target="https://journals.sagepub.com/doi/full/10.1177/0278364918760992" TargetMode="External"/><Relationship Id="rId33" Type="http://schemas.openxmlformats.org/officeDocument/2006/relationships/hyperlink" Target="https://journals.sagepub.com/topic/collections-ijr/ijr-3-datapapers/ijr" TargetMode="External"/><Relationship Id="rId34" Type="http://schemas.openxmlformats.org/officeDocument/2006/relationships/hyperlink" Target="https://journals.sagepub.com/doi/full/10.1177/0278364917751842" TargetMode="External"/><Relationship Id="rId35" Type="http://schemas.openxmlformats.org/officeDocument/2006/relationships/hyperlink" Target="https://journals.sagepub.com/topic/collections-ijr/ijr-3-datapapers/ijr" TargetMode="External"/><Relationship Id="rId36" Type="http://schemas.openxmlformats.org/officeDocument/2006/relationships/hyperlink" Target="https://journals.sagepub.com/doi/full/10.1177/0278364917737153" TargetMode="External"/><Relationship Id="rId37" Type="http://schemas.openxmlformats.org/officeDocument/2006/relationships/hyperlink" Target="https://journals.sagepub.com/topic/collections-ijr/ijr-3-datapapers/ijr" TargetMode="External"/><Relationship Id="rId38" Type="http://schemas.openxmlformats.org/officeDocument/2006/relationships/hyperlink" Target="https://journals.sagepub.com/doi/full/10.1177/0278364917732838" TargetMode="External"/><Relationship Id="rId39" Type="http://schemas.openxmlformats.org/officeDocument/2006/relationships/hyperlink" Target="https://journals.sagepub.com/topic/collections-ijr/ijr-3-datapapers/ijr" TargetMode="External"/><Relationship Id="rId40" Type="http://schemas.openxmlformats.org/officeDocument/2006/relationships/hyperlink" Target="https://journals.sagepub.com/doi/full/10.1177/0278364917730606" TargetMode="External"/><Relationship Id="rId41" Type="http://schemas.openxmlformats.org/officeDocument/2006/relationships/hyperlink" Target="https://journals.sagepub.com/topic/collections-ijr/ijr-3-datapapers/ijr" TargetMode="External"/><Relationship Id="rId42" Type="http://schemas.openxmlformats.org/officeDocument/2006/relationships/hyperlink" Target="https://journals.sagepub.com/doi/full/10.1177/0278364917720510" TargetMode="External"/><Relationship Id="rId43" Type="http://schemas.openxmlformats.org/officeDocument/2006/relationships/hyperlink" Target="https://journals.sagepub.com/topic/collections-ijr/ijr-3-datapapers/ijr" TargetMode="External"/><Relationship Id="rId44" Type="http://schemas.openxmlformats.org/officeDocument/2006/relationships/hyperlink" Target="https://journals.sagepub.com/doi/full/10.1177/0278364917710318" TargetMode="External"/><Relationship Id="rId45" Type="http://schemas.openxmlformats.org/officeDocument/2006/relationships/hyperlink" Target="https://journals.sagepub.com/topic/collections-ijr/ijr-3-datapapers/ijr" TargetMode="External"/><Relationship Id="rId46" Type="http://schemas.openxmlformats.org/officeDocument/2006/relationships/hyperlink" Target="https://journals.sagepub.com/doi/full/10.1177/0278364917702237" TargetMode="External"/><Relationship Id="rId47" Type="http://schemas.openxmlformats.org/officeDocument/2006/relationships/hyperlink" Target="https://journals.sagepub.com/topic/collections-ijr/ijr-3-datapapers/ijr" TargetMode="External"/><Relationship Id="rId48" Type="http://schemas.openxmlformats.org/officeDocument/2006/relationships/hyperlink" Target="https://journals.sagepub.com/doi/full/10.1177/0278364917700714" TargetMode="External"/><Relationship Id="rId49" Type="http://schemas.openxmlformats.org/officeDocument/2006/relationships/hyperlink" Target="https://journals.sagepub.com/topic/collections-ijr/ijr-3-datapapers/ijr" TargetMode="External"/><Relationship Id="rId50" Type="http://schemas.openxmlformats.org/officeDocument/2006/relationships/hyperlink" Target="https://journals.sagepub.com/doi/full/10.1177/0278364917695640" TargetMode="External"/><Relationship Id="rId51" Type="http://schemas.openxmlformats.org/officeDocument/2006/relationships/hyperlink" Target="https://journals.sagepub.com/topic/collections-ijr/ijr-3-datapapers/ijr" TargetMode="External"/><Relationship Id="rId52" Type="http://schemas.openxmlformats.org/officeDocument/2006/relationships/hyperlink" Target="https://journals.sagepub.com/doi/full/10.1177/0278364917691115" TargetMode="External"/><Relationship Id="rId53" Type="http://schemas.openxmlformats.org/officeDocument/2006/relationships/hyperlink" Target="https://journals.sagepub.com/topic/collections-ijr/ijr-3-datapapers/ijr" TargetMode="External"/><Relationship Id="rId54" Type="http://schemas.openxmlformats.org/officeDocument/2006/relationships/hyperlink" Target="https://journals.sagepub.com/doi/full/10.1177/0278364914555720" TargetMode="External"/><Relationship Id="rId55" Type="http://schemas.openxmlformats.org/officeDocument/2006/relationships/hyperlink" Target="https://journals.sagepub.com/topic/collections-ijr/ijr-3-datapapers/ijr" TargetMode="External"/><Relationship Id="rId56" Type="http://schemas.openxmlformats.org/officeDocument/2006/relationships/hyperlink" Target="https://journals.sagepub.com/doi/abs/10.1177/0278364913509035" TargetMode="External"/><Relationship Id="rId57" Type="http://schemas.openxmlformats.org/officeDocument/2006/relationships/hyperlink" Target="https://journals.sagepub.com/topic/collections-ijr/ijr-3-datapapers/ijr" TargetMode="External"/><Relationship Id="rId58" Type="http://schemas.openxmlformats.org/officeDocument/2006/relationships/hyperlink" Target="https://journals.sagepub.com/doi/full/10.1177/0278364913491297" TargetMode="External"/><Relationship Id="rId59" Type="http://schemas.openxmlformats.org/officeDocument/2006/relationships/hyperlink" Target="https://journals.sagepub.com/topic/collections-ijr/ijr-3-datapapers/ijr" TargetMode="External"/><Relationship Id="rId60" Type="http://schemas.openxmlformats.org/officeDocument/2006/relationships/hyperlink" Target="https://journals.sagepub.com/doi/abs/10.1177/0278364913478897" TargetMode="External"/><Relationship Id="rId61" Type="http://schemas.openxmlformats.org/officeDocument/2006/relationships/hyperlink" Target="https://journals.sagepub.com/topic/collections-ijr/ijr-3-datapapers/ijr" TargetMode="External"/><Relationship Id="rId62" Type="http://schemas.openxmlformats.org/officeDocument/2006/relationships/hyperlink" Target="https://journals.sagepub.com/doi/abs/10.1177/0278364912445831" TargetMode="External"/><Relationship Id="rId63" Type="http://schemas.openxmlformats.org/officeDocument/2006/relationships/hyperlink" Target="https://journals.sagepub.com/topic/collections-ijr/ijr-3-datapapers/ijr" TargetMode="External"/><Relationship Id="rId64" Type="http://schemas.openxmlformats.org/officeDocument/2006/relationships/hyperlink" Target="https://journals.sagepub.com/doi/abs/10.1177/0278364911433135" TargetMode="External"/><Relationship Id="rId65" Type="http://schemas.openxmlformats.org/officeDocument/2006/relationships/hyperlink" Target="https://journals.sagepub.com/topic/collections-ijr/ijr-3-datapapers/ijr" TargetMode="External"/><Relationship Id="rId66" Type="http://schemas.openxmlformats.org/officeDocument/2006/relationships/hyperlink" Target="https://journals.sagepub.com/doi/abs/10.1177/0278364911398404" TargetMode="External"/><Relationship Id="rId67" Type="http://schemas.openxmlformats.org/officeDocument/2006/relationships/hyperlink" Target="https://journals.sagepub.com/topic/collections-ijr/ijr-3-datapapers/ijr" TargetMode="External"/><Relationship Id="rId68" Type="http://schemas.openxmlformats.org/officeDocument/2006/relationships/hyperlink" Target="https://journals.sagepub.com/doi/abs/10.1177/0278364911400640" TargetMode="External"/><Relationship Id="rId69" Type="http://schemas.openxmlformats.org/officeDocument/2006/relationships/hyperlink" Target="https://journals.sagepub.com/topic/collections-ijr/ijr-3-datapapers/ijr" TargetMode="External"/><Relationship Id="rId70" Type="http://schemas.openxmlformats.org/officeDocument/2006/relationships/hyperlink" Target="https://journals.sagepub.com/doi/abs/10.1177/0278364910384638" TargetMode="External"/><Relationship Id="rId71" Type="http://schemas.openxmlformats.org/officeDocument/2006/relationships/hyperlink" Target="https://journals.sagepub.com/topic/collections-ijr/ijr-3-datapapers/ijr" TargetMode="External"/><Relationship Id="rId72" Type="http://schemas.openxmlformats.org/officeDocument/2006/relationships/hyperlink" Target="https://journals.sagepub.com/doi/abs/10.1177/0278364909103911" TargetMode="External"/><Relationship Id="rId73" Type="http://schemas.openxmlformats.org/officeDocument/2006/relationships/hyperlink" Target="https://journals.sagepub.com/topic/collections-ijr/ijr-3-datapapers/ijr" TargetMode="External"/><Relationship Id="rId74" Type="http://schemas.openxmlformats.org/officeDocument/2006/relationships/hyperlink" Target="https://journals.sagepub.com/doi/abs/10.1177/0278364909103912" TargetMode="External"/><Relationship Id="rId75" Type="http://schemas.openxmlformats.org/officeDocument/2006/relationships/hyperlink" Target="http://www.rawseeds.org/rs/datasets/view//6" TargetMode="External"/><Relationship Id="rId76" Type="http://schemas.openxmlformats.org/officeDocument/2006/relationships/hyperlink" Target="http://www.rawseeds.org/rs/datasets/view//7" TargetMode="External"/><Relationship Id="rId77" Type="http://schemas.openxmlformats.org/officeDocument/2006/relationships/hyperlink" Target="https://www.google.it/url?sa=t&amp;rct=j&amp;q=&amp;esrc=s&amp;source=web&amp;cd=&amp;ved=2ahUKEwjvkNvr-aWEAxV-S_EDHXGYBuIQFnoECA4QAQ&amp;url=https://www.araa.asn.au/conference/acra-2023/&amp;usg=AOvVaw2KhS_hMXb7Ni4tQyG7noZT&amp;opi=89978449" TargetMode="External"/><Relationship Id="rId78" Type="http://schemas.openxmlformats.org/officeDocument/2006/relationships/hyperlink" Target="http://asrl.utias.utoronto.ca/~mdw/uqstluciadataset.html" TargetMode="External"/><Relationship Id="rId79" Type="http://schemas.openxmlformats.org/officeDocument/2006/relationships/hyperlink" Target="https://journals.sagepub.com/topic/collections-ijr/ijr-3-datapapers/ijr" TargetMode="External"/><Relationship Id="rId80" Type="http://schemas.openxmlformats.org/officeDocument/2006/relationships/hyperlink" Target="http://grandchallenge.mit.edu/wiki/index.php?title=PublicData" TargetMode="External"/><Relationship Id="rId81" Type="http://schemas.openxmlformats.org/officeDocument/2006/relationships/hyperlink" Target="https://cvpr.thecvf.com" TargetMode="External"/><Relationship Id="rId82" Type="http://schemas.openxmlformats.org/officeDocument/2006/relationships/hyperlink" Target="https://purl.stanford.edu/vn158kj2087" TargetMode="External"/><Relationship Id="rId83" Type="http://schemas.openxmlformats.org/officeDocument/2006/relationships/hyperlink" Target="http://marine.acfr.usyd.edu.au/datasets/" TargetMode="External"/><Relationship Id="rId84" Type="http://schemas.openxmlformats.org/officeDocument/2006/relationships/hyperlink" Target="https://michaelwarren.info/docs/datasets/kagaru-airborne-stereo/" TargetMode="External"/><Relationship Id="rId85" Type="http://schemas.openxmlformats.org/officeDocument/2006/relationships/hyperlink" Target="https://www.ieee-ras.org/conferences-workshops/financially-co-sponsored/iros" TargetMode="External"/><Relationship Id="rId86" Type="http://schemas.openxmlformats.org/officeDocument/2006/relationships/hyperlink" Target="https://cvg.cit.tum.de/data/datasets/rgbd-dataset" TargetMode="External"/><Relationship Id="rId87" Type="http://schemas.openxmlformats.org/officeDocument/2006/relationships/hyperlink" Target="https://projects.asl.ethz.ch/datasets/doku.php?id=laserregistration:laserregistration" TargetMode="External"/><Relationship Id="rId88" Type="http://schemas.openxmlformats.org/officeDocument/2006/relationships/hyperlink" Target="https://cvpr.thecvf.com" TargetMode="External"/><Relationship Id="rId89" Type="http://schemas.openxmlformats.org/officeDocument/2006/relationships/hyperlink" Target="https://www.microsoft.com/en-us/research/project/rgb-d-dataset-7-scenes/" TargetMode="External"/><Relationship Id="rId90" Type="http://schemas.openxmlformats.org/officeDocument/2006/relationships/hyperlink" Target="https://www.ieee-ras.org/conferences-workshops/fully-sponsored/icra" TargetMode="External"/><Relationship Id="rId91" Type="http://schemas.openxmlformats.org/officeDocument/2006/relationships/hyperlink" Target="https://www.doc.ic.ac.uk/~ahanda/VaFRIC/iclnuim.html" TargetMode="External"/><Relationship Id="rId92" Type="http://schemas.openxmlformats.org/officeDocument/2006/relationships/hyperlink" Target="https://iccv2023.thecvf.com" TargetMode="External"/><Relationship Id="rId93" Type="http://schemas.openxmlformats.org/officeDocument/2006/relationships/hyperlink" Target="https://www.repository.cam.ac.uk/items/53788265-cb98-42ee-b85b-7a0cbc8eddb3" TargetMode="External"/><Relationship Id="rId94" Type="http://schemas.openxmlformats.org/officeDocument/2006/relationships/hyperlink" Target="https://journals.sagepub.com/topic/collections-ijr/ijr-3-datapapers/ijr" TargetMode="External"/><Relationship Id="rId95" Type="http://schemas.openxmlformats.org/officeDocument/2006/relationships/hyperlink" Target="http://robots.engin.umich.edu/nclt/" TargetMode="External"/><Relationship Id="rId96" Type="http://schemas.openxmlformats.org/officeDocument/2006/relationships/hyperlink" Target="https://journals.sagepub.com/topic/collections-ijr/ijr-3-datapapers/ijr" TargetMode="External"/><Relationship Id="rId97" Type="http://schemas.openxmlformats.org/officeDocument/2006/relationships/hyperlink" Target="https://robotcar-dataset.robots.ox.ac.uk/" TargetMode="External"/><Relationship Id="rId98" Type="http://schemas.openxmlformats.org/officeDocument/2006/relationships/hyperlink" Target="https://cvpr.thecvf.com" TargetMode="External"/><Relationship Id="rId99" Type="http://schemas.openxmlformats.org/officeDocument/2006/relationships/hyperlink" Target="https://projects.asl.ethz.ch/datasets/doku.php?id=fsr2015#dataset_information" TargetMode="External"/><Relationship Id="rId100" Type="http://schemas.openxmlformats.org/officeDocument/2006/relationships/hyperlink" Target="https://cvpr.thecvf.com" TargetMode="External"/><Relationship Id="rId101" Type="http://schemas.openxmlformats.org/officeDocument/2006/relationships/hyperlink" Target="https://www.cityscapes-dataset.com/" TargetMode="External"/><Relationship Id="rId102" Type="http://schemas.openxmlformats.org/officeDocument/2006/relationships/hyperlink" Target="https://arxiv.org" TargetMode="External"/><Relationship Id="rId103" Type="http://schemas.openxmlformats.org/officeDocument/2006/relationships/hyperlink" Target="https://cvg.cit.tum.de/data/datasets/mono-dataset" TargetMode="External"/><Relationship Id="rId104" Type="http://schemas.openxmlformats.org/officeDocument/2006/relationships/hyperlink" Target="https://www.ieee-ras.org/conferences-workshops/fully-sponsored/icra" TargetMode="External"/><Relationship Id="rId105" Type="http://schemas.openxmlformats.org/officeDocument/2006/relationships/hyperlink" Target="https://google-cartographer-ros.readthedocs.io/en/latest/data.html" TargetMode="External"/><Relationship Id="rId106" Type="http://schemas.openxmlformats.org/officeDocument/2006/relationships/hyperlink" Target="https://journals.sagepub.com/topic/collections-ijr/ijr-3-datapapers/ijr" TargetMode="External"/><Relationship Id="rId107" Type="http://schemas.openxmlformats.org/officeDocument/2006/relationships/hyperlink" Target="https://projects.asl.ethz.ch/datasets/doku.php?id=kmavvisualinertialdatasets" TargetMode="External"/><Relationship Id="rId108" Type="http://schemas.openxmlformats.org/officeDocument/2006/relationships/hyperlink" Target="https://iccv2023.thecvf.com" TargetMode="External"/><Relationship Id="rId109" Type="http://schemas.openxmlformats.org/officeDocument/2006/relationships/hyperlink" Target="https://robotvault.bitbucket.io/scenenet-rgbd.html" TargetMode="External"/><Relationship Id="rId110" Type="http://schemas.openxmlformats.org/officeDocument/2006/relationships/hyperlink" Target="https://daniilidis-group.github.io/mvsec/" TargetMode="External"/><Relationship Id="rId111" Type="http://schemas.openxmlformats.org/officeDocument/2006/relationships/hyperlink" Target="https://arxiv.org" TargetMode="External"/><Relationship Id="rId112" Type="http://schemas.openxmlformats.org/officeDocument/2006/relationships/hyperlink" Target="https://cvg.cit.tum.de/data/datasets/visual-inertial-dataset" TargetMode="External"/><Relationship Id="rId113" Type="http://schemas.openxmlformats.org/officeDocument/2006/relationships/hyperlink" Target="https://sites.google.com/view/multispectral/home" TargetMode="External"/><Relationship Id="rId114" Type="http://schemas.openxmlformats.org/officeDocument/2006/relationships/hyperlink" Target="https://interiornet.org/" TargetMode="External"/><Relationship Id="rId115" Type="http://schemas.openxmlformats.org/officeDocument/2006/relationships/hyperlink" Target="https://www.ieee-ras.org/conferences-workshops/financially-co-sponsored/iros" TargetMode="External"/><Relationship Id="rId116" Type="http://schemas.openxmlformats.org/officeDocument/2006/relationships/hyperlink" Target="https://www.lirmm.fr/aqualoc/" TargetMode="External"/><Relationship Id="rId117" Type="http://schemas.openxmlformats.org/officeDocument/2006/relationships/hyperlink" Target="https://arxiv.org" TargetMode="External"/><Relationship Id="rId118" Type="http://schemas.openxmlformats.org/officeDocument/2006/relationships/hyperlink" Target="http://deepio.cs.ox.ac.uk/" TargetMode="External"/><Relationship Id="rId119" Type="http://schemas.openxmlformats.org/officeDocument/2006/relationships/hyperlink" Target="https://www.robots.ox.ac.uk/~tvg/projects/CollaborativeSLAM/" TargetMode="External"/><Relationship Id="rId120" Type="http://schemas.openxmlformats.org/officeDocument/2006/relationships/hyperlink" Target="https://github.com/zhuzunjie17/FastFusion?tab=readme-ov-file" TargetMode="External"/><Relationship Id="rId121" Type="http://schemas.openxmlformats.org/officeDocument/2006/relationships/hyperlink" Target="https://www.ieee-ras.org/conferences-workshops/fully-sponsored/icra" TargetMode="External"/><Relationship Id="rId122" Type="http://schemas.openxmlformats.org/officeDocument/2006/relationships/hyperlink" Target="https://fpv.ifi.uzh.ch/" TargetMode="External"/><Relationship Id="rId123" Type="http://schemas.openxmlformats.org/officeDocument/2006/relationships/hyperlink" Target="https://www.ieee-ras.org/conferences-workshops/fully-sponsored/icra" TargetMode="External"/><Relationship Id="rId124" Type="http://schemas.openxmlformats.org/officeDocument/2006/relationships/hyperlink" Target="https://daniilidis-group.github.io/penncosyvio/" TargetMode="External"/><Relationship Id="rId125" Type="http://schemas.openxmlformats.org/officeDocument/2006/relationships/hyperlink" Target="https://www.sciencedirect.com/journal/robotics-and-autonomous-systems" TargetMode="External"/><Relationship Id="rId126" Type="http://schemas.openxmlformats.org/officeDocument/2006/relationships/hyperlink" Target="https://etsin.fairdata.fi/dataset/06926f4b-b36a-4d6e-873c-aa3e7d84ab49" TargetMode="External"/><Relationship Id="rId127" Type="http://schemas.openxmlformats.org/officeDocument/2006/relationships/hyperlink" Target="https://www.dlr.de/rm/en/desktopdefault.aspx/tabid-13824/24004_read-58300/" TargetMode="External"/><Relationship Id="rId128" Type="http://schemas.openxmlformats.org/officeDocument/2006/relationships/hyperlink" Target="https://hilti-challenge.com/" TargetMode="External"/><Relationship Id="rId129" Type="http://schemas.openxmlformats.org/officeDocument/2006/relationships/hyperlink" Target="https://www.ieee-ras.org/publications/ra-l" TargetMode="External"/><Relationship Id="rId130" Type="http://schemas.openxmlformats.org/officeDocument/2006/relationships/hyperlink" Target="https://star-datasets.github.io/vector/" TargetMode="External"/><Relationship Id="rId131" Type="http://schemas.openxmlformats.org/officeDocument/2006/relationships/hyperlink" Target="https://www.4seasons-dataset.com" TargetMode="External"/><Relationship Id="rId132" Type="http://schemas.openxmlformats.org/officeDocument/2006/relationships/hyperlink" Target="http://www.flybo.org/index.php/home-index" TargetMode="External"/><Relationship Id="rId133" Type="http://schemas.openxmlformats.org/officeDocument/2006/relationships/hyperlink" Target="http://www.apple.com/it/" TargetMode="External"/><Relationship Id="rId134" Type="http://schemas.openxmlformats.org/officeDocument/2006/relationships/hyperlink" Target="http://www.raghavendersahdev.com/place-recognition.html" TargetMode="External"/><Relationship Id="rId135" Type="http://schemas.openxmlformats.org/officeDocument/2006/relationships/hyperlink" Target="https://www.ieee-ras.org/conferences-workshops/financially-co-sponsored/iros" TargetMode="External"/><Relationship Id="rId136" Type="http://schemas.openxmlformats.org/officeDocument/2006/relationships/hyperlink" Target="https://sites.google.com/site/costardataset" TargetMode="External"/><Relationship Id="rId137" Type="http://schemas.openxmlformats.org/officeDocument/2006/relationships/hyperlink" Target="https://icvs2023.conf.tuwien.ac.at" TargetMode="External"/><Relationship Id="rId138" Type="http://schemas.openxmlformats.org/officeDocument/2006/relationships/hyperlink" Target="http://jtl.lassonde.yorku.ca/2017/05/person-following-cnn/" TargetMode="External"/><Relationship Id="rId139" Type="http://schemas.openxmlformats.org/officeDocument/2006/relationships/hyperlink" Target="https://www.ieee-ras.org/conferences-workshops/financially-co-sponsored/iros" TargetMode="External"/><Relationship Id="rId140" Type="http://schemas.openxmlformats.org/officeDocument/2006/relationships/hyperlink" Target="https://strands.pdc.kth.se/public/metric_sweeps_201312/readme.html" TargetMode="External"/><Relationship Id="rId141" Type="http://schemas.openxmlformats.org/officeDocument/2006/relationships/hyperlink" Target="https://www.mdpi.com/journal/sensors" TargetMode="External"/><Relationship Id="rId142" Type="http://schemas.openxmlformats.org/officeDocument/2006/relationships/hyperlink" Target="https://hijeffery.github.io/PanoNavi/" TargetMode="External"/><Relationship Id="rId143" Type="http://schemas.openxmlformats.org/officeDocument/2006/relationships/hyperlink" Target="https://journals.sagepub.com/topic/collections-ijr/ijr-3-datapapers/ijr" TargetMode="External"/><Relationship Id="rId144" Type="http://schemas.openxmlformats.org/officeDocument/2006/relationships/hyperlink" Target="https://home.mis.u-picardie.fr/~panoramis/" TargetMode="External"/><Relationship Id="rId145" Type="http://schemas.openxmlformats.org/officeDocument/2006/relationships/hyperlink" Target="http://kos.informatik.uni-osnabrueck.de/3Dscans/" TargetMode="External"/><Relationship Id="rId146" Type="http://schemas.openxmlformats.org/officeDocument/2006/relationships/hyperlink" Target="https://agdatacommons.nal.usda.gov" TargetMode="External"/><Relationship Id="rId147" Type="http://schemas.openxmlformats.org/officeDocument/2006/relationships/hyperlink" Target="https://agdatacommons.nal.usda.gov/articles/dataset/Data_from_Solving_the_Robot-World_Hand-Eye_s_Calibration_Problem_with_Iterative_Methods/24667896" TargetMode="External"/><Relationship Id="rId148" Type="http://schemas.openxmlformats.org/officeDocument/2006/relationships/hyperlink" Target="https://homepages.inf.ed.ac.uk/rbf/TrimBot2020git/" TargetMode="External"/><Relationship Id="rId149" Type="http://schemas.openxmlformats.org/officeDocument/2006/relationships/hyperlink" Target="https://www.roswellpark.org/education/professional-training/atlas-program/research-development/dione-dataset" TargetMode="External"/><Relationship Id="rId150" Type="http://schemas.openxmlformats.org/officeDocument/2006/relationships/hyperlink" Target="https://www.ieee-ras.org/conferences-workshops/fully-sponsored/icra" TargetMode="External"/><Relationship Id="rId151" Type="http://schemas.openxmlformats.org/officeDocument/2006/relationships/hyperlink" Target="https://rpg.ifi.uzh.ch/fov.html" TargetMode="External"/><Relationship Id="rId152" Type="http://schemas.openxmlformats.org/officeDocument/2006/relationships/hyperlink" Target="https://ieeexplore.ieee.org/xpl/conhome/9873851/proceeding" TargetMode="External"/><Relationship Id="rId153" Type="http://schemas.openxmlformats.org/officeDocument/2006/relationships/hyperlink" Target="https://ieeexplore.ieee.org/document/9874344" TargetMode="External"/><Relationship Id="rId154" Type="http://schemas.openxmlformats.org/officeDocument/2006/relationships/hyperlink" Target="https://www.kaggle.com/datasets/oiermees/taco-robot" TargetMode="External"/><Relationship Id="rId155" Type="http://schemas.openxmlformats.org/officeDocument/2006/relationships/hyperlink" Target="https://www.ieee-ras.org/conferences-workshops/financially-co-sponsored/iros" TargetMode="External"/><Relationship Id="rId156" Type="http://schemas.openxmlformats.org/officeDocument/2006/relationships/hyperlink" Target="https://www.kaggle.com/datasets/f371xx/dormadl" TargetMode="External"/><Relationship Id="rId157" Type="http://schemas.openxmlformats.org/officeDocument/2006/relationships/hyperlink" Target="https://ieee-dataport.org/open-access/multi-person-localization-and-vital-sign-estimation-radar-dataset" TargetMode="External"/><Relationship Id="rId158" Type="http://schemas.openxmlformats.org/officeDocument/2006/relationships/hyperlink" Target="https://www.ieee-ras.org/publications/ra-l" TargetMode="External"/><Relationship Id="rId159" Type="http://schemas.openxmlformats.org/officeDocument/2006/relationships/hyperlink" Target="https://ieee-dataport.org/documents/video-data-robot-localisation-within-pipe-networks-0" TargetMode="External"/><Relationship Id="rId160" Type="http://schemas.openxmlformats.org/officeDocument/2006/relationships/hyperlink" Target="https://ieee-dataport.org/documents/abnormality-chicken-tissue-breast-and-thigh" TargetMode="External"/><Relationship Id="rId161" Type="http://schemas.openxmlformats.org/officeDocument/2006/relationships/hyperlink" Target="https://ieee-dataport.org/open-access/3d-point-cloud-and-rgbd-pedestrians-robot-crowd-navigation-detection-and-tracking" TargetMode="External"/><Relationship Id="rId162" Type="http://schemas.openxmlformats.org/officeDocument/2006/relationships/hyperlink" Target="https://ieee-dataport.org/open-access/jackal-robot-7-class-terrain-dataset-vision-and-proprioception-sensors" TargetMode="External"/><Relationship Id="rId163" Type="http://schemas.openxmlformats.org/officeDocument/2006/relationships/hyperlink" Target="https://ieee-dataport.org/documents/lfsd-dataset" TargetMode="External"/><Relationship Id="rId164" Type="http://schemas.openxmlformats.org/officeDocument/2006/relationships/hyperlink" Target="https://ieee-dataport.org/open-access/terrain-identification-humanoid-robots" TargetMode="External"/><Relationship Id="rId165" Type="http://schemas.openxmlformats.org/officeDocument/2006/relationships/hyperlink" Target="https://ieee-dataport.org/documents/cnc-operation-time-dataset#files" TargetMode="External"/><Relationship Id="rId166" Type="http://schemas.openxmlformats.org/officeDocument/2006/relationships/hyperlink" Target="https://ieee-dataport.org/open-access/ai4mobile-industrial-wireless-datasets-iv2v-and-iv2i" TargetMode="External"/><Relationship Id="rId167" Type="http://schemas.openxmlformats.org/officeDocument/2006/relationships/hyperlink" Target="https://ieee-dataport.org/open-access/create-multimodal-dataset-unsupervised-learning-and-generative-modeling-sensory-data" TargetMode="External"/><Relationship Id="rId168" Type="http://schemas.openxmlformats.org/officeDocument/2006/relationships/hyperlink" Target="https://ieee-dataport.org/documents/casper-context-aware-anomaly-detection-system-industrial-robotic-arms" TargetMode="External"/><Relationship Id="rId169" Type="http://schemas.openxmlformats.org/officeDocument/2006/relationships/hyperlink" Target="https://ieee-dataport.org/documents/dataset-collaborative-robots-energy-consumption-modeling" TargetMode="External"/><Relationship Id="rId170" Type="http://schemas.openxmlformats.org/officeDocument/2006/relationships/hyperlink" Target="https://ieee-dataport.org/documents/hard-dataset-and-normal-dataset-robotic-tactile-sensing" TargetMode="External"/><Relationship Id="rId171" Type="http://schemas.openxmlformats.org/officeDocument/2006/relationships/hyperlink" Target="https://ieee-dataport.org/documents/humanoid-terrain-characterization-dataset" TargetMode="External"/><Relationship Id="rId172" Type="http://schemas.openxmlformats.org/officeDocument/2006/relationships/hyperlink" Target="https://ieee-dataport.org/open-access/pathfinder-gps-imu-and-wheel-odometry-data-various-terrains" TargetMode="External"/><Relationship Id="rId173" Type="http://schemas.openxmlformats.org/officeDocument/2006/relationships/hyperlink" Target="https://waymo.com/open/data" TargetMode="External"/><Relationship Id="rId174" Type="http://schemas.openxmlformats.org/officeDocument/2006/relationships/hyperlink" Target="https://journals.sagepub.com/topic/collections-ijr/ijr-3-datapapers/ijr" TargetMode="External"/><Relationship Id="rId175" Type="http://schemas.openxmlformats.org/officeDocument/2006/relationships/hyperlink" Target="https://journals.sagepub.com/doi/10.1177/0278364920908331" TargetMode="External"/><Relationship Id="rId176" Type="http://schemas.openxmlformats.org/officeDocument/2006/relationships/hyperlink" Target="https://ieeexplore.ieee.org/abstract/document/8470571" TargetMode="External"/><Relationship Id="rId177" Type="http://schemas.openxmlformats.org/officeDocument/2006/relationships/hyperlink" Target="https://www.ieee-ras.org/publications/ra-l" TargetMode="External"/><Relationship Id="rId178" Type="http://schemas.openxmlformats.org/officeDocument/2006/relationships/hyperlink" Target="https://www.cs.utexas.edu/~xiao/SCAND/SCAND.html" TargetMode="External"/><Relationship Id="rId179" Type="http://schemas.openxmlformats.org/officeDocument/2006/relationships/hyperlink" Target="https://dl.acm.org/conference/icmi-mlmi" TargetMode="External"/><Relationship Id="rId180" Type="http://schemas.openxmlformats.org/officeDocument/2006/relationships/hyperlink" Target="https://dl.acm.org/doi/10.1145/3136755.3136814" TargetMode="External"/><Relationship Id="rId181" Type="http://schemas.openxmlformats.org/officeDocument/2006/relationships/hyperlink" Target="https://atpi.eventsair.com/astra2023/" TargetMode="External"/><Relationship Id="rId182" Type="http://schemas.openxmlformats.org/officeDocument/2006/relationships/hyperlink" Target="https://robotics.estec.esa.int/datasets/arches-mount-etna-dataset/" TargetMode="External"/><Relationship Id="rId183" Type="http://schemas.openxmlformats.org/officeDocument/2006/relationships/hyperlink" Target="https://casas.wsu.edu/datasets/" TargetMode="External"/><Relationship Id="rId184" Type="http://schemas.openxmlformats.org/officeDocument/2006/relationships/hyperlink" Target="https://casas.wsu.edu/datasets/adlnormal.zip" TargetMode="External"/><Relationship Id="rId185" Type="http://schemas.openxmlformats.org/officeDocument/2006/relationships/hyperlink" Target="https://casas.wsu.edu/datasets/" TargetMode="External"/><Relationship Id="rId186" Type="http://schemas.openxmlformats.org/officeDocument/2006/relationships/hyperlink" Target="https://casas.wsu.edu/datasets/twor.summer.2009.zip" TargetMode="External"/><Relationship Id="rId187" Type="http://schemas.openxmlformats.org/officeDocument/2006/relationships/hyperlink" Target="https://casas.wsu.edu/datasets/" TargetMode="External"/><Relationship Id="rId188" Type="http://schemas.openxmlformats.org/officeDocument/2006/relationships/hyperlink" Target="https://casas.wsu.edu/datasets/actigraph.zip" TargetMode="External"/><Relationship Id="rId189" Type="http://schemas.openxmlformats.org/officeDocument/2006/relationships/hyperlink" Target="https://casas.wsu.edu/datasets/" TargetMode="External"/><Relationship Id="rId190" Type="http://schemas.openxmlformats.org/officeDocument/2006/relationships/hyperlink" Target="https://casas.wsu.edu/datasets/assessmentdata.zip" TargetMode="External"/><Relationship Id="rId191" Type="http://schemas.openxmlformats.org/officeDocument/2006/relationships/hyperlink" Target="https://casas.wsu.edu/datasets/" TargetMode="External"/><Relationship Id="rId192" Type="http://schemas.openxmlformats.org/officeDocument/2006/relationships/hyperlink" Target="https://casas.wsu.edu/datasets/smartwatch/" TargetMode="External"/><Relationship Id="rId193" Type="http://schemas.openxmlformats.org/officeDocument/2006/relationships/hyperlink" Target="https://ieee-dataport.org/documents/ieee-80211ax-csi-dataset-human-activity-recognition" TargetMode="External"/><Relationship Id="rId194" Type="http://schemas.openxmlformats.org/officeDocument/2006/relationships/hyperlink" Target="https://ieee-dataport.org/documents/multi-position-wearable-human-activity-recognition-dataset" TargetMode="External"/><Relationship Id="rId195" Type="http://schemas.openxmlformats.org/officeDocument/2006/relationships/hyperlink" Target="https://ieee-dataport.org/open-access/opportunity-multimodal-dataset-video-and-wearable-object-and-ambient-sensors-based-human" TargetMode="External"/><Relationship Id="rId196" Type="http://schemas.openxmlformats.org/officeDocument/2006/relationships/hyperlink" Target="https://ieee-dataport.org/open-access/harsense-statistical-human-activity-recognition-dataset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mrpt.org/reference/latest/" TargetMode="External"/><Relationship Id="rId2" Type="http://schemas.openxmlformats.org/officeDocument/2006/relationships/hyperlink" Target="https://www.mrpt.org/MalagaUrbanDataset" TargetMode="External"/><Relationship Id="rId3" Type="http://schemas.openxmlformats.org/officeDocument/2006/relationships/hyperlink" Target="https://docs.mrpt.org/reference/latest/" TargetMode="External"/><Relationship Id="rId4" Type="http://schemas.openxmlformats.org/officeDocument/2006/relationships/hyperlink" Target="https://www.mrpt.org/Robotics_olfaction_dataset" TargetMode="External"/><Relationship Id="rId5" Type="http://schemas.openxmlformats.org/officeDocument/2006/relationships/hyperlink" Target="https://docs.mrpt.org/reference/latest/" TargetMode="External"/><Relationship Id="rId6" Type="http://schemas.openxmlformats.org/officeDocument/2006/relationships/hyperlink" Target="https://www.mrpt.org/a-repository-of-robotics-datasets/dataset-malaga-dataset-2009-campus-0l/" TargetMode="External"/><Relationship Id="rId7" Type="http://schemas.openxmlformats.org/officeDocument/2006/relationships/hyperlink" Target="https://docs.mrpt.org/reference/latest/" TargetMode="External"/><Relationship Id="rId8" Type="http://schemas.openxmlformats.org/officeDocument/2006/relationships/hyperlink" Target="https://www.mrpt.org/a-repository-of-robotics-datasets/dataset-malaga-dataset-2009-campus-2l/" TargetMode="External"/><Relationship Id="rId9" Type="http://schemas.openxmlformats.org/officeDocument/2006/relationships/hyperlink" Target="https://docs.mrpt.org/reference/latest/" TargetMode="External"/><Relationship Id="rId10" Type="http://schemas.openxmlformats.org/officeDocument/2006/relationships/hyperlink" Target="https://www.mrpt.org/a-repository-of-robotics-datasets/dataset-malaga-dataset-2009-campus-rt/" TargetMode="External"/><Relationship Id="rId11" Type="http://schemas.openxmlformats.org/officeDocument/2006/relationships/hyperlink" Target="https://docs.mrpt.org/reference/latest/" TargetMode="External"/><Relationship Id="rId12" Type="http://schemas.openxmlformats.org/officeDocument/2006/relationships/hyperlink" Target="https://www.mrpt.org/a-repository-of-robotics-datasets/dataset-malaga-dataset-2009-parking-0l/" TargetMode="External"/><Relationship Id="rId13" Type="http://schemas.openxmlformats.org/officeDocument/2006/relationships/hyperlink" Target="https://docs.mrpt.org/reference/latest/" TargetMode="External"/><Relationship Id="rId14" Type="http://schemas.openxmlformats.org/officeDocument/2006/relationships/hyperlink" Target="https://www.mrpt.org/a-repository-of-robotics-datasets/dataset-malaga-dataset-2009-parking-2l/" TargetMode="External"/><Relationship Id="rId15" Type="http://schemas.openxmlformats.org/officeDocument/2006/relationships/hyperlink" Target="https://docs.mrpt.org/reference/latest/" TargetMode="External"/><Relationship Id="rId16" Type="http://schemas.openxmlformats.org/officeDocument/2006/relationships/hyperlink" Target="https://www.mrpt.org/a-repository-of-robotics-datasets/dataset-malaga-dataset-2009-parking-6l/" TargetMode="External"/><Relationship Id="rId17" Type="http://schemas.openxmlformats.org/officeDocument/2006/relationships/hyperlink" Target="https://docs.mrpt.org/reference/latest/" TargetMode="External"/><Relationship Id="rId18" Type="http://schemas.openxmlformats.org/officeDocument/2006/relationships/hyperlink" Target="https://www.mrpt.org/Dataset_Kenmore" TargetMode="External"/><Relationship Id="rId19" Type="http://schemas.openxmlformats.org/officeDocument/2006/relationships/hyperlink" Target="https://docs.mrpt.org/reference/latest/" TargetMode="External"/><Relationship Id="rId20" Type="http://schemas.openxmlformats.org/officeDocument/2006/relationships/hyperlink" Target="https://www.mrpt.org/Dataset_Edmonton_2002" TargetMode="External"/><Relationship Id="rId21" Type="http://schemas.openxmlformats.org/officeDocument/2006/relationships/hyperlink" Target="https://docs.mrpt.org/reference/latest/" TargetMode="External"/><Relationship Id="rId22" Type="http://schemas.openxmlformats.org/officeDocument/2006/relationships/hyperlink" Target="https://www.mrpt.org/Dataset_Davisons_Monoslam_test_video" TargetMode="External"/><Relationship Id="rId23" Type="http://schemas.openxmlformats.org/officeDocument/2006/relationships/hyperlink" Target="https://journals.sagepub.com/topic/collections-ijr/ijr-3-datapapers/ijr" TargetMode="External"/><Relationship Id="rId24" Type="http://schemas.openxmlformats.org/officeDocument/2006/relationships/hyperlink" Target="https://journals.sagepub.com/doi/full/10.1177/0278364919849091" TargetMode="External"/><Relationship Id="rId25" Type="http://schemas.openxmlformats.org/officeDocument/2006/relationships/hyperlink" Target="https://journals.sagepub.com/topic/collections-ijr/ijr-3-datapapers/ijr" TargetMode="External"/><Relationship Id="rId26" Type="http://schemas.openxmlformats.org/officeDocument/2006/relationships/hyperlink" Target="https://journals.sagepub.com/doi/full/10.1177/0278364919843996" TargetMode="External"/><Relationship Id="rId27" Type="http://schemas.openxmlformats.org/officeDocument/2006/relationships/hyperlink" Target="https://journals.sagepub.com/topic/collections-ijr/ijr-3-datapapers/ijr" TargetMode="External"/><Relationship Id="rId28" Type="http://schemas.openxmlformats.org/officeDocument/2006/relationships/hyperlink" Target="https://journals.sagepub.com/doi/full/10.1177/0278364919835603" TargetMode="External"/><Relationship Id="rId29" Type="http://schemas.openxmlformats.org/officeDocument/2006/relationships/hyperlink" Target="https://journals.sagepub.com/topic/collections-ijr/ijr-3-datapapers/ijr" TargetMode="External"/><Relationship Id="rId30" Type="http://schemas.openxmlformats.org/officeDocument/2006/relationships/hyperlink" Target="https://journals.sagepub.com/doi/full/10.1177/0278364918767506" TargetMode="External"/><Relationship Id="rId31" Type="http://schemas.openxmlformats.org/officeDocument/2006/relationships/hyperlink" Target="https://journals.sagepub.com/topic/collections-ijr/ijr-3-datapapers/ijr" TargetMode="External"/><Relationship Id="rId32" Type="http://schemas.openxmlformats.org/officeDocument/2006/relationships/hyperlink" Target="https://journals.sagepub.com/doi/full/10.1177/0278364918760992" TargetMode="External"/><Relationship Id="rId33" Type="http://schemas.openxmlformats.org/officeDocument/2006/relationships/hyperlink" Target="https://journals.sagepub.com/topic/collections-ijr/ijr-3-datapapers/ijr" TargetMode="External"/><Relationship Id="rId34" Type="http://schemas.openxmlformats.org/officeDocument/2006/relationships/hyperlink" Target="https://journals.sagepub.com/doi/full/10.1177/0278364917751842" TargetMode="External"/><Relationship Id="rId35" Type="http://schemas.openxmlformats.org/officeDocument/2006/relationships/hyperlink" Target="https://journals.sagepub.com/topic/collections-ijr/ijr-3-datapapers/ijr" TargetMode="External"/><Relationship Id="rId36" Type="http://schemas.openxmlformats.org/officeDocument/2006/relationships/hyperlink" Target="https://journals.sagepub.com/doi/full/10.1177/0278364917737153" TargetMode="External"/><Relationship Id="rId37" Type="http://schemas.openxmlformats.org/officeDocument/2006/relationships/hyperlink" Target="https://journals.sagepub.com/topic/collections-ijr/ijr-3-datapapers/ijr" TargetMode="External"/><Relationship Id="rId38" Type="http://schemas.openxmlformats.org/officeDocument/2006/relationships/hyperlink" Target="https://journals.sagepub.com/doi/full/10.1177/0278364917732838" TargetMode="External"/><Relationship Id="rId39" Type="http://schemas.openxmlformats.org/officeDocument/2006/relationships/hyperlink" Target="https://journals.sagepub.com/topic/collections-ijr/ijr-3-datapapers/ijr" TargetMode="External"/><Relationship Id="rId40" Type="http://schemas.openxmlformats.org/officeDocument/2006/relationships/hyperlink" Target="https://journals.sagepub.com/doi/full/10.1177/0278364917730606" TargetMode="External"/><Relationship Id="rId41" Type="http://schemas.openxmlformats.org/officeDocument/2006/relationships/hyperlink" Target="https://journals.sagepub.com/topic/collections-ijr/ijr-3-datapapers/ijr" TargetMode="External"/><Relationship Id="rId42" Type="http://schemas.openxmlformats.org/officeDocument/2006/relationships/hyperlink" Target="https://journals.sagepub.com/doi/full/10.1177/0278364917720510" TargetMode="External"/><Relationship Id="rId43" Type="http://schemas.openxmlformats.org/officeDocument/2006/relationships/hyperlink" Target="https://journals.sagepub.com/topic/collections-ijr/ijr-3-datapapers/ijr" TargetMode="External"/><Relationship Id="rId44" Type="http://schemas.openxmlformats.org/officeDocument/2006/relationships/hyperlink" Target="https://journals.sagepub.com/doi/full/10.1177/0278364917710318" TargetMode="External"/><Relationship Id="rId45" Type="http://schemas.openxmlformats.org/officeDocument/2006/relationships/hyperlink" Target="https://journals.sagepub.com/topic/collections-ijr/ijr-3-datapapers/ijr" TargetMode="External"/><Relationship Id="rId46" Type="http://schemas.openxmlformats.org/officeDocument/2006/relationships/hyperlink" Target="https://journals.sagepub.com/doi/full/10.1177/0278364917702237" TargetMode="External"/><Relationship Id="rId47" Type="http://schemas.openxmlformats.org/officeDocument/2006/relationships/hyperlink" Target="https://journals.sagepub.com/topic/collections-ijr/ijr-3-datapapers/ijr" TargetMode="External"/><Relationship Id="rId48" Type="http://schemas.openxmlformats.org/officeDocument/2006/relationships/hyperlink" Target="https://journals.sagepub.com/doi/full/10.1177/0278364917700714" TargetMode="External"/><Relationship Id="rId49" Type="http://schemas.openxmlformats.org/officeDocument/2006/relationships/hyperlink" Target="https://journals.sagepub.com/topic/collections-ijr/ijr-3-datapapers/ijr" TargetMode="External"/><Relationship Id="rId50" Type="http://schemas.openxmlformats.org/officeDocument/2006/relationships/hyperlink" Target="https://journals.sagepub.com/doi/full/10.1177/0278364917695640" TargetMode="External"/><Relationship Id="rId51" Type="http://schemas.openxmlformats.org/officeDocument/2006/relationships/hyperlink" Target="https://journals.sagepub.com/topic/collections-ijr/ijr-3-datapapers/ijr" TargetMode="External"/><Relationship Id="rId52" Type="http://schemas.openxmlformats.org/officeDocument/2006/relationships/hyperlink" Target="https://journals.sagepub.com/doi/full/10.1177/0278364917691115" TargetMode="External"/><Relationship Id="rId53" Type="http://schemas.openxmlformats.org/officeDocument/2006/relationships/hyperlink" Target="https://journals.sagepub.com/topic/collections-ijr/ijr-3-datapapers/ijr" TargetMode="External"/><Relationship Id="rId54" Type="http://schemas.openxmlformats.org/officeDocument/2006/relationships/hyperlink" Target="https://journals.sagepub.com/doi/full/10.1177/0278364914555720" TargetMode="External"/><Relationship Id="rId55" Type="http://schemas.openxmlformats.org/officeDocument/2006/relationships/hyperlink" Target="https://journals.sagepub.com/topic/collections-ijr/ijr-3-datapapers/ijr" TargetMode="External"/><Relationship Id="rId56" Type="http://schemas.openxmlformats.org/officeDocument/2006/relationships/hyperlink" Target="https://journals.sagepub.com/doi/abs/10.1177/0278364913509035" TargetMode="External"/><Relationship Id="rId57" Type="http://schemas.openxmlformats.org/officeDocument/2006/relationships/hyperlink" Target="https://journals.sagepub.com/topic/collections-ijr/ijr-3-datapapers/ijr" TargetMode="External"/><Relationship Id="rId58" Type="http://schemas.openxmlformats.org/officeDocument/2006/relationships/hyperlink" Target="https://journals.sagepub.com/doi/full/10.1177/0278364913491297" TargetMode="External"/><Relationship Id="rId59" Type="http://schemas.openxmlformats.org/officeDocument/2006/relationships/hyperlink" Target="https://journals.sagepub.com/topic/collections-ijr/ijr-3-datapapers/ijr" TargetMode="External"/><Relationship Id="rId60" Type="http://schemas.openxmlformats.org/officeDocument/2006/relationships/hyperlink" Target="https://journals.sagepub.com/doi/abs/10.1177/0278364913478897" TargetMode="External"/><Relationship Id="rId61" Type="http://schemas.openxmlformats.org/officeDocument/2006/relationships/hyperlink" Target="https://journals.sagepub.com/topic/collections-ijr/ijr-3-datapapers/ijr" TargetMode="External"/><Relationship Id="rId62" Type="http://schemas.openxmlformats.org/officeDocument/2006/relationships/hyperlink" Target="https://journals.sagepub.com/doi/abs/10.1177/0278364912445831" TargetMode="External"/><Relationship Id="rId63" Type="http://schemas.openxmlformats.org/officeDocument/2006/relationships/hyperlink" Target="https://journals.sagepub.com/topic/collections-ijr/ijr-3-datapapers/ijr" TargetMode="External"/><Relationship Id="rId64" Type="http://schemas.openxmlformats.org/officeDocument/2006/relationships/hyperlink" Target="https://journals.sagepub.com/doi/abs/10.1177/0278364911433135" TargetMode="External"/><Relationship Id="rId65" Type="http://schemas.openxmlformats.org/officeDocument/2006/relationships/hyperlink" Target="https://journals.sagepub.com/topic/collections-ijr/ijr-3-datapapers/ijr" TargetMode="External"/><Relationship Id="rId66" Type="http://schemas.openxmlformats.org/officeDocument/2006/relationships/hyperlink" Target="https://journals.sagepub.com/doi/abs/10.1177/0278364911398404" TargetMode="External"/><Relationship Id="rId67" Type="http://schemas.openxmlformats.org/officeDocument/2006/relationships/hyperlink" Target="https://journals.sagepub.com/topic/collections-ijr/ijr-3-datapapers/ijr" TargetMode="External"/><Relationship Id="rId68" Type="http://schemas.openxmlformats.org/officeDocument/2006/relationships/hyperlink" Target="https://journals.sagepub.com/doi/abs/10.1177/0278364911400640" TargetMode="External"/><Relationship Id="rId69" Type="http://schemas.openxmlformats.org/officeDocument/2006/relationships/hyperlink" Target="https://journals.sagepub.com/topic/collections-ijr/ijr-3-datapapers/ijr" TargetMode="External"/><Relationship Id="rId70" Type="http://schemas.openxmlformats.org/officeDocument/2006/relationships/hyperlink" Target="https://journals.sagepub.com/doi/abs/10.1177/0278364910384638" TargetMode="External"/><Relationship Id="rId71" Type="http://schemas.openxmlformats.org/officeDocument/2006/relationships/hyperlink" Target="https://journals.sagepub.com/topic/collections-ijr/ijr-3-datapapers/ijr" TargetMode="External"/><Relationship Id="rId72" Type="http://schemas.openxmlformats.org/officeDocument/2006/relationships/hyperlink" Target="https://journals.sagepub.com/doi/abs/10.1177/0278364909103911" TargetMode="External"/><Relationship Id="rId73" Type="http://schemas.openxmlformats.org/officeDocument/2006/relationships/hyperlink" Target="https://journals.sagepub.com/topic/collections-ijr/ijr-3-datapapers/ijr" TargetMode="External"/><Relationship Id="rId74" Type="http://schemas.openxmlformats.org/officeDocument/2006/relationships/hyperlink" Target="https://journals.sagepub.com/doi/abs/10.1177/0278364909103912" TargetMode="External"/><Relationship Id="rId75" Type="http://schemas.openxmlformats.org/officeDocument/2006/relationships/hyperlink" Target="http://www.rawseeds.org/rs/datasets/view//6" TargetMode="External"/><Relationship Id="rId76" Type="http://schemas.openxmlformats.org/officeDocument/2006/relationships/hyperlink" Target="http://www.rawseeds.org/rs/datasets/view//7" TargetMode="External"/><Relationship Id="rId77" Type="http://schemas.openxmlformats.org/officeDocument/2006/relationships/hyperlink" Target="https://www.google.it/url?sa=t&amp;rct=j&amp;q=&amp;esrc=s&amp;source=web&amp;cd=&amp;ved=2ahUKEwjvkNvr-aWEAxV-S_EDHXGYBuIQFnoECA4QAQ&amp;url=https://www.araa.asn.au/conference/acra-2023/&amp;usg=AOvVaw2KhS_hMXb7Ni4tQyG7noZT&amp;opi=89978449" TargetMode="External"/><Relationship Id="rId78" Type="http://schemas.openxmlformats.org/officeDocument/2006/relationships/hyperlink" Target="http://asrl.utias.utoronto.ca/~mdw/uqstluciadataset.html" TargetMode="External"/><Relationship Id="rId79" Type="http://schemas.openxmlformats.org/officeDocument/2006/relationships/hyperlink" Target="https://journals.sagepub.com/topic/collections-ijr/ijr-3-datapapers/ijr" TargetMode="External"/><Relationship Id="rId80" Type="http://schemas.openxmlformats.org/officeDocument/2006/relationships/hyperlink" Target="http://grandchallenge.mit.edu/wiki/index.php?title=PublicData" TargetMode="External"/><Relationship Id="rId81" Type="http://schemas.openxmlformats.org/officeDocument/2006/relationships/hyperlink" Target="https://cvpr.thecvf.com" TargetMode="External"/><Relationship Id="rId82" Type="http://schemas.openxmlformats.org/officeDocument/2006/relationships/hyperlink" Target="https://purl.stanford.edu/vn158kj2087" TargetMode="External"/><Relationship Id="rId83" Type="http://schemas.openxmlformats.org/officeDocument/2006/relationships/hyperlink" Target="http://marine.acfr.usyd.edu.au/datasets/" TargetMode="External"/><Relationship Id="rId84" Type="http://schemas.openxmlformats.org/officeDocument/2006/relationships/hyperlink" Target="https://michaelwarren.info/docs/datasets/kagaru-airborne-stereo/" TargetMode="External"/><Relationship Id="rId85" Type="http://schemas.openxmlformats.org/officeDocument/2006/relationships/hyperlink" Target="https://www.ieee-ras.org/conferences-workshops/financially-co-sponsored/iros" TargetMode="External"/><Relationship Id="rId86" Type="http://schemas.openxmlformats.org/officeDocument/2006/relationships/hyperlink" Target="https://cvg.cit.tum.de/data/datasets/rgbd-dataset" TargetMode="External"/><Relationship Id="rId87" Type="http://schemas.openxmlformats.org/officeDocument/2006/relationships/hyperlink" Target="https://projects.asl.ethz.ch/datasets/doku.php?id=laserregistration:laserregistration" TargetMode="External"/><Relationship Id="rId88" Type="http://schemas.openxmlformats.org/officeDocument/2006/relationships/hyperlink" Target="https://cvpr.thecvf.com" TargetMode="External"/><Relationship Id="rId89" Type="http://schemas.openxmlformats.org/officeDocument/2006/relationships/hyperlink" Target="https://www.microsoft.com/en-us/research/project/rgb-d-dataset-7-scenes/" TargetMode="External"/><Relationship Id="rId90" Type="http://schemas.openxmlformats.org/officeDocument/2006/relationships/hyperlink" Target="https://www.ieee-ras.org/conferences-workshops/fully-sponsored/icra" TargetMode="External"/><Relationship Id="rId91" Type="http://schemas.openxmlformats.org/officeDocument/2006/relationships/hyperlink" Target="https://www.doc.ic.ac.uk/~ahanda/VaFRIC/iclnuim.html" TargetMode="External"/><Relationship Id="rId92" Type="http://schemas.openxmlformats.org/officeDocument/2006/relationships/hyperlink" Target="https://iccv2023.thecvf.com" TargetMode="External"/><Relationship Id="rId93" Type="http://schemas.openxmlformats.org/officeDocument/2006/relationships/hyperlink" Target="https://www.repository.cam.ac.uk/items/53788265-cb98-42ee-b85b-7a0cbc8eddb3" TargetMode="External"/><Relationship Id="rId94" Type="http://schemas.openxmlformats.org/officeDocument/2006/relationships/hyperlink" Target="https://journals.sagepub.com/topic/collections-ijr/ijr-3-datapapers/ijr" TargetMode="External"/><Relationship Id="rId95" Type="http://schemas.openxmlformats.org/officeDocument/2006/relationships/hyperlink" Target="http://robots.engin.umich.edu/nclt/" TargetMode="External"/><Relationship Id="rId96" Type="http://schemas.openxmlformats.org/officeDocument/2006/relationships/hyperlink" Target="https://journals.sagepub.com/topic/collections-ijr/ijr-3-datapapers/ijr" TargetMode="External"/><Relationship Id="rId97" Type="http://schemas.openxmlformats.org/officeDocument/2006/relationships/hyperlink" Target="https://robotcar-dataset.robots.ox.ac.uk/" TargetMode="External"/><Relationship Id="rId98" Type="http://schemas.openxmlformats.org/officeDocument/2006/relationships/hyperlink" Target="https://cvpr.thecvf.com" TargetMode="External"/><Relationship Id="rId99" Type="http://schemas.openxmlformats.org/officeDocument/2006/relationships/hyperlink" Target="https://projects.asl.ethz.ch/datasets/doku.php?id=fsr2015#dataset_information" TargetMode="External"/><Relationship Id="rId100" Type="http://schemas.openxmlformats.org/officeDocument/2006/relationships/hyperlink" Target="https://cvpr.thecvf.com" TargetMode="External"/><Relationship Id="rId101" Type="http://schemas.openxmlformats.org/officeDocument/2006/relationships/hyperlink" Target="https://www.cityscapes-dataset.com/" TargetMode="External"/><Relationship Id="rId102" Type="http://schemas.openxmlformats.org/officeDocument/2006/relationships/hyperlink" Target="https://arxiv.org" TargetMode="External"/><Relationship Id="rId103" Type="http://schemas.openxmlformats.org/officeDocument/2006/relationships/hyperlink" Target="https://cvg.cit.tum.de/data/datasets/mono-dataset" TargetMode="External"/><Relationship Id="rId104" Type="http://schemas.openxmlformats.org/officeDocument/2006/relationships/hyperlink" Target="https://www.ieee-ras.org/conferences-workshops/fully-sponsored/icra" TargetMode="External"/><Relationship Id="rId105" Type="http://schemas.openxmlformats.org/officeDocument/2006/relationships/hyperlink" Target="https://google-cartographer-ros.readthedocs.io/en/latest/data.html" TargetMode="External"/><Relationship Id="rId106" Type="http://schemas.openxmlformats.org/officeDocument/2006/relationships/hyperlink" Target="https://journals.sagepub.com/topic/collections-ijr/ijr-3-datapapers/ijr" TargetMode="External"/><Relationship Id="rId107" Type="http://schemas.openxmlformats.org/officeDocument/2006/relationships/hyperlink" Target="https://projects.asl.ethz.ch/datasets/doku.php?id=kmavvisualinertialdatasets" TargetMode="External"/><Relationship Id="rId108" Type="http://schemas.openxmlformats.org/officeDocument/2006/relationships/hyperlink" Target="https://iccv2023.thecvf.com" TargetMode="External"/><Relationship Id="rId109" Type="http://schemas.openxmlformats.org/officeDocument/2006/relationships/hyperlink" Target="https://robotvault.bitbucket.io/scenenet-rgbd.html" TargetMode="External"/><Relationship Id="rId110" Type="http://schemas.openxmlformats.org/officeDocument/2006/relationships/hyperlink" Target="https://daniilidis-group.github.io/mvsec/" TargetMode="External"/><Relationship Id="rId111" Type="http://schemas.openxmlformats.org/officeDocument/2006/relationships/hyperlink" Target="https://arxiv.org" TargetMode="External"/><Relationship Id="rId112" Type="http://schemas.openxmlformats.org/officeDocument/2006/relationships/hyperlink" Target="https://cvg.cit.tum.de/data/datasets/visual-inertial-dataset" TargetMode="External"/><Relationship Id="rId113" Type="http://schemas.openxmlformats.org/officeDocument/2006/relationships/hyperlink" Target="https://sites.google.com/view/multispectral/home" TargetMode="External"/><Relationship Id="rId114" Type="http://schemas.openxmlformats.org/officeDocument/2006/relationships/hyperlink" Target="https://interiornet.org/" TargetMode="External"/><Relationship Id="rId115" Type="http://schemas.openxmlformats.org/officeDocument/2006/relationships/hyperlink" Target="https://www.ieee-ras.org/conferences-workshops/financially-co-sponsored/iros" TargetMode="External"/><Relationship Id="rId116" Type="http://schemas.openxmlformats.org/officeDocument/2006/relationships/hyperlink" Target="https://www.lirmm.fr/aqualoc/" TargetMode="External"/><Relationship Id="rId117" Type="http://schemas.openxmlformats.org/officeDocument/2006/relationships/hyperlink" Target="https://arxiv.org" TargetMode="External"/><Relationship Id="rId118" Type="http://schemas.openxmlformats.org/officeDocument/2006/relationships/hyperlink" Target="http://deepio.cs.ox.ac.uk/" TargetMode="External"/><Relationship Id="rId119" Type="http://schemas.openxmlformats.org/officeDocument/2006/relationships/hyperlink" Target="https://www.robots.ox.ac.uk/~tvg/projects/CollaborativeSLAM/" TargetMode="External"/><Relationship Id="rId120" Type="http://schemas.openxmlformats.org/officeDocument/2006/relationships/hyperlink" Target="https://github.com/zhuzunjie17/FastFusion?tab=readme-ov-file" TargetMode="External"/><Relationship Id="rId121" Type="http://schemas.openxmlformats.org/officeDocument/2006/relationships/hyperlink" Target="https://www.ieee-ras.org/conferences-workshops/fully-sponsored/icra" TargetMode="External"/><Relationship Id="rId122" Type="http://schemas.openxmlformats.org/officeDocument/2006/relationships/hyperlink" Target="https://fpv.ifi.uzh.ch/" TargetMode="External"/><Relationship Id="rId123" Type="http://schemas.openxmlformats.org/officeDocument/2006/relationships/hyperlink" Target="https://www.ieee-ras.org/conferences-workshops/fully-sponsored/icra" TargetMode="External"/><Relationship Id="rId124" Type="http://schemas.openxmlformats.org/officeDocument/2006/relationships/hyperlink" Target="https://daniilidis-group.github.io/penncosyvio/" TargetMode="External"/><Relationship Id="rId125" Type="http://schemas.openxmlformats.org/officeDocument/2006/relationships/hyperlink" Target="https://www.sciencedirect.com/journal/robotics-and-autonomous-systems" TargetMode="External"/><Relationship Id="rId126" Type="http://schemas.openxmlformats.org/officeDocument/2006/relationships/hyperlink" Target="https://etsin.fairdata.fi/dataset/06926f4b-b36a-4d6e-873c-aa3e7d84ab49" TargetMode="External"/><Relationship Id="rId127" Type="http://schemas.openxmlformats.org/officeDocument/2006/relationships/hyperlink" Target="https://www.dlr.de/rm/en/desktopdefault.aspx/tabid-13824/24004_read-58300/" TargetMode="External"/><Relationship Id="rId128" Type="http://schemas.openxmlformats.org/officeDocument/2006/relationships/hyperlink" Target="https://hilti-challenge.com/" TargetMode="External"/><Relationship Id="rId129" Type="http://schemas.openxmlformats.org/officeDocument/2006/relationships/hyperlink" Target="https://www.ieee-ras.org/publications/ra-l" TargetMode="External"/><Relationship Id="rId130" Type="http://schemas.openxmlformats.org/officeDocument/2006/relationships/hyperlink" Target="https://star-datasets.github.io/vector/" TargetMode="External"/><Relationship Id="rId131" Type="http://schemas.openxmlformats.org/officeDocument/2006/relationships/hyperlink" Target="https://www.4seasons-dataset.com" TargetMode="External"/><Relationship Id="rId132" Type="http://schemas.openxmlformats.org/officeDocument/2006/relationships/hyperlink" Target="http://www.flybo.org/index.php/home-index" TargetMode="External"/><Relationship Id="rId133" Type="http://schemas.openxmlformats.org/officeDocument/2006/relationships/hyperlink" Target="http://www.apple.com/it/" TargetMode="External"/><Relationship Id="rId134" Type="http://schemas.openxmlformats.org/officeDocument/2006/relationships/hyperlink" Target="http://www.raghavendersahdev.com/place-recognition.html" TargetMode="External"/><Relationship Id="rId135" Type="http://schemas.openxmlformats.org/officeDocument/2006/relationships/hyperlink" Target="https://www.ieee-ras.org/conferences-workshops/financially-co-sponsored/iros" TargetMode="External"/><Relationship Id="rId136" Type="http://schemas.openxmlformats.org/officeDocument/2006/relationships/hyperlink" Target="https://sites.google.com/site/costardataset" TargetMode="External"/><Relationship Id="rId137" Type="http://schemas.openxmlformats.org/officeDocument/2006/relationships/hyperlink" Target="https://icvs2023.conf.tuwien.ac.at" TargetMode="External"/><Relationship Id="rId138" Type="http://schemas.openxmlformats.org/officeDocument/2006/relationships/hyperlink" Target="http://jtl.lassonde.yorku.ca/2017/05/person-following-cnn/" TargetMode="External"/><Relationship Id="rId139" Type="http://schemas.openxmlformats.org/officeDocument/2006/relationships/hyperlink" Target="https://www.ieee-ras.org/conferences-workshops/financially-co-sponsored/iros" TargetMode="External"/><Relationship Id="rId140" Type="http://schemas.openxmlformats.org/officeDocument/2006/relationships/hyperlink" Target="https://strands.pdc.kth.se/public/metric_sweeps_201312/readme.html" TargetMode="External"/><Relationship Id="rId141" Type="http://schemas.openxmlformats.org/officeDocument/2006/relationships/hyperlink" Target="https://www.mdpi.com/journal/sensors" TargetMode="External"/><Relationship Id="rId142" Type="http://schemas.openxmlformats.org/officeDocument/2006/relationships/hyperlink" Target="https://hijeffery.github.io/PanoNavi/" TargetMode="External"/><Relationship Id="rId143" Type="http://schemas.openxmlformats.org/officeDocument/2006/relationships/hyperlink" Target="https://journals.sagepub.com/topic/collections-ijr/ijr-3-datapapers/ijr" TargetMode="External"/><Relationship Id="rId144" Type="http://schemas.openxmlformats.org/officeDocument/2006/relationships/hyperlink" Target="https://home.mis.u-picardie.fr/~panoramis/" TargetMode="External"/><Relationship Id="rId145" Type="http://schemas.openxmlformats.org/officeDocument/2006/relationships/hyperlink" Target="http://kos.informatik.uni-osnabrueck.de/3Dscans/" TargetMode="External"/><Relationship Id="rId146" Type="http://schemas.openxmlformats.org/officeDocument/2006/relationships/hyperlink" Target="https://agdatacommons.nal.usda.gov" TargetMode="External"/><Relationship Id="rId147" Type="http://schemas.openxmlformats.org/officeDocument/2006/relationships/hyperlink" Target="https://agdatacommons.nal.usda.gov/articles/dataset/Data_from_Solving_the_Robot-World_Hand-Eye_s_Calibration_Problem_with_Iterative_Methods/24667896" TargetMode="External"/><Relationship Id="rId148" Type="http://schemas.openxmlformats.org/officeDocument/2006/relationships/hyperlink" Target="https://homepages.inf.ed.ac.uk/rbf/TrimBot2020git/" TargetMode="External"/><Relationship Id="rId149" Type="http://schemas.openxmlformats.org/officeDocument/2006/relationships/hyperlink" Target="https://www.roswellpark.org/education/professional-training/atlas-program/research-development/dione-dataset" TargetMode="External"/><Relationship Id="rId150" Type="http://schemas.openxmlformats.org/officeDocument/2006/relationships/hyperlink" Target="https://www.ieee-ras.org/conferences-workshops/fully-sponsored/icra" TargetMode="External"/><Relationship Id="rId151" Type="http://schemas.openxmlformats.org/officeDocument/2006/relationships/hyperlink" Target="https://rpg.ifi.uzh.ch/fov.html" TargetMode="External"/><Relationship Id="rId152" Type="http://schemas.openxmlformats.org/officeDocument/2006/relationships/hyperlink" Target="https://ieeexplore.ieee.org/xpl/conhome/9873851/proceeding" TargetMode="External"/><Relationship Id="rId153" Type="http://schemas.openxmlformats.org/officeDocument/2006/relationships/hyperlink" Target="https://ieeexplore.ieee.org/document/9874344" TargetMode="External"/><Relationship Id="rId154" Type="http://schemas.openxmlformats.org/officeDocument/2006/relationships/hyperlink" Target="https://www.kaggle.com/datasets/oiermees/taco-robot" TargetMode="External"/><Relationship Id="rId155" Type="http://schemas.openxmlformats.org/officeDocument/2006/relationships/hyperlink" Target="https://www.ieee-ras.org/conferences-workshops/financially-co-sponsored/iros" TargetMode="External"/><Relationship Id="rId156" Type="http://schemas.openxmlformats.org/officeDocument/2006/relationships/hyperlink" Target="https://www.kaggle.com/datasets/f371xx/dormadl" TargetMode="External"/><Relationship Id="rId157" Type="http://schemas.openxmlformats.org/officeDocument/2006/relationships/hyperlink" Target="https://ieee-dataport.org/open-access/multi-person-localization-and-vital-sign-estimation-radar-dataset" TargetMode="External"/><Relationship Id="rId158" Type="http://schemas.openxmlformats.org/officeDocument/2006/relationships/hyperlink" Target="https://www.ieee-ras.org/publications/ra-l" TargetMode="External"/><Relationship Id="rId159" Type="http://schemas.openxmlformats.org/officeDocument/2006/relationships/hyperlink" Target="https://ieee-dataport.org/documents/video-data-robot-localisation-within-pipe-networks-0" TargetMode="External"/><Relationship Id="rId160" Type="http://schemas.openxmlformats.org/officeDocument/2006/relationships/hyperlink" Target="https://ieee-dataport.org/documents/abnormality-chicken-tissue-breast-and-thigh" TargetMode="External"/><Relationship Id="rId161" Type="http://schemas.openxmlformats.org/officeDocument/2006/relationships/hyperlink" Target="https://ieee-dataport.org/open-access/3d-point-cloud-and-rgbd-pedestrians-robot-crowd-navigation-detection-and-tracking" TargetMode="External"/><Relationship Id="rId162" Type="http://schemas.openxmlformats.org/officeDocument/2006/relationships/hyperlink" Target="https://ieee-dataport.org/open-access/jackal-robot-7-class-terrain-dataset-vision-and-proprioception-sensors" TargetMode="External"/><Relationship Id="rId163" Type="http://schemas.openxmlformats.org/officeDocument/2006/relationships/hyperlink" Target="https://ieee-dataport.org/documents/lfsd-dataset" TargetMode="External"/><Relationship Id="rId164" Type="http://schemas.openxmlformats.org/officeDocument/2006/relationships/hyperlink" Target="https://ieee-dataport.org/open-access/terrain-identification-humanoid-robots" TargetMode="External"/><Relationship Id="rId165" Type="http://schemas.openxmlformats.org/officeDocument/2006/relationships/hyperlink" Target="https://ieee-dataport.org/documents/cnc-operation-time-dataset#files" TargetMode="External"/><Relationship Id="rId166" Type="http://schemas.openxmlformats.org/officeDocument/2006/relationships/hyperlink" Target="https://ieee-dataport.org/open-access/ai4mobile-industrial-wireless-datasets-iv2v-and-iv2i" TargetMode="External"/><Relationship Id="rId167" Type="http://schemas.openxmlformats.org/officeDocument/2006/relationships/hyperlink" Target="https://ieee-dataport.org/open-access/create-multimodal-dataset-unsupervised-learning-and-generative-modeling-sensory-data" TargetMode="External"/><Relationship Id="rId168" Type="http://schemas.openxmlformats.org/officeDocument/2006/relationships/hyperlink" Target="https://ieee-dataport.org/documents/casper-context-aware-anomaly-detection-system-industrial-robotic-arms" TargetMode="External"/><Relationship Id="rId169" Type="http://schemas.openxmlformats.org/officeDocument/2006/relationships/hyperlink" Target="https://ieee-dataport.org/documents/dataset-collaborative-robots-energy-consumption-modeling" TargetMode="External"/><Relationship Id="rId170" Type="http://schemas.openxmlformats.org/officeDocument/2006/relationships/hyperlink" Target="https://ieee-dataport.org/documents/hard-dataset-and-normal-dataset-robotic-tactile-sensing" TargetMode="External"/><Relationship Id="rId171" Type="http://schemas.openxmlformats.org/officeDocument/2006/relationships/hyperlink" Target="https://ieee-dataport.org/documents/humanoid-terrain-characterization-dataset" TargetMode="External"/><Relationship Id="rId172" Type="http://schemas.openxmlformats.org/officeDocument/2006/relationships/hyperlink" Target="https://ieee-dataport.org/open-access/pathfinder-gps-imu-and-wheel-odometry-data-various-terrains" TargetMode="External"/><Relationship Id="rId173" Type="http://schemas.openxmlformats.org/officeDocument/2006/relationships/hyperlink" Target="https://waymo.com/open/data" TargetMode="External"/><Relationship Id="rId174" Type="http://schemas.openxmlformats.org/officeDocument/2006/relationships/hyperlink" Target="https://journals.sagepub.com/topic/collections-ijr/ijr-3-datapapers/ijr" TargetMode="External"/><Relationship Id="rId175" Type="http://schemas.openxmlformats.org/officeDocument/2006/relationships/hyperlink" Target="https://journals.sagepub.com/doi/10.1177/0278364920908331" TargetMode="External"/><Relationship Id="rId176" Type="http://schemas.openxmlformats.org/officeDocument/2006/relationships/hyperlink" Target="https://ieeexplore.ieee.org/abstract/document/8470571" TargetMode="External"/><Relationship Id="rId177" Type="http://schemas.openxmlformats.org/officeDocument/2006/relationships/hyperlink" Target="https://www.ieee-ras.org/publications/ra-l" TargetMode="External"/><Relationship Id="rId178" Type="http://schemas.openxmlformats.org/officeDocument/2006/relationships/hyperlink" Target="https://www.cs.utexas.edu/~xiao/SCAND/SCAND.html" TargetMode="External"/><Relationship Id="rId179" Type="http://schemas.openxmlformats.org/officeDocument/2006/relationships/hyperlink" Target="https://dl.acm.org/conference/icmi-mlmi" TargetMode="External"/><Relationship Id="rId180" Type="http://schemas.openxmlformats.org/officeDocument/2006/relationships/hyperlink" Target="https://dl.acm.org/doi/10.1145/3136755.3136814" TargetMode="External"/><Relationship Id="rId181" Type="http://schemas.openxmlformats.org/officeDocument/2006/relationships/hyperlink" Target="https://atpi.eventsair.com/astra2023/" TargetMode="External"/><Relationship Id="rId182" Type="http://schemas.openxmlformats.org/officeDocument/2006/relationships/hyperlink" Target="https://robotics.estec.esa.int/datasets/arches-mount-etna-dataset/" TargetMode="External"/><Relationship Id="rId183" Type="http://schemas.openxmlformats.org/officeDocument/2006/relationships/hyperlink" Target="https://casas.wsu.edu/datasets/" TargetMode="External"/><Relationship Id="rId184" Type="http://schemas.openxmlformats.org/officeDocument/2006/relationships/hyperlink" Target="https://casas.wsu.edu/datasets/adlnormal.zip" TargetMode="External"/><Relationship Id="rId185" Type="http://schemas.openxmlformats.org/officeDocument/2006/relationships/hyperlink" Target="https://casas.wsu.edu/datasets/" TargetMode="External"/><Relationship Id="rId186" Type="http://schemas.openxmlformats.org/officeDocument/2006/relationships/hyperlink" Target="https://casas.wsu.edu/datasets/twor.summer.2009.zip" TargetMode="External"/><Relationship Id="rId187" Type="http://schemas.openxmlformats.org/officeDocument/2006/relationships/hyperlink" Target="https://casas.wsu.edu/datasets/" TargetMode="External"/><Relationship Id="rId188" Type="http://schemas.openxmlformats.org/officeDocument/2006/relationships/hyperlink" Target="https://casas.wsu.edu/datasets/actigraph.zip" TargetMode="External"/><Relationship Id="rId189" Type="http://schemas.openxmlformats.org/officeDocument/2006/relationships/hyperlink" Target="https://casas.wsu.edu/datasets/" TargetMode="External"/><Relationship Id="rId190" Type="http://schemas.openxmlformats.org/officeDocument/2006/relationships/hyperlink" Target="https://casas.wsu.edu/datasets/assessmentdata.zip" TargetMode="External"/><Relationship Id="rId191" Type="http://schemas.openxmlformats.org/officeDocument/2006/relationships/hyperlink" Target="https://casas.wsu.edu/datasets/" TargetMode="External"/><Relationship Id="rId192" Type="http://schemas.openxmlformats.org/officeDocument/2006/relationships/hyperlink" Target="https://casas.wsu.edu/datasets/smartwatch/" TargetMode="External"/><Relationship Id="rId193" Type="http://schemas.openxmlformats.org/officeDocument/2006/relationships/hyperlink" Target="https://ieee-dataport.org/documents/ieee-80211ax-csi-dataset-human-activity-recognition" TargetMode="External"/><Relationship Id="rId194" Type="http://schemas.openxmlformats.org/officeDocument/2006/relationships/hyperlink" Target="https://ieee-dataport.org/documents/multi-position-wearable-human-activity-recognition-dataset" TargetMode="External"/><Relationship Id="rId195" Type="http://schemas.openxmlformats.org/officeDocument/2006/relationships/hyperlink" Target="https://ieee-dataport.org/open-access/opportunity-multimodal-dataset-video-and-wearable-object-and-ambient-sensors-based-human" TargetMode="External"/><Relationship Id="rId196" Type="http://schemas.openxmlformats.org/officeDocument/2006/relationships/hyperlink" Target="https://ieee-dataport.org/open-access/harsense-statistical-human-activity-recognition-dataset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1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6.77344" style="1" customWidth="1"/>
    <col min="2" max="3" width="16.3516" style="1" customWidth="1"/>
    <col min="4" max="4" width="18.1016" style="1" customWidth="1"/>
    <col min="5" max="5" width="21.5234" style="1" customWidth="1"/>
    <col min="6" max="7" width="16.3516" style="1" customWidth="1"/>
    <col min="8" max="8" width="19.5234" style="1" customWidth="1"/>
    <col min="9" max="9" width="14.6406" style="1" customWidth="1"/>
    <col min="10" max="10" width="15.8594" style="1" customWidth="1"/>
    <col min="11" max="11" width="11.7734" style="1" customWidth="1"/>
    <col min="12" max="12" width="16.3516" style="1" customWidth="1"/>
    <col min="13" max="13" width="24.2188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5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3">
        <v>11</v>
      </c>
      <c r="L2" t="s" s="3">
        <v>12</v>
      </c>
      <c r="M2" t="s" s="3">
        <v>13</v>
      </c>
    </row>
    <row r="3" ht="44.55" customHeight="1">
      <c r="A3" s="5">
        <v>1</v>
      </c>
      <c r="B3" t="s" s="6">
        <v>14</v>
      </c>
      <c r="C3" t="s" s="7">
        <v>15</v>
      </c>
      <c r="D3" t="s" s="7">
        <v>16</v>
      </c>
      <c r="E3" t="s" s="7">
        <v>17</v>
      </c>
      <c r="F3" t="s" s="7">
        <v>18</v>
      </c>
      <c r="G3" t="s" s="7">
        <v>19</v>
      </c>
      <c r="H3" t="s" s="7">
        <v>20</v>
      </c>
      <c r="I3" t="b" s="8">
        <v>1</v>
      </c>
      <c r="J3" t="b" s="8">
        <v>0</v>
      </c>
      <c r="K3" s="8">
        <v>2018</v>
      </c>
      <c r="L3" t="s" s="7">
        <v>21</v>
      </c>
      <c r="M3" t="s" s="7">
        <v>22</v>
      </c>
    </row>
    <row r="4" ht="32.35" customHeight="1">
      <c r="A4" s="9">
        <v>2</v>
      </c>
      <c r="B4" t="s" s="10">
        <v>23</v>
      </c>
      <c r="C4" t="s" s="11">
        <v>15</v>
      </c>
      <c r="D4" t="s" s="11">
        <v>24</v>
      </c>
      <c r="E4" t="s" s="11">
        <v>25</v>
      </c>
      <c r="F4" t="s" s="11">
        <v>26</v>
      </c>
      <c r="G4" t="s" s="11">
        <v>27</v>
      </c>
      <c r="H4" t="s" s="11">
        <v>20</v>
      </c>
      <c r="I4" t="b" s="12">
        <v>0</v>
      </c>
      <c r="J4" t="b" s="12">
        <v>0</v>
      </c>
      <c r="K4" s="13"/>
      <c r="L4" t="s" s="11">
        <v>21</v>
      </c>
      <c r="M4" t="s" s="11">
        <v>28</v>
      </c>
    </row>
    <row r="5" ht="56.35" customHeight="1">
      <c r="A5" s="14">
        <v>3</v>
      </c>
      <c r="B5" t="s" s="10">
        <v>29</v>
      </c>
      <c r="C5" t="s" s="11">
        <v>15</v>
      </c>
      <c r="D5" t="s" s="11">
        <v>16</v>
      </c>
      <c r="E5" t="s" s="11">
        <v>30</v>
      </c>
      <c r="F5" t="s" s="11">
        <v>18</v>
      </c>
      <c r="G5" t="s" s="11">
        <v>19</v>
      </c>
      <c r="H5" t="s" s="11">
        <v>20</v>
      </c>
      <c r="I5" t="b" s="12">
        <v>1</v>
      </c>
      <c r="J5" t="b" s="12">
        <v>0</v>
      </c>
      <c r="K5" s="12">
        <v>2009</v>
      </c>
      <c r="L5" t="s" s="11">
        <v>21</v>
      </c>
      <c r="M5" t="s" s="11">
        <v>31</v>
      </c>
    </row>
    <row r="6" ht="56.35" customHeight="1">
      <c r="A6" s="14">
        <v>4</v>
      </c>
      <c r="B6" t="s" s="10">
        <v>32</v>
      </c>
      <c r="C6" t="s" s="11">
        <v>15</v>
      </c>
      <c r="D6" t="s" s="11">
        <v>16</v>
      </c>
      <c r="E6" t="s" s="11">
        <v>30</v>
      </c>
      <c r="F6" t="s" s="11">
        <v>18</v>
      </c>
      <c r="G6" t="s" s="11">
        <v>19</v>
      </c>
      <c r="H6" t="s" s="11">
        <v>20</v>
      </c>
      <c r="I6" t="b" s="12">
        <v>1</v>
      </c>
      <c r="J6" t="b" s="12">
        <v>0</v>
      </c>
      <c r="K6" s="12">
        <v>2009</v>
      </c>
      <c r="L6" t="s" s="11">
        <v>21</v>
      </c>
      <c r="M6" t="s" s="11">
        <v>33</v>
      </c>
    </row>
    <row r="7" ht="56.35" customHeight="1">
      <c r="A7" s="14">
        <v>5</v>
      </c>
      <c r="B7" t="s" s="10">
        <v>34</v>
      </c>
      <c r="C7" t="s" s="11">
        <v>15</v>
      </c>
      <c r="D7" t="s" s="11">
        <v>16</v>
      </c>
      <c r="E7" t="s" s="11">
        <v>30</v>
      </c>
      <c r="F7" t="s" s="11">
        <v>18</v>
      </c>
      <c r="G7" t="s" s="11">
        <v>19</v>
      </c>
      <c r="H7" t="s" s="11">
        <v>20</v>
      </c>
      <c r="I7" t="b" s="12">
        <v>1</v>
      </c>
      <c r="J7" t="b" s="12">
        <v>0</v>
      </c>
      <c r="K7" s="12">
        <v>2009</v>
      </c>
      <c r="L7" t="s" s="11">
        <v>21</v>
      </c>
      <c r="M7" t="s" s="11">
        <v>35</v>
      </c>
    </row>
    <row r="8" ht="56.35" customHeight="1">
      <c r="A8" s="14">
        <v>6</v>
      </c>
      <c r="B8" t="s" s="10">
        <v>36</v>
      </c>
      <c r="C8" t="s" s="11">
        <v>15</v>
      </c>
      <c r="D8" t="s" s="11">
        <v>16</v>
      </c>
      <c r="E8" t="s" s="11">
        <v>30</v>
      </c>
      <c r="F8" t="s" s="11">
        <v>18</v>
      </c>
      <c r="G8" t="s" s="11">
        <v>19</v>
      </c>
      <c r="H8" t="s" s="11">
        <v>20</v>
      </c>
      <c r="I8" t="b" s="12">
        <v>1</v>
      </c>
      <c r="J8" t="b" s="12">
        <v>0</v>
      </c>
      <c r="K8" s="12">
        <v>2009</v>
      </c>
      <c r="L8" t="s" s="11">
        <v>21</v>
      </c>
      <c r="M8" t="s" s="11">
        <v>37</v>
      </c>
    </row>
    <row r="9" ht="56.35" customHeight="1">
      <c r="A9" s="14">
        <v>7</v>
      </c>
      <c r="B9" t="s" s="10">
        <v>38</v>
      </c>
      <c r="C9" t="s" s="11">
        <v>15</v>
      </c>
      <c r="D9" t="s" s="11">
        <v>16</v>
      </c>
      <c r="E9" t="s" s="11">
        <v>30</v>
      </c>
      <c r="F9" t="s" s="11">
        <v>18</v>
      </c>
      <c r="G9" t="s" s="11">
        <v>19</v>
      </c>
      <c r="H9" t="s" s="11">
        <v>20</v>
      </c>
      <c r="I9" t="b" s="12">
        <v>1</v>
      </c>
      <c r="J9" t="b" s="12">
        <v>0</v>
      </c>
      <c r="K9" s="12">
        <v>2009</v>
      </c>
      <c r="L9" t="s" s="11">
        <v>21</v>
      </c>
      <c r="M9" t="s" s="11">
        <v>39</v>
      </c>
    </row>
    <row r="10" ht="56.35" customHeight="1">
      <c r="A10" s="14">
        <v>8</v>
      </c>
      <c r="B10" t="s" s="10">
        <v>40</v>
      </c>
      <c r="C10" t="s" s="11">
        <v>15</v>
      </c>
      <c r="D10" t="s" s="11">
        <v>16</v>
      </c>
      <c r="E10" t="s" s="11">
        <v>30</v>
      </c>
      <c r="F10" t="s" s="11">
        <v>18</v>
      </c>
      <c r="G10" t="s" s="11">
        <v>19</v>
      </c>
      <c r="H10" t="s" s="11">
        <v>20</v>
      </c>
      <c r="I10" t="b" s="12">
        <v>1</v>
      </c>
      <c r="J10" t="b" s="12">
        <v>0</v>
      </c>
      <c r="K10" s="12">
        <v>2009</v>
      </c>
      <c r="L10" t="s" s="11">
        <v>21</v>
      </c>
      <c r="M10" t="s" s="11">
        <v>41</v>
      </c>
    </row>
    <row r="11" ht="32.35" customHeight="1">
      <c r="A11" s="9">
        <v>9</v>
      </c>
      <c r="B11" t="s" s="10">
        <v>42</v>
      </c>
      <c r="C11" t="s" s="11">
        <v>15</v>
      </c>
      <c r="D11" t="s" s="11">
        <v>16</v>
      </c>
      <c r="E11" t="s" s="11">
        <v>43</v>
      </c>
      <c r="F11" t="s" s="11">
        <v>18</v>
      </c>
      <c r="G11" t="s" s="11">
        <v>44</v>
      </c>
      <c r="H11" t="s" s="11">
        <v>20</v>
      </c>
      <c r="I11" t="b" s="12">
        <v>1</v>
      </c>
      <c r="J11" t="b" s="12">
        <v>0</v>
      </c>
      <c r="K11" s="12">
        <v>2006</v>
      </c>
      <c r="L11" t="s" s="11">
        <v>21</v>
      </c>
      <c r="M11" t="s" s="11">
        <v>45</v>
      </c>
    </row>
    <row r="12" ht="32.35" customHeight="1">
      <c r="A12" s="9">
        <v>10</v>
      </c>
      <c r="B12" t="s" s="15">
        <v>46</v>
      </c>
      <c r="C12" t="s" s="11">
        <v>15</v>
      </c>
      <c r="D12" t="s" s="11">
        <v>16</v>
      </c>
      <c r="E12" t="s" s="11">
        <v>30</v>
      </c>
      <c r="F12" t="s" s="11">
        <v>18</v>
      </c>
      <c r="G12" t="s" s="11">
        <v>47</v>
      </c>
      <c r="H12" t="s" s="11">
        <v>20</v>
      </c>
      <c r="I12" t="b" s="12">
        <v>1</v>
      </c>
      <c r="J12" t="b" s="12">
        <v>0</v>
      </c>
      <c r="K12" s="13"/>
      <c r="L12" t="s" s="11">
        <v>21</v>
      </c>
      <c r="M12" t="s" s="11">
        <v>48</v>
      </c>
    </row>
    <row r="13" ht="44.35" customHeight="1">
      <c r="A13" s="9">
        <v>11</v>
      </c>
      <c r="B13" t="s" s="10">
        <v>49</v>
      </c>
      <c r="C13" t="s" s="11">
        <v>15</v>
      </c>
      <c r="D13" t="s" s="11">
        <v>16</v>
      </c>
      <c r="E13" t="s" s="11">
        <v>50</v>
      </c>
      <c r="F13" t="s" s="11">
        <v>26</v>
      </c>
      <c r="G13" t="s" s="11">
        <v>51</v>
      </c>
      <c r="H13" t="s" s="11">
        <v>20</v>
      </c>
      <c r="I13" t="b" s="12">
        <v>1</v>
      </c>
      <c r="J13" t="b" s="12">
        <v>0</v>
      </c>
      <c r="K13" s="13"/>
      <c r="L13" t="s" s="11">
        <v>21</v>
      </c>
      <c r="M13" t="s" s="11">
        <v>52</v>
      </c>
    </row>
    <row r="14" ht="44.35" customHeight="1">
      <c r="A14" s="16">
        <v>12</v>
      </c>
      <c r="B14" t="s" s="17">
        <v>53</v>
      </c>
      <c r="C14" t="s" s="11">
        <v>15</v>
      </c>
      <c r="D14" t="s" s="11">
        <v>54</v>
      </c>
      <c r="E14" t="s" s="11">
        <v>55</v>
      </c>
      <c r="F14" t="s" s="11">
        <v>26</v>
      </c>
      <c r="G14" t="s" s="11">
        <v>56</v>
      </c>
      <c r="H14" t="s" s="11">
        <v>20</v>
      </c>
      <c r="I14" t="b" s="18">
        <v>1</v>
      </c>
      <c r="J14" t="b" s="12">
        <v>0</v>
      </c>
      <c r="K14" s="13"/>
      <c r="L14" t="s" s="19">
        <v>57</v>
      </c>
      <c r="M14" t="s" s="11">
        <v>58</v>
      </c>
    </row>
    <row r="15" ht="80.35" customHeight="1">
      <c r="A15" s="9">
        <v>13</v>
      </c>
      <c r="B15" t="s" s="20">
        <v>59</v>
      </c>
      <c r="C15" t="s" s="11">
        <v>15</v>
      </c>
      <c r="D15" t="s" s="11">
        <v>16</v>
      </c>
      <c r="E15" t="s" s="11">
        <v>17</v>
      </c>
      <c r="F15" t="s" s="11">
        <v>18</v>
      </c>
      <c r="G15" t="s" s="11">
        <v>60</v>
      </c>
      <c r="H15" t="s" s="11">
        <v>20</v>
      </c>
      <c r="I15" t="b" s="12">
        <v>1</v>
      </c>
      <c r="J15" t="b" s="12">
        <v>0</v>
      </c>
      <c r="K15" s="12">
        <v>2018</v>
      </c>
      <c r="L15" t="s" s="19">
        <v>57</v>
      </c>
      <c r="M15" t="s" s="11">
        <v>61</v>
      </c>
    </row>
    <row r="16" ht="44.35" customHeight="1">
      <c r="A16" s="9">
        <v>14</v>
      </c>
      <c r="B16" t="s" s="15">
        <v>62</v>
      </c>
      <c r="C16" t="s" s="11">
        <v>15</v>
      </c>
      <c r="D16" t="s" s="11">
        <v>24</v>
      </c>
      <c r="E16" t="s" s="11">
        <v>63</v>
      </c>
      <c r="F16" t="s" s="11">
        <v>18</v>
      </c>
      <c r="G16" t="s" s="11">
        <v>64</v>
      </c>
      <c r="H16" t="s" s="11">
        <v>20</v>
      </c>
      <c r="I16" t="b" s="12">
        <v>1</v>
      </c>
      <c r="J16" t="b" s="12">
        <v>0</v>
      </c>
      <c r="K16" s="12">
        <v>2019</v>
      </c>
      <c r="L16" t="s" s="19">
        <v>57</v>
      </c>
      <c r="M16" t="s" s="11">
        <v>65</v>
      </c>
    </row>
    <row r="17" ht="44.35" customHeight="1">
      <c r="A17" s="9">
        <v>15</v>
      </c>
      <c r="B17" t="s" s="15">
        <v>66</v>
      </c>
      <c r="C17" t="s" s="11">
        <v>15</v>
      </c>
      <c r="D17" t="s" s="11">
        <v>24</v>
      </c>
      <c r="E17" t="s" s="11">
        <v>17</v>
      </c>
      <c r="F17" t="s" s="11">
        <v>18</v>
      </c>
      <c r="G17" t="s" s="11">
        <v>67</v>
      </c>
      <c r="H17" t="s" s="11">
        <v>20</v>
      </c>
      <c r="I17" t="b" s="12">
        <v>1</v>
      </c>
      <c r="J17" t="b" s="12">
        <v>0</v>
      </c>
      <c r="K17" s="13"/>
      <c r="L17" t="s" s="19">
        <v>57</v>
      </c>
      <c r="M17" t="s" s="11">
        <v>68</v>
      </c>
    </row>
    <row r="18" ht="68.35" customHeight="1">
      <c r="A18" s="9">
        <v>16</v>
      </c>
      <c r="B18" t="s" s="20">
        <v>69</v>
      </c>
      <c r="C18" t="s" s="11">
        <v>15</v>
      </c>
      <c r="D18" t="s" s="11">
        <v>70</v>
      </c>
      <c r="E18" t="s" s="11">
        <v>71</v>
      </c>
      <c r="F18" t="s" s="11">
        <v>72</v>
      </c>
      <c r="G18" t="s" s="11">
        <v>73</v>
      </c>
      <c r="H18" t="s" s="11">
        <v>20</v>
      </c>
      <c r="I18" t="b" s="12">
        <v>0</v>
      </c>
      <c r="J18" t="b" s="12">
        <v>0</v>
      </c>
      <c r="K18" s="12">
        <v>2018</v>
      </c>
      <c r="L18" t="s" s="19">
        <v>57</v>
      </c>
      <c r="M18" t="s" s="11">
        <v>74</v>
      </c>
    </row>
    <row r="19" ht="44.35" customHeight="1">
      <c r="A19" s="9">
        <v>17</v>
      </c>
      <c r="B19" t="s" s="15">
        <v>75</v>
      </c>
      <c r="C19" t="s" s="11">
        <v>15</v>
      </c>
      <c r="D19" t="s" s="11">
        <v>16</v>
      </c>
      <c r="E19" t="s" s="11">
        <v>76</v>
      </c>
      <c r="F19" t="s" s="11">
        <v>77</v>
      </c>
      <c r="G19" t="s" s="11">
        <v>19</v>
      </c>
      <c r="H19" t="s" s="11">
        <v>20</v>
      </c>
      <c r="I19" t="b" s="12">
        <v>1</v>
      </c>
      <c r="J19" t="b" s="12">
        <v>0</v>
      </c>
      <c r="K19" s="12">
        <v>2018</v>
      </c>
      <c r="L19" t="s" s="19">
        <v>57</v>
      </c>
      <c r="M19" t="s" s="11">
        <v>78</v>
      </c>
    </row>
    <row r="20" ht="44.35" customHeight="1">
      <c r="A20" s="9">
        <v>18</v>
      </c>
      <c r="B20" t="s" s="15">
        <v>79</v>
      </c>
      <c r="C20" t="s" s="11">
        <v>15</v>
      </c>
      <c r="D20" t="s" s="11">
        <v>16</v>
      </c>
      <c r="E20" t="s" s="11">
        <v>80</v>
      </c>
      <c r="F20" t="s" s="11">
        <v>81</v>
      </c>
      <c r="G20" t="s" s="11">
        <v>82</v>
      </c>
      <c r="H20" t="s" s="11">
        <v>20</v>
      </c>
      <c r="I20" t="b" s="12">
        <v>1</v>
      </c>
      <c r="J20" t="b" s="12">
        <v>0</v>
      </c>
      <c r="K20" s="12">
        <v>2017</v>
      </c>
      <c r="L20" t="s" s="19">
        <v>57</v>
      </c>
      <c r="M20" t="s" s="11">
        <v>83</v>
      </c>
    </row>
    <row r="21" ht="44.35" customHeight="1">
      <c r="A21" s="21">
        <v>19</v>
      </c>
      <c r="B21" t="s" s="15">
        <v>84</v>
      </c>
      <c r="C21" t="s" s="11">
        <v>15</v>
      </c>
      <c r="D21" t="s" s="11">
        <v>16</v>
      </c>
      <c r="E21" t="s" s="11">
        <v>85</v>
      </c>
      <c r="F21" t="s" s="11">
        <v>86</v>
      </c>
      <c r="G21" t="s" s="11">
        <v>87</v>
      </c>
      <c r="H21" t="s" s="11">
        <v>20</v>
      </c>
      <c r="I21" t="b" s="12">
        <v>1</v>
      </c>
      <c r="J21" t="b" s="12">
        <v>0</v>
      </c>
      <c r="K21" s="12">
        <v>2017</v>
      </c>
      <c r="L21" t="s" s="19">
        <v>57</v>
      </c>
      <c r="M21" t="s" s="11">
        <v>88</v>
      </c>
    </row>
    <row r="22" ht="44.35" customHeight="1">
      <c r="A22" s="9">
        <v>20</v>
      </c>
      <c r="B22" t="s" s="15">
        <v>89</v>
      </c>
      <c r="C22" t="s" s="11">
        <v>15</v>
      </c>
      <c r="D22" t="s" s="11">
        <v>16</v>
      </c>
      <c r="E22" t="s" s="11">
        <v>90</v>
      </c>
      <c r="F22" t="s" s="11">
        <v>91</v>
      </c>
      <c r="G22" t="s" s="11">
        <v>60</v>
      </c>
      <c r="H22" t="s" s="11">
        <v>20</v>
      </c>
      <c r="I22" t="b" s="12">
        <v>1</v>
      </c>
      <c r="J22" t="b" s="12">
        <v>0</v>
      </c>
      <c r="K22" s="12">
        <v>2017</v>
      </c>
      <c r="L22" t="s" s="19">
        <v>57</v>
      </c>
      <c r="M22" t="s" s="11">
        <v>92</v>
      </c>
    </row>
    <row r="23" ht="44.35" customHeight="1">
      <c r="A23" s="9">
        <v>21</v>
      </c>
      <c r="B23" t="s" s="15">
        <v>93</v>
      </c>
      <c r="C23" t="s" s="11">
        <v>15</v>
      </c>
      <c r="D23" t="s" s="11">
        <v>16</v>
      </c>
      <c r="E23" t="s" s="11">
        <v>94</v>
      </c>
      <c r="F23" t="s" s="11">
        <v>95</v>
      </c>
      <c r="G23" t="s" s="11">
        <v>96</v>
      </c>
      <c r="H23" t="s" s="11">
        <v>20</v>
      </c>
      <c r="I23" t="b" s="12">
        <v>1</v>
      </c>
      <c r="J23" t="b" s="12">
        <v>0</v>
      </c>
      <c r="K23" s="12">
        <v>2017</v>
      </c>
      <c r="L23" t="s" s="19">
        <v>57</v>
      </c>
      <c r="M23" t="s" s="11">
        <v>97</v>
      </c>
    </row>
    <row r="24" ht="80.35" customHeight="1">
      <c r="A24" s="9">
        <v>22</v>
      </c>
      <c r="B24" t="s" s="15">
        <v>98</v>
      </c>
      <c r="C24" t="s" s="11">
        <v>15</v>
      </c>
      <c r="D24" t="s" s="11">
        <v>99</v>
      </c>
      <c r="E24" t="s" s="11">
        <v>100</v>
      </c>
      <c r="F24" t="s" s="11">
        <v>101</v>
      </c>
      <c r="G24" t="s" s="11">
        <v>51</v>
      </c>
      <c r="H24" t="s" s="11">
        <v>20</v>
      </c>
      <c r="I24" t="b" s="12">
        <v>1</v>
      </c>
      <c r="J24" t="b" s="12">
        <v>0</v>
      </c>
      <c r="K24" s="12">
        <v>2017</v>
      </c>
      <c r="L24" t="s" s="19">
        <v>57</v>
      </c>
      <c r="M24" t="s" s="11">
        <v>102</v>
      </c>
    </row>
    <row r="25" ht="44.35" customHeight="1">
      <c r="A25" s="9">
        <v>23</v>
      </c>
      <c r="B25" t="s" s="15">
        <v>103</v>
      </c>
      <c r="C25" t="s" s="11">
        <v>15</v>
      </c>
      <c r="D25" t="s" s="11">
        <v>16</v>
      </c>
      <c r="E25" t="s" s="11">
        <v>104</v>
      </c>
      <c r="F25" t="s" s="11">
        <v>105</v>
      </c>
      <c r="G25" t="s" s="11">
        <v>19</v>
      </c>
      <c r="H25" t="s" s="11">
        <v>20</v>
      </c>
      <c r="I25" t="b" s="12">
        <v>1</v>
      </c>
      <c r="J25" t="b" s="12">
        <v>0</v>
      </c>
      <c r="K25" s="12">
        <v>2017</v>
      </c>
      <c r="L25" t="s" s="19">
        <v>57</v>
      </c>
      <c r="M25" t="s" s="11">
        <v>106</v>
      </c>
    </row>
    <row r="26" ht="56.35" customHeight="1">
      <c r="A26" s="9">
        <v>24</v>
      </c>
      <c r="B26" t="s" s="15">
        <v>107</v>
      </c>
      <c r="C26" t="s" s="11">
        <v>15</v>
      </c>
      <c r="D26" t="s" s="11">
        <v>99</v>
      </c>
      <c r="E26" t="s" s="11">
        <v>100</v>
      </c>
      <c r="F26" t="s" s="11">
        <v>72</v>
      </c>
      <c r="G26" t="s" s="11">
        <v>108</v>
      </c>
      <c r="H26" t="s" s="11">
        <v>20</v>
      </c>
      <c r="I26" t="b" s="12">
        <v>0</v>
      </c>
      <c r="J26" t="b" s="12">
        <v>0</v>
      </c>
      <c r="K26" s="12">
        <v>2017</v>
      </c>
      <c r="L26" t="s" s="19">
        <v>57</v>
      </c>
      <c r="M26" t="s" s="11">
        <v>109</v>
      </c>
    </row>
    <row r="27" ht="68.35" customHeight="1">
      <c r="A27" s="9">
        <v>25</v>
      </c>
      <c r="B27" t="s" s="15">
        <v>110</v>
      </c>
      <c r="C27" t="s" s="11">
        <v>111</v>
      </c>
      <c r="D27" t="s" s="11">
        <v>16</v>
      </c>
      <c r="E27" t="s" s="11">
        <v>112</v>
      </c>
      <c r="F27" t="s" s="11">
        <v>81</v>
      </c>
      <c r="G27" t="s" s="11">
        <v>113</v>
      </c>
      <c r="H27" t="s" s="11">
        <v>20</v>
      </c>
      <c r="I27" t="b" s="12">
        <v>1</v>
      </c>
      <c r="J27" t="b" s="12">
        <v>0</v>
      </c>
      <c r="K27" s="12">
        <v>2017</v>
      </c>
      <c r="L27" t="s" s="19">
        <v>57</v>
      </c>
      <c r="M27" t="s" s="11">
        <v>114</v>
      </c>
    </row>
    <row r="28" ht="44.35" customHeight="1">
      <c r="A28" s="22">
        <v>26</v>
      </c>
      <c r="B28" t="s" s="15">
        <v>115</v>
      </c>
      <c r="C28" t="s" s="11">
        <v>15</v>
      </c>
      <c r="D28" t="s" s="11">
        <v>24</v>
      </c>
      <c r="E28" t="s" s="11">
        <v>116</v>
      </c>
      <c r="F28" t="s" s="11">
        <v>72</v>
      </c>
      <c r="G28" t="s" s="11">
        <v>117</v>
      </c>
      <c r="H28" t="s" s="11">
        <v>118</v>
      </c>
      <c r="I28" t="b" s="12">
        <v>1</v>
      </c>
      <c r="J28" t="b" s="12">
        <v>0</v>
      </c>
      <c r="K28" s="12">
        <v>2016</v>
      </c>
      <c r="L28" t="s" s="19">
        <v>57</v>
      </c>
      <c r="M28" t="s" s="11">
        <v>119</v>
      </c>
    </row>
    <row r="29" ht="44.35" customHeight="1">
      <c r="A29" s="9">
        <v>27</v>
      </c>
      <c r="B29" t="s" s="15">
        <v>120</v>
      </c>
      <c r="C29" t="s" s="11">
        <v>15</v>
      </c>
      <c r="D29" t="s" s="11">
        <v>99</v>
      </c>
      <c r="E29" t="s" s="11">
        <v>100</v>
      </c>
      <c r="F29" t="s" s="11">
        <v>26</v>
      </c>
      <c r="G29" t="s" s="11">
        <v>51</v>
      </c>
      <c r="H29" t="s" s="11">
        <v>20</v>
      </c>
      <c r="I29" t="b" s="12">
        <v>1</v>
      </c>
      <c r="J29" t="b" s="12">
        <v>0</v>
      </c>
      <c r="K29" s="12">
        <v>2014</v>
      </c>
      <c r="L29" t="s" s="19">
        <v>57</v>
      </c>
      <c r="M29" t="s" s="11">
        <v>121</v>
      </c>
    </row>
    <row r="30" ht="44.35" customHeight="1">
      <c r="A30" s="21">
        <v>28</v>
      </c>
      <c r="B30" t="s" s="15">
        <v>122</v>
      </c>
      <c r="C30" t="s" s="11">
        <v>15</v>
      </c>
      <c r="D30" t="s" s="11">
        <v>16</v>
      </c>
      <c r="E30" t="s" s="11">
        <v>112</v>
      </c>
      <c r="F30" t="s" s="11">
        <v>81</v>
      </c>
      <c r="G30" t="s" s="11">
        <v>123</v>
      </c>
      <c r="H30" t="s" s="11">
        <v>20</v>
      </c>
      <c r="I30" t="b" s="12">
        <v>1</v>
      </c>
      <c r="J30" t="b" s="12">
        <v>0</v>
      </c>
      <c r="K30" s="12">
        <v>2014</v>
      </c>
      <c r="L30" t="s" s="19">
        <v>57</v>
      </c>
      <c r="M30" t="s" s="11">
        <v>124</v>
      </c>
    </row>
    <row r="31" ht="44.35" customHeight="1">
      <c r="A31" s="9">
        <v>29</v>
      </c>
      <c r="B31" t="s" s="15">
        <v>125</v>
      </c>
      <c r="C31" t="s" s="11">
        <v>15</v>
      </c>
      <c r="D31" t="s" s="11">
        <v>16</v>
      </c>
      <c r="E31" t="s" s="11">
        <v>17</v>
      </c>
      <c r="F31" t="s" s="11">
        <v>18</v>
      </c>
      <c r="G31" t="s" s="11">
        <v>126</v>
      </c>
      <c r="H31" t="s" s="11">
        <v>20</v>
      </c>
      <c r="I31" t="b" s="12">
        <v>1</v>
      </c>
      <c r="J31" t="b" s="12">
        <v>0</v>
      </c>
      <c r="K31" s="12">
        <v>2012</v>
      </c>
      <c r="L31" t="s" s="19">
        <v>57</v>
      </c>
      <c r="M31" t="s" s="11">
        <v>127</v>
      </c>
    </row>
    <row r="32" ht="56.35" customHeight="1">
      <c r="A32" s="9">
        <v>30</v>
      </c>
      <c r="B32" t="s" s="15">
        <v>128</v>
      </c>
      <c r="C32" t="s" s="11">
        <v>15</v>
      </c>
      <c r="D32" t="s" s="11">
        <v>16</v>
      </c>
      <c r="E32" t="s" s="11">
        <v>30</v>
      </c>
      <c r="F32" t="s" s="11">
        <v>81</v>
      </c>
      <c r="G32" t="s" s="11">
        <v>129</v>
      </c>
      <c r="H32" t="s" s="11">
        <v>20</v>
      </c>
      <c r="I32" t="b" s="12">
        <v>1</v>
      </c>
      <c r="J32" t="b" s="12">
        <v>0</v>
      </c>
      <c r="K32" s="12">
        <v>2013</v>
      </c>
      <c r="L32" t="s" s="19">
        <v>57</v>
      </c>
      <c r="M32" t="s" s="11">
        <v>130</v>
      </c>
    </row>
    <row r="33" ht="44.35" customHeight="1">
      <c r="A33" s="9">
        <v>31</v>
      </c>
      <c r="B33" t="s" s="15">
        <v>131</v>
      </c>
      <c r="C33" t="s" s="11">
        <v>15</v>
      </c>
      <c r="D33" t="s" s="11">
        <v>24</v>
      </c>
      <c r="E33" t="s" s="11">
        <v>132</v>
      </c>
      <c r="F33" t="s" s="11">
        <v>72</v>
      </c>
      <c r="G33" t="s" s="11">
        <v>133</v>
      </c>
      <c r="H33" t="s" s="11">
        <v>20</v>
      </c>
      <c r="I33" t="b" s="12">
        <v>0</v>
      </c>
      <c r="J33" t="b" s="12">
        <v>0</v>
      </c>
      <c r="K33" s="12">
        <v>2012</v>
      </c>
      <c r="L33" t="s" s="19">
        <v>57</v>
      </c>
      <c r="M33" t="s" s="11">
        <v>134</v>
      </c>
    </row>
    <row r="34" ht="44.35" customHeight="1">
      <c r="A34" s="9">
        <v>32</v>
      </c>
      <c r="B34" t="s" s="15">
        <v>135</v>
      </c>
      <c r="C34" t="s" s="11">
        <v>15</v>
      </c>
      <c r="D34" t="s" s="11">
        <v>16</v>
      </c>
      <c r="E34" t="s" s="11">
        <v>30</v>
      </c>
      <c r="F34" t="s" s="11">
        <v>81</v>
      </c>
      <c r="G34" t="s" s="11">
        <v>136</v>
      </c>
      <c r="H34" t="s" s="11">
        <v>20</v>
      </c>
      <c r="I34" t="b" s="12">
        <v>1</v>
      </c>
      <c r="J34" t="b" s="12">
        <v>0</v>
      </c>
      <c r="K34" s="12">
        <v>2012</v>
      </c>
      <c r="L34" t="s" s="19">
        <v>57</v>
      </c>
      <c r="M34" t="s" s="11">
        <v>137</v>
      </c>
    </row>
    <row r="35" ht="56.35" customHeight="1">
      <c r="A35" s="9">
        <v>33</v>
      </c>
      <c r="B35" t="s" s="15">
        <v>138</v>
      </c>
      <c r="C35" t="s" s="11">
        <v>15</v>
      </c>
      <c r="D35" t="s" s="11">
        <v>16</v>
      </c>
      <c r="E35" t="s" s="11">
        <v>112</v>
      </c>
      <c r="F35" t="s" s="11">
        <v>81</v>
      </c>
      <c r="G35" t="s" s="11">
        <v>139</v>
      </c>
      <c r="H35" t="s" s="11">
        <v>20</v>
      </c>
      <c r="I35" t="b" s="12">
        <v>1</v>
      </c>
      <c r="J35" t="b" s="12">
        <v>1</v>
      </c>
      <c r="K35" s="12">
        <v>2011</v>
      </c>
      <c r="L35" t="s" s="19">
        <v>57</v>
      </c>
      <c r="M35" t="s" s="11">
        <v>140</v>
      </c>
    </row>
    <row r="36" ht="44.35" customHeight="1">
      <c r="A36" s="9">
        <v>34</v>
      </c>
      <c r="B36" t="s" s="15">
        <v>141</v>
      </c>
      <c r="C36" t="s" s="11">
        <v>15</v>
      </c>
      <c r="D36" t="s" s="11">
        <v>16</v>
      </c>
      <c r="E36" t="s" s="11">
        <v>30</v>
      </c>
      <c r="F36" t="s" s="11">
        <v>18</v>
      </c>
      <c r="G36" t="s" s="11">
        <v>142</v>
      </c>
      <c r="H36" t="s" s="11">
        <v>20</v>
      </c>
      <c r="I36" t="b" s="12">
        <v>1</v>
      </c>
      <c r="J36" t="b" s="12">
        <v>0</v>
      </c>
      <c r="K36" s="12">
        <v>2011</v>
      </c>
      <c r="L36" t="s" s="19">
        <v>57</v>
      </c>
      <c r="M36" t="s" s="11">
        <v>143</v>
      </c>
    </row>
    <row r="37" ht="44.35" customHeight="1">
      <c r="A37" s="9">
        <v>35</v>
      </c>
      <c r="B37" t="s" s="15">
        <v>144</v>
      </c>
      <c r="C37" t="s" s="11">
        <v>15</v>
      </c>
      <c r="D37" t="s" s="11">
        <v>16</v>
      </c>
      <c r="E37" t="s" s="11">
        <v>30</v>
      </c>
      <c r="F37" t="s" s="11">
        <v>81</v>
      </c>
      <c r="G37" t="s" s="11">
        <v>145</v>
      </c>
      <c r="H37" t="s" s="11">
        <v>20</v>
      </c>
      <c r="I37" t="b" s="12">
        <v>1</v>
      </c>
      <c r="J37" t="b" s="12">
        <v>0</v>
      </c>
      <c r="K37" s="12">
        <v>2010</v>
      </c>
      <c r="L37" t="s" s="19">
        <v>57</v>
      </c>
      <c r="M37" t="s" s="11">
        <v>146</v>
      </c>
    </row>
    <row r="38" ht="44.35" customHeight="1">
      <c r="A38" s="9">
        <v>36</v>
      </c>
      <c r="B38" t="s" s="15">
        <v>147</v>
      </c>
      <c r="C38" t="s" s="11">
        <v>15</v>
      </c>
      <c r="D38" t="s" s="11">
        <v>16</v>
      </c>
      <c r="E38" t="s" s="11">
        <v>30</v>
      </c>
      <c r="F38" t="s" s="11">
        <v>81</v>
      </c>
      <c r="G38" t="s" s="11">
        <v>148</v>
      </c>
      <c r="H38" t="s" s="11">
        <v>20</v>
      </c>
      <c r="I38" t="b" s="12">
        <v>1</v>
      </c>
      <c r="J38" t="b" s="12">
        <v>0</v>
      </c>
      <c r="K38" s="12">
        <v>2009</v>
      </c>
      <c r="L38" t="s" s="19">
        <v>57</v>
      </c>
      <c r="M38" t="s" s="11">
        <v>149</v>
      </c>
    </row>
    <row r="39" ht="44.35" customHeight="1">
      <c r="A39" s="9">
        <v>37</v>
      </c>
      <c r="B39" t="s" s="15">
        <v>150</v>
      </c>
      <c r="C39" t="s" s="11">
        <v>15</v>
      </c>
      <c r="D39" t="s" s="11">
        <v>16</v>
      </c>
      <c r="E39" t="s" s="11">
        <v>112</v>
      </c>
      <c r="F39" t="s" s="11">
        <v>81</v>
      </c>
      <c r="G39" t="s" s="11">
        <v>51</v>
      </c>
      <c r="H39" t="s" s="11">
        <v>20</v>
      </c>
      <c r="I39" t="b" s="12">
        <v>1</v>
      </c>
      <c r="J39" t="b" s="12">
        <v>0</v>
      </c>
      <c r="K39" s="12">
        <v>2009</v>
      </c>
      <c r="L39" t="s" s="19">
        <v>57</v>
      </c>
      <c r="M39" t="s" s="11">
        <v>151</v>
      </c>
    </row>
    <row r="40" ht="32.35" customHeight="1">
      <c r="A40" s="9">
        <v>38</v>
      </c>
      <c r="B40" t="s" s="15">
        <v>152</v>
      </c>
      <c r="C40" t="s" s="11">
        <v>15</v>
      </c>
      <c r="D40" t="s" s="11">
        <v>16</v>
      </c>
      <c r="E40" t="s" s="11">
        <v>112</v>
      </c>
      <c r="F40" t="s" s="11">
        <v>81</v>
      </c>
      <c r="G40" t="s" s="11">
        <v>153</v>
      </c>
      <c r="H40" t="s" s="11">
        <v>20</v>
      </c>
      <c r="I40" t="b" s="12">
        <v>1</v>
      </c>
      <c r="J40" t="b" s="12">
        <v>0</v>
      </c>
      <c r="K40" s="12">
        <v>2009</v>
      </c>
      <c r="L40" s="23"/>
      <c r="M40" t="s" s="11">
        <v>154</v>
      </c>
    </row>
    <row r="41" ht="32.35" customHeight="1">
      <c r="A41" s="9">
        <v>39</v>
      </c>
      <c r="B41" t="s" s="15">
        <v>155</v>
      </c>
      <c r="C41" t="s" s="11">
        <v>15</v>
      </c>
      <c r="D41" t="s" s="11">
        <v>16</v>
      </c>
      <c r="E41" t="s" s="11">
        <v>30</v>
      </c>
      <c r="F41" t="s" s="11">
        <v>81</v>
      </c>
      <c r="G41" t="s" s="11">
        <v>153</v>
      </c>
      <c r="H41" t="s" s="11">
        <v>20</v>
      </c>
      <c r="I41" t="b" s="12">
        <v>1</v>
      </c>
      <c r="J41" t="b" s="12">
        <v>0</v>
      </c>
      <c r="K41" s="12">
        <v>2009</v>
      </c>
      <c r="L41" s="23"/>
      <c r="M41" t="s" s="11">
        <v>156</v>
      </c>
    </row>
    <row r="42" ht="32.35" customHeight="1">
      <c r="A42" s="9">
        <v>40</v>
      </c>
      <c r="B42" t="s" s="15">
        <v>157</v>
      </c>
      <c r="C42" t="s" s="11">
        <v>15</v>
      </c>
      <c r="D42" t="s" s="11">
        <v>16</v>
      </c>
      <c r="E42" t="s" s="11">
        <v>30</v>
      </c>
      <c r="F42" t="s" s="11">
        <v>18</v>
      </c>
      <c r="G42" t="s" s="11">
        <v>19</v>
      </c>
      <c r="H42" t="s" s="11">
        <v>20</v>
      </c>
      <c r="I42" t="b" s="12">
        <v>1</v>
      </c>
      <c r="J42" t="b" s="12">
        <v>0</v>
      </c>
      <c r="K42" s="12">
        <v>2010</v>
      </c>
      <c r="L42" t="s" s="19">
        <v>158</v>
      </c>
      <c r="M42" t="s" s="11">
        <v>159</v>
      </c>
    </row>
    <row r="43" ht="68.35" customHeight="1">
      <c r="A43" s="9">
        <v>41</v>
      </c>
      <c r="B43" t="s" s="15">
        <v>160</v>
      </c>
      <c r="C43" t="s" s="11">
        <v>15</v>
      </c>
      <c r="D43" t="s" s="11">
        <v>72</v>
      </c>
      <c r="E43" t="s" s="11">
        <v>72</v>
      </c>
      <c r="F43" t="s" s="11">
        <v>72</v>
      </c>
      <c r="G43" t="s" s="11">
        <v>72</v>
      </c>
      <c r="H43" s="13"/>
      <c r="I43" t="b" s="12">
        <v>0</v>
      </c>
      <c r="J43" t="b" s="12">
        <v>0</v>
      </c>
      <c r="K43" s="12">
        <v>2010</v>
      </c>
      <c r="L43" t="s" s="19">
        <v>57</v>
      </c>
      <c r="M43" t="s" s="11">
        <v>161</v>
      </c>
    </row>
    <row r="44" ht="68.35" customHeight="1">
      <c r="A44" s="9">
        <v>42</v>
      </c>
      <c r="B44" t="s" s="15">
        <v>162</v>
      </c>
      <c r="C44" t="s" s="11">
        <v>15</v>
      </c>
      <c r="D44" t="s" s="11">
        <v>24</v>
      </c>
      <c r="E44" t="s" s="11">
        <v>163</v>
      </c>
      <c r="F44" t="s" s="11">
        <v>72</v>
      </c>
      <c r="G44" t="s" s="11">
        <v>108</v>
      </c>
      <c r="H44" t="s" s="11">
        <v>20</v>
      </c>
      <c r="I44" t="b" s="12">
        <v>0</v>
      </c>
      <c r="J44" t="b" s="12">
        <v>0</v>
      </c>
      <c r="K44" s="12">
        <v>2011</v>
      </c>
      <c r="L44" t="s" s="19">
        <v>164</v>
      </c>
      <c r="M44" t="s" s="11">
        <v>165</v>
      </c>
    </row>
    <row r="45" ht="44.35" customHeight="1">
      <c r="A45" s="9">
        <v>43</v>
      </c>
      <c r="B45" t="s" s="15">
        <v>166</v>
      </c>
      <c r="C45" t="s" s="11">
        <v>15</v>
      </c>
      <c r="D45" t="s" s="11">
        <v>24</v>
      </c>
      <c r="E45" t="s" s="11">
        <v>167</v>
      </c>
      <c r="F45" t="s" s="11">
        <v>86</v>
      </c>
      <c r="G45" t="s" s="11">
        <v>108</v>
      </c>
      <c r="H45" t="s" s="11">
        <v>20</v>
      </c>
      <c r="I45" t="b" s="12">
        <v>0</v>
      </c>
      <c r="J45" t="b" s="12">
        <v>0</v>
      </c>
      <c r="K45" s="12">
        <v>2012</v>
      </c>
      <c r="L45" s="23"/>
      <c r="M45" t="s" s="11">
        <v>168</v>
      </c>
    </row>
    <row r="46" ht="44.35" customHeight="1">
      <c r="A46" s="9">
        <v>44</v>
      </c>
      <c r="B46" t="s" s="15">
        <v>169</v>
      </c>
      <c r="C46" t="s" s="11">
        <v>15</v>
      </c>
      <c r="D46" t="s" s="11">
        <v>16</v>
      </c>
      <c r="E46" t="s" s="11">
        <v>170</v>
      </c>
      <c r="F46" t="s" s="11">
        <v>171</v>
      </c>
      <c r="G46" t="s" s="11">
        <v>19</v>
      </c>
      <c r="H46" t="s" s="11">
        <v>20</v>
      </c>
      <c r="I46" t="b" s="12">
        <v>1</v>
      </c>
      <c r="J46" t="b" s="12">
        <v>0</v>
      </c>
      <c r="K46" s="12">
        <v>2012</v>
      </c>
      <c r="L46" s="23"/>
      <c r="M46" t="s" s="11">
        <v>172</v>
      </c>
    </row>
    <row r="47" ht="44.35" customHeight="1">
      <c r="A47" s="9">
        <v>45</v>
      </c>
      <c r="B47" t="s" s="15">
        <v>173</v>
      </c>
      <c r="C47" t="s" s="11">
        <v>15</v>
      </c>
      <c r="D47" t="s" s="11">
        <v>16</v>
      </c>
      <c r="E47" t="s" s="11">
        <v>112</v>
      </c>
      <c r="F47" t="s" s="11">
        <v>81</v>
      </c>
      <c r="G47" t="s" s="11">
        <v>174</v>
      </c>
      <c r="H47" t="s" s="11">
        <v>20</v>
      </c>
      <c r="I47" t="b" s="12">
        <v>1</v>
      </c>
      <c r="J47" t="b" s="12">
        <v>0</v>
      </c>
      <c r="K47" s="12">
        <v>2012</v>
      </c>
      <c r="L47" t="s" s="19">
        <v>175</v>
      </c>
      <c r="M47" t="s" s="11">
        <v>176</v>
      </c>
    </row>
    <row r="48" ht="56.35" customHeight="1">
      <c r="A48" s="21">
        <v>46</v>
      </c>
      <c r="B48" t="s" s="15">
        <v>177</v>
      </c>
      <c r="C48" t="s" s="11">
        <v>15</v>
      </c>
      <c r="D48" t="s" s="11">
        <v>16</v>
      </c>
      <c r="E48" t="s" s="11">
        <v>63</v>
      </c>
      <c r="F48" t="s" s="11">
        <v>72</v>
      </c>
      <c r="G48" t="s" s="11">
        <v>178</v>
      </c>
      <c r="H48" t="s" s="11">
        <v>20</v>
      </c>
      <c r="I48" t="b" s="12">
        <v>1</v>
      </c>
      <c r="J48" t="b" s="12">
        <v>0</v>
      </c>
      <c r="K48" s="12">
        <v>2012</v>
      </c>
      <c r="L48" s="23"/>
      <c r="M48" t="s" s="11">
        <v>179</v>
      </c>
    </row>
    <row r="49" ht="44.35" customHeight="1">
      <c r="A49" s="9">
        <v>47</v>
      </c>
      <c r="B49" t="s" s="15">
        <v>180</v>
      </c>
      <c r="C49" t="s" s="11">
        <v>15</v>
      </c>
      <c r="D49" t="s" s="11">
        <v>16</v>
      </c>
      <c r="E49" t="s" s="11">
        <v>112</v>
      </c>
      <c r="F49" t="s" s="11">
        <v>26</v>
      </c>
      <c r="G49" t="s" s="11">
        <v>181</v>
      </c>
      <c r="H49" t="s" s="11">
        <v>20</v>
      </c>
      <c r="I49" t="b" s="12">
        <v>1</v>
      </c>
      <c r="J49" t="b" s="12">
        <v>0</v>
      </c>
      <c r="K49" s="12">
        <v>2013</v>
      </c>
      <c r="L49" t="s" s="19">
        <v>164</v>
      </c>
      <c r="M49" t="s" s="11">
        <v>182</v>
      </c>
    </row>
    <row r="50" ht="32.35" customHeight="1">
      <c r="A50" s="9">
        <v>48</v>
      </c>
      <c r="B50" t="s" s="15">
        <v>183</v>
      </c>
      <c r="C50" t="s" s="11">
        <v>15</v>
      </c>
      <c r="D50" t="s" s="11">
        <v>24</v>
      </c>
      <c r="E50" t="s" s="11">
        <v>112</v>
      </c>
      <c r="F50" t="s" s="11">
        <v>72</v>
      </c>
      <c r="G50" t="s" s="11">
        <v>51</v>
      </c>
      <c r="H50" t="s" s="11">
        <v>20</v>
      </c>
      <c r="I50" t="b" s="12">
        <v>0</v>
      </c>
      <c r="J50" t="b" s="12">
        <v>0</v>
      </c>
      <c r="K50" s="12">
        <v>2014</v>
      </c>
      <c r="L50" t="s" s="19">
        <v>184</v>
      </c>
      <c r="M50" t="s" s="11">
        <v>185</v>
      </c>
    </row>
    <row r="51" ht="80.35" customHeight="1">
      <c r="A51" s="9">
        <v>49</v>
      </c>
      <c r="B51" t="s" s="15">
        <v>186</v>
      </c>
      <c r="C51" t="s" s="11">
        <v>15</v>
      </c>
      <c r="D51" t="s" s="11">
        <v>72</v>
      </c>
      <c r="E51" t="s" s="11">
        <v>72</v>
      </c>
      <c r="F51" t="s" s="11">
        <v>72</v>
      </c>
      <c r="G51" t="s" s="11">
        <v>72</v>
      </c>
      <c r="H51" s="13"/>
      <c r="I51" t="b" s="12">
        <v>0</v>
      </c>
      <c r="J51" t="b" s="12">
        <v>0</v>
      </c>
      <c r="K51" s="12">
        <v>2015</v>
      </c>
      <c r="L51" t="s" s="19">
        <v>187</v>
      </c>
      <c r="M51" t="s" s="11">
        <v>188</v>
      </c>
    </row>
    <row r="52" ht="44.35" customHeight="1">
      <c r="A52" s="9">
        <v>50</v>
      </c>
      <c r="B52" t="s" s="15">
        <v>189</v>
      </c>
      <c r="C52" t="s" s="11">
        <v>15</v>
      </c>
      <c r="D52" t="s" s="11">
        <v>16</v>
      </c>
      <c r="E52" t="s" s="11">
        <v>63</v>
      </c>
      <c r="F52" t="s" s="11">
        <v>81</v>
      </c>
      <c r="G52" t="s" s="11">
        <v>190</v>
      </c>
      <c r="H52" t="s" s="11">
        <v>20</v>
      </c>
      <c r="I52" t="b" s="12">
        <v>1</v>
      </c>
      <c r="J52" t="b" s="12">
        <v>0</v>
      </c>
      <c r="K52" s="12">
        <v>2016</v>
      </c>
      <c r="L52" t="s" s="19">
        <v>57</v>
      </c>
      <c r="M52" t="s" s="11">
        <v>191</v>
      </c>
    </row>
    <row r="53" ht="32.35" customHeight="1">
      <c r="A53" s="9">
        <v>51</v>
      </c>
      <c r="B53" t="s" s="15">
        <v>192</v>
      </c>
      <c r="C53" t="s" s="11">
        <v>15</v>
      </c>
      <c r="D53" t="s" s="11">
        <v>16</v>
      </c>
      <c r="E53" t="s" s="11">
        <v>63</v>
      </c>
      <c r="F53" t="s" s="11">
        <v>18</v>
      </c>
      <c r="G53" t="s" s="11">
        <v>193</v>
      </c>
      <c r="H53" t="s" s="11">
        <v>20</v>
      </c>
      <c r="I53" t="b" s="12">
        <v>1</v>
      </c>
      <c r="J53" t="b" s="12">
        <v>0</v>
      </c>
      <c r="K53" s="12">
        <v>2016</v>
      </c>
      <c r="L53" t="s" s="19">
        <v>57</v>
      </c>
      <c r="M53" t="s" s="11">
        <v>194</v>
      </c>
    </row>
    <row r="54" ht="56.35" customHeight="1">
      <c r="A54" s="21">
        <v>52</v>
      </c>
      <c r="B54" t="s" s="15">
        <v>195</v>
      </c>
      <c r="C54" t="s" s="11">
        <v>15</v>
      </c>
      <c r="D54" t="s" s="11">
        <v>16</v>
      </c>
      <c r="E54" t="s" s="11">
        <v>170</v>
      </c>
      <c r="F54" t="s" s="11">
        <v>105</v>
      </c>
      <c r="G54" t="s" s="11">
        <v>196</v>
      </c>
      <c r="H54" t="s" s="11">
        <v>20</v>
      </c>
      <c r="I54" t="b" s="12">
        <v>1</v>
      </c>
      <c r="J54" t="b" s="12">
        <v>0</v>
      </c>
      <c r="K54" s="12">
        <v>2016</v>
      </c>
      <c r="L54" t="s" s="19">
        <v>164</v>
      </c>
      <c r="M54" t="s" s="11">
        <v>197</v>
      </c>
    </row>
    <row r="55" ht="32.35" customHeight="1">
      <c r="A55" s="9">
        <v>53</v>
      </c>
      <c r="B55" t="s" s="15">
        <v>198</v>
      </c>
      <c r="C55" t="s" s="11">
        <v>15</v>
      </c>
      <c r="D55" t="s" s="11">
        <v>16</v>
      </c>
      <c r="E55" t="s" s="11">
        <v>17</v>
      </c>
      <c r="F55" t="s" s="11">
        <v>18</v>
      </c>
      <c r="G55" t="s" s="11">
        <v>51</v>
      </c>
      <c r="H55" t="s" s="11">
        <v>20</v>
      </c>
      <c r="I55" t="b" s="12">
        <v>1</v>
      </c>
      <c r="J55" t="b" s="12">
        <v>0</v>
      </c>
      <c r="K55" s="12">
        <v>2016</v>
      </c>
      <c r="L55" t="s" s="19">
        <v>164</v>
      </c>
      <c r="M55" t="s" s="11">
        <v>199</v>
      </c>
    </row>
    <row r="56" ht="32.35" customHeight="1">
      <c r="A56" s="9">
        <v>54</v>
      </c>
      <c r="B56" t="s" s="15">
        <v>200</v>
      </c>
      <c r="C56" t="s" s="11">
        <v>15</v>
      </c>
      <c r="D56" t="s" s="11">
        <v>16</v>
      </c>
      <c r="E56" t="s" s="11">
        <v>63</v>
      </c>
      <c r="F56" t="s" s="11">
        <v>26</v>
      </c>
      <c r="G56" t="s" s="11">
        <v>51</v>
      </c>
      <c r="H56" t="s" s="11">
        <v>20</v>
      </c>
      <c r="I56" t="b" s="12">
        <v>1</v>
      </c>
      <c r="J56" t="b" s="12">
        <v>0</v>
      </c>
      <c r="K56" s="12">
        <v>2016</v>
      </c>
      <c r="L56" t="s" s="19">
        <v>201</v>
      </c>
      <c r="M56" t="s" s="11">
        <v>202</v>
      </c>
    </row>
    <row r="57" ht="44.35" customHeight="1">
      <c r="A57" s="9">
        <v>55</v>
      </c>
      <c r="B57" t="s" s="15">
        <v>203</v>
      </c>
      <c r="C57" t="s" s="11">
        <v>15</v>
      </c>
      <c r="D57" t="s" s="11">
        <v>16</v>
      </c>
      <c r="E57" t="s" s="11">
        <v>204</v>
      </c>
      <c r="F57" t="s" s="11">
        <v>26</v>
      </c>
      <c r="G57" t="s" s="11">
        <v>205</v>
      </c>
      <c r="H57" t="s" s="11">
        <v>20</v>
      </c>
      <c r="I57" t="b" s="12">
        <v>1</v>
      </c>
      <c r="J57" t="b" s="12">
        <v>0</v>
      </c>
      <c r="K57" s="12">
        <v>2016</v>
      </c>
      <c r="L57" t="s" s="19">
        <v>184</v>
      </c>
      <c r="M57" t="s" s="11">
        <v>206</v>
      </c>
    </row>
    <row r="58" ht="44.35" customHeight="1">
      <c r="A58" s="21">
        <v>56</v>
      </c>
      <c r="B58" t="s" s="15">
        <v>207</v>
      </c>
      <c r="C58" t="s" s="11">
        <v>15</v>
      </c>
      <c r="D58" t="s" s="11">
        <v>16</v>
      </c>
      <c r="E58" t="s" s="11">
        <v>208</v>
      </c>
      <c r="F58" t="s" s="11">
        <v>105</v>
      </c>
      <c r="G58" t="s" s="11">
        <v>209</v>
      </c>
      <c r="H58" t="s" s="11">
        <v>20</v>
      </c>
      <c r="I58" t="b" s="12">
        <v>1</v>
      </c>
      <c r="J58" t="b" s="12">
        <v>0</v>
      </c>
      <c r="K58" s="12">
        <v>2016</v>
      </c>
      <c r="L58" t="s" s="19">
        <v>57</v>
      </c>
      <c r="M58" t="s" s="11">
        <v>210</v>
      </c>
    </row>
    <row r="59" ht="44.35" customHeight="1">
      <c r="A59" s="9">
        <v>57</v>
      </c>
      <c r="B59" t="s" s="15">
        <v>211</v>
      </c>
      <c r="C59" t="s" s="11">
        <v>15</v>
      </c>
      <c r="D59" t="s" s="11">
        <v>16</v>
      </c>
      <c r="E59" t="s" s="11">
        <v>112</v>
      </c>
      <c r="F59" t="s" s="11">
        <v>72</v>
      </c>
      <c r="G59" t="s" s="11">
        <v>51</v>
      </c>
      <c r="H59" t="s" s="11">
        <v>212</v>
      </c>
      <c r="I59" t="b" s="12">
        <v>1</v>
      </c>
      <c r="J59" t="b" s="12">
        <v>0</v>
      </c>
      <c r="K59" s="12">
        <v>2017</v>
      </c>
      <c r="L59" t="s" s="19">
        <v>187</v>
      </c>
      <c r="M59" t="s" s="11">
        <v>213</v>
      </c>
    </row>
    <row r="60" ht="44.35" customHeight="1">
      <c r="A60" s="24">
        <v>58</v>
      </c>
      <c r="B60" t="s" s="15">
        <v>214</v>
      </c>
      <c r="C60" t="s" s="11">
        <v>15</v>
      </c>
      <c r="D60" t="s" s="11">
        <v>16</v>
      </c>
      <c r="E60" t="s" s="11">
        <v>30</v>
      </c>
      <c r="F60" t="s" s="11">
        <v>215</v>
      </c>
      <c r="G60" t="s" s="11">
        <v>216</v>
      </c>
      <c r="H60" t="s" s="11">
        <v>20</v>
      </c>
      <c r="I60" t="b" s="12">
        <v>1</v>
      </c>
      <c r="J60" t="b" s="12">
        <v>0</v>
      </c>
      <c r="K60" s="12">
        <v>2018</v>
      </c>
      <c r="L60" s="23"/>
      <c r="M60" t="s" s="11">
        <v>217</v>
      </c>
    </row>
    <row r="61" ht="44.35" customHeight="1">
      <c r="A61" s="25">
        <v>59</v>
      </c>
      <c r="B61" t="s" s="15">
        <v>218</v>
      </c>
      <c r="C61" t="s" s="11">
        <v>15</v>
      </c>
      <c r="D61" t="s" s="11">
        <v>16</v>
      </c>
      <c r="E61" t="s" s="11">
        <v>63</v>
      </c>
      <c r="F61" t="s" s="11">
        <v>81</v>
      </c>
      <c r="G61" t="s" s="11">
        <v>209</v>
      </c>
      <c r="H61" t="s" s="11">
        <v>20</v>
      </c>
      <c r="I61" t="b" s="12">
        <v>1</v>
      </c>
      <c r="J61" t="b" s="12">
        <v>0</v>
      </c>
      <c r="K61" s="12">
        <v>2018</v>
      </c>
      <c r="L61" t="s" s="19">
        <v>201</v>
      </c>
      <c r="M61" t="s" s="11">
        <v>219</v>
      </c>
    </row>
    <row r="62" ht="44.35" customHeight="1">
      <c r="A62" s="9">
        <v>60</v>
      </c>
      <c r="B62" t="s" s="15">
        <v>220</v>
      </c>
      <c r="C62" t="s" s="11">
        <v>15</v>
      </c>
      <c r="D62" t="s" s="11">
        <v>16</v>
      </c>
      <c r="E62" t="s" s="11">
        <v>30</v>
      </c>
      <c r="F62" t="s" s="11">
        <v>18</v>
      </c>
      <c r="G62" t="s" s="11">
        <v>221</v>
      </c>
      <c r="H62" t="s" s="11">
        <v>20</v>
      </c>
      <c r="I62" t="b" s="12">
        <v>1</v>
      </c>
      <c r="J62" t="b" s="12">
        <v>0</v>
      </c>
      <c r="K62" s="12">
        <v>2018</v>
      </c>
      <c r="L62" s="23"/>
      <c r="M62" t="s" s="11">
        <v>222</v>
      </c>
    </row>
    <row r="63" ht="20.35" customHeight="1">
      <c r="A63" s="9">
        <v>61</v>
      </c>
      <c r="B63" t="s" s="15">
        <v>223</v>
      </c>
      <c r="C63" t="s" s="11">
        <v>15</v>
      </c>
      <c r="D63" t="s" s="11">
        <v>16</v>
      </c>
      <c r="E63" t="s" s="11">
        <v>112</v>
      </c>
      <c r="F63" t="s" s="11">
        <v>72</v>
      </c>
      <c r="G63" t="s" s="11">
        <v>51</v>
      </c>
      <c r="H63" t="s" s="11">
        <v>212</v>
      </c>
      <c r="I63" t="b" s="12">
        <v>1</v>
      </c>
      <c r="J63" t="b" s="12">
        <v>0</v>
      </c>
      <c r="K63" s="12">
        <v>2018</v>
      </c>
      <c r="L63" s="23"/>
      <c r="M63" t="s" s="11">
        <v>224</v>
      </c>
    </row>
    <row r="64" ht="44.35" customHeight="1">
      <c r="A64" s="21">
        <v>62</v>
      </c>
      <c r="B64" t="s" s="15">
        <v>225</v>
      </c>
      <c r="C64" t="s" s="11">
        <v>15</v>
      </c>
      <c r="D64" t="s" s="11">
        <v>16</v>
      </c>
      <c r="E64" t="s" s="11">
        <v>167</v>
      </c>
      <c r="F64" t="s" s="11">
        <v>86</v>
      </c>
      <c r="G64" t="s" s="11">
        <v>226</v>
      </c>
      <c r="H64" t="s" s="11">
        <v>20</v>
      </c>
      <c r="I64" t="b" s="12">
        <v>1</v>
      </c>
      <c r="J64" t="b" s="12">
        <v>0</v>
      </c>
      <c r="K64" s="12">
        <v>2018</v>
      </c>
      <c r="L64" t="s" s="19">
        <v>175</v>
      </c>
      <c r="M64" t="s" s="11">
        <v>227</v>
      </c>
    </row>
    <row r="65" ht="32.35" customHeight="1">
      <c r="A65" s="9">
        <v>63</v>
      </c>
      <c r="B65" t="s" s="15">
        <v>228</v>
      </c>
      <c r="C65" t="s" s="11">
        <v>15</v>
      </c>
      <c r="D65" t="s" s="11">
        <v>16</v>
      </c>
      <c r="E65" t="s" s="11">
        <v>112</v>
      </c>
      <c r="F65" t="s" s="11">
        <v>26</v>
      </c>
      <c r="G65" t="s" s="11">
        <v>229</v>
      </c>
      <c r="H65" t="s" s="11">
        <v>20</v>
      </c>
      <c r="I65" t="b" s="12">
        <v>1</v>
      </c>
      <c r="J65" t="b" s="12">
        <v>0</v>
      </c>
      <c r="K65" s="12">
        <v>2018</v>
      </c>
      <c r="L65" t="s" s="19">
        <v>201</v>
      </c>
      <c r="M65" t="s" s="11">
        <v>230</v>
      </c>
    </row>
    <row r="66" ht="80.35" customHeight="1">
      <c r="A66" s="9">
        <v>64</v>
      </c>
      <c r="B66" t="s" s="15">
        <v>231</v>
      </c>
      <c r="C66" t="s" s="11">
        <v>15</v>
      </c>
      <c r="D66" t="s" s="11">
        <v>72</v>
      </c>
      <c r="E66" t="s" s="11">
        <v>72</v>
      </c>
      <c r="F66" t="s" s="11">
        <v>72</v>
      </c>
      <c r="G66" t="s" s="11">
        <v>72</v>
      </c>
      <c r="H66" s="13"/>
      <c r="I66" t="b" s="12">
        <v>0</v>
      </c>
      <c r="J66" t="b" s="12">
        <v>0</v>
      </c>
      <c r="K66" s="12">
        <v>2018</v>
      </c>
      <c r="L66" s="23"/>
      <c r="M66" t="s" s="11">
        <v>232</v>
      </c>
    </row>
    <row r="67" ht="44.35" customHeight="1">
      <c r="A67" s="9">
        <v>65</v>
      </c>
      <c r="B67" t="s" s="15">
        <v>233</v>
      </c>
      <c r="C67" t="s" s="11">
        <v>15</v>
      </c>
      <c r="D67" t="s" s="11">
        <v>16</v>
      </c>
      <c r="E67" t="s" s="11">
        <v>112</v>
      </c>
      <c r="F67" t="s" s="11">
        <v>72</v>
      </c>
      <c r="G67" t="s" s="11">
        <v>209</v>
      </c>
      <c r="H67" t="s" s="11">
        <v>20</v>
      </c>
      <c r="I67" t="b" s="12">
        <v>1</v>
      </c>
      <c r="J67" t="b" s="12">
        <v>0</v>
      </c>
      <c r="K67" s="12">
        <v>2019</v>
      </c>
      <c r="L67" s="23"/>
      <c r="M67" t="s" s="11">
        <v>234</v>
      </c>
    </row>
    <row r="68" ht="44.35" customHeight="1">
      <c r="A68" s="21">
        <v>66</v>
      </c>
      <c r="B68" t="s" s="15">
        <v>235</v>
      </c>
      <c r="C68" t="s" s="11">
        <v>15</v>
      </c>
      <c r="D68" t="s" s="11">
        <v>16</v>
      </c>
      <c r="E68" t="s" s="11">
        <v>63</v>
      </c>
      <c r="F68" t="s" s="11">
        <v>236</v>
      </c>
      <c r="G68" t="s" s="11">
        <v>237</v>
      </c>
      <c r="H68" t="s" s="11">
        <v>20</v>
      </c>
      <c r="I68" t="b" s="12">
        <v>1</v>
      </c>
      <c r="J68" t="b" s="12">
        <v>0</v>
      </c>
      <c r="K68" s="12">
        <v>2019</v>
      </c>
      <c r="L68" t="s" s="19">
        <v>184</v>
      </c>
      <c r="M68" t="s" s="11">
        <v>238</v>
      </c>
    </row>
    <row r="69" ht="32.35" customHeight="1">
      <c r="A69" s="9">
        <v>67</v>
      </c>
      <c r="B69" t="s" s="15">
        <v>239</v>
      </c>
      <c r="C69" t="s" s="11">
        <v>15</v>
      </c>
      <c r="D69" t="s" s="11">
        <v>16</v>
      </c>
      <c r="E69" t="s" s="11">
        <v>63</v>
      </c>
      <c r="F69" t="s" s="11">
        <v>26</v>
      </c>
      <c r="G69" t="s" s="11">
        <v>209</v>
      </c>
      <c r="H69" t="s" s="11">
        <v>20</v>
      </c>
      <c r="I69" t="b" s="12">
        <v>1</v>
      </c>
      <c r="J69" t="b" s="12">
        <v>0</v>
      </c>
      <c r="K69" s="12">
        <v>2017</v>
      </c>
      <c r="L69" t="s" s="19">
        <v>184</v>
      </c>
      <c r="M69" t="s" s="11">
        <v>240</v>
      </c>
    </row>
    <row r="70" ht="56.35" customHeight="1">
      <c r="A70" s="9">
        <v>68</v>
      </c>
      <c r="B70" t="s" s="15">
        <v>241</v>
      </c>
      <c r="C70" t="s" s="11">
        <v>15</v>
      </c>
      <c r="D70" t="s" s="11">
        <v>16</v>
      </c>
      <c r="E70" t="s" s="11">
        <v>242</v>
      </c>
      <c r="F70" t="s" s="11">
        <v>18</v>
      </c>
      <c r="G70" t="s" s="11">
        <v>19</v>
      </c>
      <c r="H70" t="s" s="11">
        <v>20</v>
      </c>
      <c r="I70" t="b" s="12">
        <v>1</v>
      </c>
      <c r="J70" t="b" s="12">
        <v>0</v>
      </c>
      <c r="K70" s="12">
        <v>2020</v>
      </c>
      <c r="L70" t="s" s="19">
        <v>243</v>
      </c>
      <c r="M70" t="s" s="11">
        <v>244</v>
      </c>
    </row>
    <row r="71" ht="56.35" customHeight="1">
      <c r="A71" s="9">
        <v>69</v>
      </c>
      <c r="B71" t="s" s="15">
        <v>245</v>
      </c>
      <c r="C71" t="s" s="11">
        <v>15</v>
      </c>
      <c r="D71" t="s" s="11">
        <v>16</v>
      </c>
      <c r="E71" t="s" s="11">
        <v>246</v>
      </c>
      <c r="F71" t="s" s="11">
        <v>81</v>
      </c>
      <c r="G71" t="s" s="11">
        <v>209</v>
      </c>
      <c r="H71" t="s" s="11">
        <v>20</v>
      </c>
      <c r="I71" t="b" s="12">
        <v>1</v>
      </c>
      <c r="J71" t="b" s="12">
        <v>0</v>
      </c>
      <c r="K71" s="12">
        <v>2021</v>
      </c>
      <c r="L71" s="23"/>
      <c r="M71" t="s" s="11">
        <v>247</v>
      </c>
    </row>
    <row r="72" ht="32.35" customHeight="1">
      <c r="A72" s="9">
        <v>70</v>
      </c>
      <c r="B72" t="s" s="15">
        <v>248</v>
      </c>
      <c r="C72" t="s" s="11">
        <v>15</v>
      </c>
      <c r="D72" t="s" s="11">
        <v>16</v>
      </c>
      <c r="E72" t="s" s="11">
        <v>63</v>
      </c>
      <c r="F72" t="s" s="11">
        <v>249</v>
      </c>
      <c r="G72" t="s" s="11">
        <v>209</v>
      </c>
      <c r="H72" t="s" s="11">
        <v>20</v>
      </c>
      <c r="I72" t="b" s="12">
        <v>1</v>
      </c>
      <c r="J72" t="b" s="12">
        <v>0</v>
      </c>
      <c r="K72" s="12">
        <v>2022</v>
      </c>
      <c r="L72" s="23"/>
      <c r="M72" t="s" s="11">
        <v>250</v>
      </c>
    </row>
    <row r="73" ht="32.35" customHeight="1">
      <c r="A73" s="21">
        <v>71</v>
      </c>
      <c r="B73" t="s" s="15">
        <v>251</v>
      </c>
      <c r="C73" t="s" s="11">
        <v>15</v>
      </c>
      <c r="D73" t="s" s="11">
        <v>16</v>
      </c>
      <c r="E73" t="s" s="11">
        <v>112</v>
      </c>
      <c r="F73" t="s" s="11">
        <v>26</v>
      </c>
      <c r="G73" t="s" s="11">
        <v>252</v>
      </c>
      <c r="H73" t="s" s="11">
        <v>20</v>
      </c>
      <c r="I73" t="b" s="12">
        <v>1</v>
      </c>
      <c r="J73" t="b" s="12">
        <v>0</v>
      </c>
      <c r="K73" s="12">
        <v>2022</v>
      </c>
      <c r="L73" t="s" s="19">
        <v>253</v>
      </c>
      <c r="M73" t="s" s="11">
        <v>254</v>
      </c>
    </row>
    <row r="74" ht="32.35" customHeight="1">
      <c r="A74" s="9">
        <v>72</v>
      </c>
      <c r="B74" t="s" s="15">
        <v>255</v>
      </c>
      <c r="C74" t="s" s="11">
        <v>15</v>
      </c>
      <c r="D74" t="s" s="11">
        <v>16</v>
      </c>
      <c r="E74" t="s" s="11">
        <v>30</v>
      </c>
      <c r="F74" t="s" s="11">
        <v>18</v>
      </c>
      <c r="G74" t="s" s="11">
        <v>256</v>
      </c>
      <c r="H74" t="s" s="11">
        <v>20</v>
      </c>
      <c r="I74" t="b" s="12">
        <v>1</v>
      </c>
      <c r="J74" t="b" s="12">
        <v>0</v>
      </c>
      <c r="K74" s="12">
        <v>2020</v>
      </c>
      <c r="L74" s="23"/>
      <c r="M74" t="s" s="11">
        <v>257</v>
      </c>
    </row>
    <row r="75" ht="32.35" customHeight="1">
      <c r="A75" s="9">
        <v>73</v>
      </c>
      <c r="B75" t="s" s="15">
        <v>258</v>
      </c>
      <c r="C75" t="s" s="11">
        <v>15</v>
      </c>
      <c r="D75" t="s" s="11">
        <v>16</v>
      </c>
      <c r="E75" t="s" s="11">
        <v>112</v>
      </c>
      <c r="F75" t="s" s="11">
        <v>236</v>
      </c>
      <c r="G75" t="s" s="11">
        <v>139</v>
      </c>
      <c r="H75" t="s" s="11">
        <v>20</v>
      </c>
      <c r="I75" t="b" s="12">
        <v>1</v>
      </c>
      <c r="J75" t="b" s="12">
        <v>0</v>
      </c>
      <c r="K75" s="12">
        <v>2021</v>
      </c>
      <c r="L75" s="23"/>
      <c r="M75" t="s" s="11">
        <v>259</v>
      </c>
    </row>
    <row r="76" ht="68.35" customHeight="1">
      <c r="A76" s="9">
        <v>74</v>
      </c>
      <c r="B76" t="s" s="15">
        <v>260</v>
      </c>
      <c r="C76" t="s" s="11">
        <v>15</v>
      </c>
      <c r="D76" t="s" s="11">
        <v>16</v>
      </c>
      <c r="E76" t="s" s="11">
        <v>112</v>
      </c>
      <c r="F76" t="s" s="11">
        <v>81</v>
      </c>
      <c r="G76" t="s" s="11">
        <v>51</v>
      </c>
      <c r="H76" t="s" s="11">
        <v>20</v>
      </c>
      <c r="I76" t="b" s="12">
        <v>1</v>
      </c>
      <c r="J76" t="b" s="12">
        <v>0</v>
      </c>
      <c r="K76" s="12">
        <v>2019</v>
      </c>
      <c r="L76" t="s" s="19">
        <v>261</v>
      </c>
      <c r="M76" t="s" s="11">
        <v>262</v>
      </c>
    </row>
    <row r="77" ht="32.35" customHeight="1">
      <c r="A77" s="9">
        <v>75</v>
      </c>
      <c r="B77" t="s" s="15">
        <v>263</v>
      </c>
      <c r="C77" t="s" s="11">
        <v>15</v>
      </c>
      <c r="D77" t="s" s="11">
        <v>264</v>
      </c>
      <c r="E77" t="s" s="11">
        <v>99</v>
      </c>
      <c r="F77" t="s" s="11">
        <v>101</v>
      </c>
      <c r="G77" t="s" s="11">
        <v>51</v>
      </c>
      <c r="H77" t="s" s="11">
        <v>20</v>
      </c>
      <c r="I77" t="b" s="12">
        <v>1</v>
      </c>
      <c r="J77" t="b" s="12">
        <v>0</v>
      </c>
      <c r="K77" s="12">
        <v>2019</v>
      </c>
      <c r="L77" t="s" s="19">
        <v>175</v>
      </c>
      <c r="M77" t="s" s="11">
        <v>265</v>
      </c>
    </row>
    <row r="78" ht="68.35" customHeight="1">
      <c r="A78" s="9">
        <v>76</v>
      </c>
      <c r="B78" t="s" s="15">
        <v>266</v>
      </c>
      <c r="C78" t="s" s="11">
        <v>15</v>
      </c>
      <c r="D78" t="s" s="11">
        <v>267</v>
      </c>
      <c r="E78" t="s" s="11">
        <v>112</v>
      </c>
      <c r="F78" t="s" s="11">
        <v>81</v>
      </c>
      <c r="G78" t="s" s="11">
        <v>51</v>
      </c>
      <c r="H78" t="s" s="11">
        <v>20</v>
      </c>
      <c r="I78" t="b" s="12">
        <v>1</v>
      </c>
      <c r="J78" t="b" s="12">
        <v>0</v>
      </c>
      <c r="K78" s="12">
        <v>2017</v>
      </c>
      <c r="L78" t="s" s="19">
        <v>268</v>
      </c>
      <c r="M78" t="s" s="11">
        <v>269</v>
      </c>
    </row>
    <row r="79" ht="56.35" customHeight="1">
      <c r="A79" s="9">
        <v>77</v>
      </c>
      <c r="B79" t="s" s="15">
        <v>270</v>
      </c>
      <c r="C79" t="s" s="11">
        <v>15</v>
      </c>
      <c r="D79" t="s" s="11">
        <v>16</v>
      </c>
      <c r="E79" t="s" s="11">
        <v>112</v>
      </c>
      <c r="F79" t="s" s="11">
        <v>81</v>
      </c>
      <c r="G79" t="s" s="11">
        <v>51</v>
      </c>
      <c r="H79" t="s" s="11">
        <v>20</v>
      </c>
      <c r="I79" t="b" s="12">
        <v>1</v>
      </c>
      <c r="J79" t="b" s="12">
        <v>0</v>
      </c>
      <c r="K79" s="12">
        <v>2014</v>
      </c>
      <c r="L79" t="s" s="19">
        <v>175</v>
      </c>
      <c r="M79" t="s" s="11">
        <v>271</v>
      </c>
    </row>
    <row r="80" ht="32.35" customHeight="1">
      <c r="A80" s="9">
        <v>78</v>
      </c>
      <c r="B80" t="s" s="15">
        <v>272</v>
      </c>
      <c r="C80" t="s" s="11">
        <v>15</v>
      </c>
      <c r="D80" t="s" s="11">
        <v>72</v>
      </c>
      <c r="E80" t="s" s="11">
        <v>72</v>
      </c>
      <c r="F80" t="s" s="11">
        <v>72</v>
      </c>
      <c r="G80" t="s" s="11">
        <v>72</v>
      </c>
      <c r="H80" s="13"/>
      <c r="I80" t="b" s="12">
        <v>0</v>
      </c>
      <c r="J80" t="b" s="12">
        <v>0</v>
      </c>
      <c r="K80" s="12">
        <v>2017</v>
      </c>
      <c r="L80" t="s" s="19">
        <v>273</v>
      </c>
      <c r="M80" t="s" s="11">
        <v>274</v>
      </c>
    </row>
    <row r="81" ht="44.35" customHeight="1">
      <c r="A81" s="9">
        <v>79</v>
      </c>
      <c r="B81" t="s" s="15">
        <v>275</v>
      </c>
      <c r="C81" t="s" s="11">
        <v>15</v>
      </c>
      <c r="D81" t="s" s="11">
        <v>16</v>
      </c>
      <c r="E81" t="s" s="11">
        <v>63</v>
      </c>
      <c r="F81" t="s" s="11">
        <v>276</v>
      </c>
      <c r="G81" t="s" s="11">
        <v>51</v>
      </c>
      <c r="H81" t="s" s="11">
        <v>20</v>
      </c>
      <c r="I81" t="b" s="12">
        <v>1</v>
      </c>
      <c r="J81" t="b" s="12">
        <v>0</v>
      </c>
      <c r="K81" s="12">
        <v>2020</v>
      </c>
      <c r="L81" t="s" s="19">
        <v>57</v>
      </c>
      <c r="M81" t="s" s="11">
        <v>277</v>
      </c>
    </row>
    <row r="82" ht="32.35" customHeight="1">
      <c r="A82" s="9">
        <v>80</v>
      </c>
      <c r="B82" t="s" s="15">
        <v>278</v>
      </c>
      <c r="C82" t="s" s="11">
        <v>15</v>
      </c>
      <c r="D82" t="s" s="11">
        <v>72</v>
      </c>
      <c r="E82" t="s" s="11">
        <v>72</v>
      </c>
      <c r="F82" t="s" s="11">
        <v>72</v>
      </c>
      <c r="G82" t="s" s="11">
        <v>72</v>
      </c>
      <c r="H82" s="13"/>
      <c r="I82" t="b" s="12">
        <v>0</v>
      </c>
      <c r="J82" t="b" s="12">
        <v>0</v>
      </c>
      <c r="K82" s="12">
        <v>2022</v>
      </c>
      <c r="L82" s="23"/>
      <c r="M82" t="s" s="11">
        <v>279</v>
      </c>
    </row>
    <row r="83" ht="104.35" customHeight="1">
      <c r="A83" s="9">
        <v>81</v>
      </c>
      <c r="B83" t="s" s="15">
        <v>280</v>
      </c>
      <c r="C83" t="s" s="11">
        <v>15</v>
      </c>
      <c r="D83" t="s" s="11">
        <v>72</v>
      </c>
      <c r="E83" t="s" s="11">
        <v>72</v>
      </c>
      <c r="F83" t="s" s="11">
        <v>72</v>
      </c>
      <c r="G83" t="s" s="11">
        <v>72</v>
      </c>
      <c r="H83" s="13"/>
      <c r="I83" t="b" s="12">
        <v>0</v>
      </c>
      <c r="J83" t="b" s="12">
        <v>0</v>
      </c>
      <c r="K83" s="12">
        <v>2017</v>
      </c>
      <c r="L83" t="s" s="19">
        <v>281</v>
      </c>
      <c r="M83" t="s" s="11">
        <v>282</v>
      </c>
    </row>
    <row r="84" ht="44.35" customHeight="1">
      <c r="A84" s="9">
        <v>82</v>
      </c>
      <c r="B84" t="s" s="15">
        <v>283</v>
      </c>
      <c r="C84" t="s" s="11">
        <v>15</v>
      </c>
      <c r="D84" t="s" s="11">
        <v>16</v>
      </c>
      <c r="E84" t="s" s="11">
        <v>30</v>
      </c>
      <c r="F84" t="s" s="11">
        <v>81</v>
      </c>
      <c r="G84" t="s" s="11">
        <v>51</v>
      </c>
      <c r="H84" t="s" s="11">
        <v>20</v>
      </c>
      <c r="I84" t="b" s="12">
        <v>1</v>
      </c>
      <c r="J84" t="b" s="12">
        <v>0</v>
      </c>
      <c r="K84" s="12">
        <v>2017</v>
      </c>
      <c r="L84" s="23"/>
      <c r="M84" t="s" s="11">
        <v>284</v>
      </c>
    </row>
    <row r="85" ht="68.35" customHeight="1">
      <c r="A85" s="16">
        <v>83</v>
      </c>
      <c r="B85" t="s" s="15">
        <v>285</v>
      </c>
      <c r="C85" t="s" s="11">
        <v>111</v>
      </c>
      <c r="D85" t="s" s="11">
        <v>286</v>
      </c>
      <c r="E85" t="s" s="11">
        <v>286</v>
      </c>
      <c r="F85" t="s" s="11">
        <v>287</v>
      </c>
      <c r="G85" t="s" s="11">
        <v>51</v>
      </c>
      <c r="H85" t="s" s="11">
        <v>20</v>
      </c>
      <c r="I85" t="b" s="12">
        <v>1</v>
      </c>
      <c r="J85" t="b" s="12">
        <v>0</v>
      </c>
      <c r="K85" s="12">
        <v>2017</v>
      </c>
      <c r="L85" t="s" s="19">
        <v>288</v>
      </c>
      <c r="M85" t="s" s="11">
        <v>289</v>
      </c>
    </row>
    <row r="86" ht="32.35" customHeight="1">
      <c r="A86" s="9">
        <v>84</v>
      </c>
      <c r="B86" t="s" s="15">
        <v>290</v>
      </c>
      <c r="C86" t="s" s="11">
        <v>15</v>
      </c>
      <c r="D86" t="s" s="11">
        <v>16</v>
      </c>
      <c r="E86" t="s" s="11">
        <v>63</v>
      </c>
      <c r="F86" t="s" s="11">
        <v>291</v>
      </c>
      <c r="G86" t="s" s="11">
        <v>51</v>
      </c>
      <c r="H86" t="s" s="11">
        <v>212</v>
      </c>
      <c r="I86" t="b" s="12">
        <v>1</v>
      </c>
      <c r="J86" t="b" s="12">
        <v>0</v>
      </c>
      <c r="K86" s="13"/>
      <c r="L86" t="s" s="19">
        <v>184</v>
      </c>
      <c r="M86" t="s" s="11">
        <v>292</v>
      </c>
    </row>
    <row r="87" ht="44.35" customHeight="1">
      <c r="A87" s="9">
        <v>85</v>
      </c>
      <c r="B87" t="s" s="15">
        <v>293</v>
      </c>
      <c r="C87" t="s" s="11">
        <v>15</v>
      </c>
      <c r="D87" t="s" s="11">
        <v>16</v>
      </c>
      <c r="E87" t="s" s="11">
        <v>30</v>
      </c>
      <c r="F87" t="s" s="11">
        <v>18</v>
      </c>
      <c r="G87" t="s" s="11">
        <v>44</v>
      </c>
      <c r="H87" t="s" s="11">
        <v>20</v>
      </c>
      <c r="I87" t="b" s="12">
        <v>1</v>
      </c>
      <c r="J87" t="b" s="12">
        <v>0</v>
      </c>
      <c r="K87" s="12">
        <v>2022</v>
      </c>
      <c r="L87" t="s" s="19">
        <v>294</v>
      </c>
      <c r="M87" t="s" s="11">
        <v>295</v>
      </c>
    </row>
    <row r="88" ht="32.35" customHeight="1">
      <c r="A88" s="9">
        <v>86</v>
      </c>
      <c r="B88" t="s" s="15">
        <v>296</v>
      </c>
      <c r="C88" t="s" s="11">
        <v>15</v>
      </c>
      <c r="D88" t="s" s="11">
        <v>99</v>
      </c>
      <c r="E88" t="s" s="11">
        <v>100</v>
      </c>
      <c r="F88" t="s" s="11">
        <v>101</v>
      </c>
      <c r="G88" t="s" s="11">
        <v>51</v>
      </c>
      <c r="H88" t="s" s="11">
        <v>20</v>
      </c>
      <c r="I88" t="b" s="12">
        <v>1</v>
      </c>
      <c r="J88" t="b" s="12">
        <v>0</v>
      </c>
      <c r="K88" s="12">
        <v>2023</v>
      </c>
      <c r="L88" s="23"/>
      <c r="M88" t="s" s="11">
        <v>297</v>
      </c>
    </row>
    <row r="89" ht="32.35" customHeight="1">
      <c r="A89" s="16">
        <v>87</v>
      </c>
      <c r="B89" t="s" s="15">
        <v>298</v>
      </c>
      <c r="C89" t="s" s="11">
        <v>111</v>
      </c>
      <c r="D89" t="s" s="11">
        <v>299</v>
      </c>
      <c r="E89" t="s" s="11">
        <v>299</v>
      </c>
      <c r="F89" t="s" s="11">
        <v>101</v>
      </c>
      <c r="G89" t="s" s="11">
        <v>51</v>
      </c>
      <c r="H89" t="s" s="11">
        <v>118</v>
      </c>
      <c r="I89" t="b" s="12">
        <v>1</v>
      </c>
      <c r="J89" t="b" s="12">
        <v>0</v>
      </c>
      <c r="K89" s="12">
        <v>2023</v>
      </c>
      <c r="L89" t="s" s="19">
        <v>175</v>
      </c>
      <c r="M89" t="s" s="11">
        <v>300</v>
      </c>
    </row>
    <row r="90" ht="56.35" customHeight="1">
      <c r="A90" s="9">
        <v>88</v>
      </c>
      <c r="B90" t="s" s="15">
        <v>301</v>
      </c>
      <c r="C90" t="s" s="11">
        <v>15</v>
      </c>
      <c r="D90" t="s" s="11">
        <v>302</v>
      </c>
      <c r="E90" t="s" s="11">
        <v>303</v>
      </c>
      <c r="F90" t="s" s="11">
        <v>81</v>
      </c>
      <c r="G90" t="s" s="11">
        <v>304</v>
      </c>
      <c r="H90" t="s" s="11">
        <v>20</v>
      </c>
      <c r="I90" t="b" s="12">
        <v>1</v>
      </c>
      <c r="J90" t="b" s="12">
        <v>0</v>
      </c>
      <c r="K90" s="12">
        <v>2023</v>
      </c>
      <c r="L90" t="s" s="19">
        <v>305</v>
      </c>
      <c r="M90" t="s" s="11">
        <v>306</v>
      </c>
    </row>
    <row r="91" ht="56.35" customHeight="1">
      <c r="A91" s="9">
        <v>89</v>
      </c>
      <c r="B91" t="s" s="15">
        <v>307</v>
      </c>
      <c r="C91" t="s" s="11">
        <v>15</v>
      </c>
      <c r="D91" t="s" s="11">
        <v>16</v>
      </c>
      <c r="E91" t="s" s="11">
        <v>308</v>
      </c>
      <c r="F91" t="s" s="11">
        <v>81</v>
      </c>
      <c r="G91" t="s" s="11">
        <v>51</v>
      </c>
      <c r="H91" t="s" s="11">
        <v>118</v>
      </c>
      <c r="I91" t="b" s="12">
        <v>1</v>
      </c>
      <c r="J91" t="b" s="12">
        <v>0</v>
      </c>
      <c r="K91" s="12">
        <v>2023</v>
      </c>
      <c r="L91" t="s" s="19">
        <v>309</v>
      </c>
      <c r="M91" t="s" s="11">
        <v>310</v>
      </c>
    </row>
    <row r="92" ht="56.35" customHeight="1">
      <c r="A92" s="9">
        <v>90</v>
      </c>
      <c r="B92" t="s" s="15">
        <v>311</v>
      </c>
      <c r="C92" t="s" s="11">
        <v>15</v>
      </c>
      <c r="D92" t="s" s="11">
        <v>312</v>
      </c>
      <c r="E92" t="s" s="11">
        <v>312</v>
      </c>
      <c r="F92" t="s" s="11">
        <v>287</v>
      </c>
      <c r="G92" t="s" s="11">
        <v>313</v>
      </c>
      <c r="H92" t="s" s="11">
        <v>20</v>
      </c>
      <c r="I92" t="b" s="12">
        <v>1</v>
      </c>
      <c r="J92" t="b" s="12">
        <v>0</v>
      </c>
      <c r="K92" s="12">
        <v>2024</v>
      </c>
      <c r="L92" t="s" s="19">
        <v>305</v>
      </c>
      <c r="M92" t="s" s="11">
        <v>314</v>
      </c>
    </row>
    <row r="93" ht="68.35" customHeight="1">
      <c r="A93" s="9">
        <v>91</v>
      </c>
      <c r="B93" t="s" s="15">
        <v>315</v>
      </c>
      <c r="C93" t="s" s="11">
        <v>15</v>
      </c>
      <c r="D93" t="s" s="11">
        <v>16</v>
      </c>
      <c r="E93" t="s" s="11">
        <v>30</v>
      </c>
      <c r="F93" t="s" s="11">
        <v>316</v>
      </c>
      <c r="G93" t="s" s="11">
        <v>317</v>
      </c>
      <c r="H93" t="s" s="11">
        <v>20</v>
      </c>
      <c r="I93" t="b" s="12">
        <v>1</v>
      </c>
      <c r="J93" t="b" s="12">
        <v>0</v>
      </c>
      <c r="K93" s="12">
        <v>2021</v>
      </c>
      <c r="L93" t="s" s="19">
        <v>305</v>
      </c>
      <c r="M93" t="s" s="11">
        <v>318</v>
      </c>
    </row>
    <row r="94" ht="80.35" customHeight="1">
      <c r="A94" s="9">
        <v>92</v>
      </c>
      <c r="B94" t="s" s="15">
        <v>319</v>
      </c>
      <c r="C94" t="s" s="11">
        <v>15</v>
      </c>
      <c r="D94" t="s" s="11">
        <v>24</v>
      </c>
      <c r="E94" t="s" s="11">
        <v>63</v>
      </c>
      <c r="F94" t="s" s="11">
        <v>81</v>
      </c>
      <c r="G94" t="s" s="11">
        <v>320</v>
      </c>
      <c r="H94" t="s" s="11">
        <v>20</v>
      </c>
      <c r="I94" t="b" s="12">
        <v>1</v>
      </c>
      <c r="J94" t="b" s="12">
        <v>0</v>
      </c>
      <c r="K94" s="12">
        <v>2021</v>
      </c>
      <c r="L94" t="s" s="19">
        <v>305</v>
      </c>
      <c r="M94" t="s" s="11">
        <v>321</v>
      </c>
    </row>
    <row r="95" ht="32.35" customHeight="1">
      <c r="A95" s="9">
        <v>93</v>
      </c>
      <c r="B95" t="s" s="15">
        <v>322</v>
      </c>
      <c r="C95" t="s" s="11">
        <v>15</v>
      </c>
      <c r="D95" t="s" s="11">
        <v>24</v>
      </c>
      <c r="E95" t="s" s="11">
        <v>323</v>
      </c>
      <c r="F95" t="s" s="11">
        <v>81</v>
      </c>
      <c r="G95" t="s" s="11">
        <v>324</v>
      </c>
      <c r="H95" t="s" s="11">
        <v>20</v>
      </c>
      <c r="I95" t="b" s="12">
        <v>1</v>
      </c>
      <c r="J95" t="b" s="12">
        <v>0</v>
      </c>
      <c r="K95" s="12">
        <v>2023</v>
      </c>
      <c r="L95" t="s" s="19">
        <v>305</v>
      </c>
      <c r="M95" t="s" s="11">
        <v>325</v>
      </c>
    </row>
    <row r="96" ht="56.35" customHeight="1">
      <c r="A96" s="9">
        <v>94</v>
      </c>
      <c r="B96" t="s" s="15">
        <v>326</v>
      </c>
      <c r="C96" t="s" s="11">
        <v>15</v>
      </c>
      <c r="D96" t="s" s="11">
        <v>24</v>
      </c>
      <c r="E96" t="s" s="11">
        <v>327</v>
      </c>
      <c r="F96" t="s" s="11">
        <v>328</v>
      </c>
      <c r="G96" t="s" s="11">
        <v>329</v>
      </c>
      <c r="H96" t="s" s="11">
        <v>118</v>
      </c>
      <c r="I96" t="b" s="12">
        <v>1</v>
      </c>
      <c r="J96" t="b" s="12">
        <v>0</v>
      </c>
      <c r="K96" s="12">
        <v>2022</v>
      </c>
      <c r="L96" t="s" s="19">
        <v>305</v>
      </c>
      <c r="M96" t="s" s="11">
        <v>330</v>
      </c>
    </row>
    <row r="97" ht="44.35" customHeight="1">
      <c r="A97" s="9">
        <v>95</v>
      </c>
      <c r="B97" t="s" s="15">
        <v>331</v>
      </c>
      <c r="C97" t="s" s="11">
        <v>15</v>
      </c>
      <c r="D97" t="s" s="11">
        <v>72</v>
      </c>
      <c r="E97" t="s" s="11">
        <v>72</v>
      </c>
      <c r="F97" t="s" s="11">
        <v>72</v>
      </c>
      <c r="G97" t="s" s="11">
        <v>72</v>
      </c>
      <c r="H97" s="13"/>
      <c r="I97" t="b" s="12">
        <v>0</v>
      </c>
      <c r="J97" t="b" s="12">
        <v>0</v>
      </c>
      <c r="K97" s="12">
        <v>2023</v>
      </c>
      <c r="L97" t="s" s="19">
        <v>305</v>
      </c>
      <c r="M97" t="s" s="11">
        <v>332</v>
      </c>
    </row>
    <row r="98" ht="56.35" customHeight="1">
      <c r="A98" s="9">
        <v>96</v>
      </c>
      <c r="B98" t="s" s="15">
        <v>333</v>
      </c>
      <c r="C98" t="s" s="11">
        <v>15</v>
      </c>
      <c r="D98" t="s" s="11">
        <v>334</v>
      </c>
      <c r="E98" t="s" s="11">
        <v>334</v>
      </c>
      <c r="F98" t="s" s="11">
        <v>81</v>
      </c>
      <c r="G98" t="s" s="11">
        <v>335</v>
      </c>
      <c r="H98" t="s" s="11">
        <v>20</v>
      </c>
      <c r="I98" t="b" s="12">
        <v>1</v>
      </c>
      <c r="J98" t="b" s="12">
        <v>1</v>
      </c>
      <c r="K98" s="12">
        <v>2023</v>
      </c>
      <c r="L98" t="s" s="19">
        <v>305</v>
      </c>
      <c r="M98" t="s" s="11">
        <v>336</v>
      </c>
    </row>
    <row r="99" ht="80.35" customHeight="1">
      <c r="A99" s="9">
        <v>97</v>
      </c>
      <c r="B99" t="s" s="15">
        <v>337</v>
      </c>
      <c r="C99" t="s" s="11">
        <v>15</v>
      </c>
      <c r="D99" t="s" s="11">
        <v>24</v>
      </c>
      <c r="E99" t="s" s="11">
        <v>112</v>
      </c>
      <c r="F99" t="s" s="11">
        <v>81</v>
      </c>
      <c r="G99" t="s" s="11">
        <v>338</v>
      </c>
      <c r="H99" t="s" s="11">
        <v>20</v>
      </c>
      <c r="I99" t="b" s="12">
        <v>1</v>
      </c>
      <c r="J99" t="b" s="12">
        <v>0</v>
      </c>
      <c r="K99" s="12">
        <v>2022</v>
      </c>
      <c r="L99" t="s" s="19">
        <v>305</v>
      </c>
      <c r="M99" t="s" s="11">
        <v>339</v>
      </c>
    </row>
    <row r="100" ht="68.35" customHeight="1">
      <c r="A100" s="9">
        <v>98</v>
      </c>
      <c r="B100" t="s" s="15">
        <v>340</v>
      </c>
      <c r="C100" t="s" s="11">
        <v>15</v>
      </c>
      <c r="D100" t="s" s="11">
        <v>99</v>
      </c>
      <c r="E100" t="s" s="11">
        <v>341</v>
      </c>
      <c r="F100" t="s" s="11">
        <v>101</v>
      </c>
      <c r="G100" t="s" s="11">
        <v>342</v>
      </c>
      <c r="H100" t="s" s="11">
        <v>20</v>
      </c>
      <c r="I100" t="b" s="12">
        <v>1</v>
      </c>
      <c r="J100" t="b" s="12">
        <v>1</v>
      </c>
      <c r="K100" s="12">
        <v>2023</v>
      </c>
      <c r="L100" t="s" s="19">
        <v>305</v>
      </c>
      <c r="M100" t="s" s="11">
        <v>343</v>
      </c>
    </row>
    <row r="101" ht="56.35" customHeight="1">
      <c r="A101" s="9">
        <v>99</v>
      </c>
      <c r="B101" t="s" s="15">
        <v>344</v>
      </c>
      <c r="C101" t="s" s="11">
        <v>15</v>
      </c>
      <c r="D101" t="s" s="11">
        <v>72</v>
      </c>
      <c r="E101" t="s" s="11">
        <v>72</v>
      </c>
      <c r="F101" t="s" s="11">
        <v>72</v>
      </c>
      <c r="G101" t="s" s="11">
        <v>72</v>
      </c>
      <c r="H101" s="13"/>
      <c r="I101" t="b" s="12">
        <v>0</v>
      </c>
      <c r="J101" t="b" s="12">
        <v>0</v>
      </c>
      <c r="K101" s="12">
        <v>2021</v>
      </c>
      <c r="L101" t="s" s="19">
        <v>305</v>
      </c>
      <c r="M101" t="s" s="11">
        <v>345</v>
      </c>
    </row>
    <row r="102" ht="56.35" customHeight="1">
      <c r="A102" s="9">
        <v>100</v>
      </c>
      <c r="B102" t="s" s="15">
        <v>346</v>
      </c>
      <c r="C102" t="s" s="11">
        <v>15</v>
      </c>
      <c r="D102" t="s" s="11">
        <v>99</v>
      </c>
      <c r="E102" t="s" s="11">
        <v>100</v>
      </c>
      <c r="F102" t="s" s="11">
        <v>101</v>
      </c>
      <c r="G102" t="s" s="11">
        <v>347</v>
      </c>
      <c r="H102" t="s" s="11">
        <v>20</v>
      </c>
      <c r="I102" t="b" s="12">
        <v>1</v>
      </c>
      <c r="J102" t="b" s="12">
        <v>0</v>
      </c>
      <c r="K102" s="12">
        <v>2022</v>
      </c>
      <c r="L102" t="s" s="19">
        <v>305</v>
      </c>
      <c r="M102" t="s" s="11">
        <v>348</v>
      </c>
    </row>
    <row r="103" ht="56.35" customHeight="1">
      <c r="A103" s="9">
        <v>101</v>
      </c>
      <c r="B103" t="s" s="15">
        <v>349</v>
      </c>
      <c r="C103" t="s" s="11">
        <v>15</v>
      </c>
      <c r="D103" t="s" s="11">
        <v>24</v>
      </c>
      <c r="E103" t="s" s="11">
        <v>327</v>
      </c>
      <c r="F103" t="s" s="11">
        <v>328</v>
      </c>
      <c r="G103" t="s" s="11">
        <v>329</v>
      </c>
      <c r="H103" t="s" s="11">
        <v>20</v>
      </c>
      <c r="I103" t="b" s="12">
        <v>1</v>
      </c>
      <c r="J103" t="b" s="12">
        <v>0</v>
      </c>
      <c r="K103" s="12">
        <v>2021</v>
      </c>
      <c r="L103" t="s" s="19">
        <v>305</v>
      </c>
      <c r="M103" t="s" s="11">
        <v>350</v>
      </c>
    </row>
    <row r="104" ht="56.35" customHeight="1">
      <c r="A104" s="9">
        <v>102</v>
      </c>
      <c r="B104" t="s" s="15">
        <v>351</v>
      </c>
      <c r="C104" t="s" s="11">
        <v>15</v>
      </c>
      <c r="D104" t="s" s="11">
        <v>16</v>
      </c>
      <c r="E104" t="s" s="11">
        <v>30</v>
      </c>
      <c r="F104" t="s" s="11">
        <v>81</v>
      </c>
      <c r="G104" t="s" s="11">
        <v>352</v>
      </c>
      <c r="H104" t="s" s="11">
        <v>20</v>
      </c>
      <c r="I104" t="b" s="12">
        <v>1</v>
      </c>
      <c r="J104" t="b" s="12">
        <v>0</v>
      </c>
      <c r="K104" s="12">
        <v>2021</v>
      </c>
      <c r="L104" t="s" s="19">
        <v>305</v>
      </c>
      <c r="M104" t="s" s="11">
        <v>353</v>
      </c>
    </row>
    <row r="105" ht="32.35" customHeight="1">
      <c r="A105" s="9">
        <v>103</v>
      </c>
      <c r="B105" t="s" s="15">
        <v>354</v>
      </c>
      <c r="C105" t="s" s="11">
        <v>15</v>
      </c>
      <c r="D105" t="s" s="11">
        <v>72</v>
      </c>
      <c r="E105" t="s" s="11">
        <v>72</v>
      </c>
      <c r="F105" t="s" s="11">
        <v>72</v>
      </c>
      <c r="G105" t="s" s="11">
        <v>72</v>
      </c>
      <c r="H105" s="13"/>
      <c r="I105" t="b" s="12">
        <v>0</v>
      </c>
      <c r="J105" t="b" s="12">
        <v>0</v>
      </c>
      <c r="K105" t="s" s="11">
        <v>355</v>
      </c>
      <c r="L105" s="23"/>
      <c r="M105" t="s" s="11">
        <v>356</v>
      </c>
    </row>
    <row r="106" ht="44.35" customHeight="1">
      <c r="A106" s="9">
        <v>104</v>
      </c>
      <c r="B106" t="s" s="15">
        <v>357</v>
      </c>
      <c r="C106" t="s" s="11">
        <v>15</v>
      </c>
      <c r="D106" t="s" s="11">
        <v>16</v>
      </c>
      <c r="E106" t="s" s="11">
        <v>30</v>
      </c>
      <c r="F106" t="s" s="11">
        <v>236</v>
      </c>
      <c r="G106" t="s" s="11">
        <v>358</v>
      </c>
      <c r="H106" t="s" s="11">
        <v>20</v>
      </c>
      <c r="I106" t="b" s="12">
        <v>1</v>
      </c>
      <c r="J106" t="b" s="12">
        <v>0</v>
      </c>
      <c r="K106" s="12">
        <v>2020</v>
      </c>
      <c r="L106" t="s" s="19">
        <v>57</v>
      </c>
      <c r="M106" t="s" s="11">
        <v>359</v>
      </c>
    </row>
    <row r="107" ht="80.35" customHeight="1">
      <c r="A107" s="9">
        <v>105</v>
      </c>
      <c r="B107" t="s" s="15">
        <v>360</v>
      </c>
      <c r="C107" t="s" s="11">
        <v>15</v>
      </c>
      <c r="D107" t="s" s="11">
        <v>16</v>
      </c>
      <c r="E107" t="s" s="11">
        <v>30</v>
      </c>
      <c r="F107" t="s" s="11">
        <v>81</v>
      </c>
      <c r="G107" t="s" s="11">
        <v>361</v>
      </c>
      <c r="H107" t="s" s="11">
        <v>20</v>
      </c>
      <c r="I107" t="b" s="12">
        <v>1</v>
      </c>
      <c r="J107" t="b" s="12">
        <v>0</v>
      </c>
      <c r="K107" s="12">
        <v>2018</v>
      </c>
      <c r="L107" t="s" s="19">
        <v>362</v>
      </c>
      <c r="M107" t="s" s="11">
        <v>363</v>
      </c>
    </row>
    <row r="108" ht="32.35" customHeight="1">
      <c r="A108" s="16">
        <v>106</v>
      </c>
      <c r="B108" t="s" s="15">
        <v>364</v>
      </c>
      <c r="C108" t="s" s="11">
        <v>111</v>
      </c>
      <c r="D108" t="s" s="11">
        <v>16</v>
      </c>
      <c r="E108" t="s" s="11">
        <v>63</v>
      </c>
      <c r="F108" t="s" s="11">
        <v>81</v>
      </c>
      <c r="G108" t="s" s="11">
        <v>365</v>
      </c>
      <c r="H108" t="s" s="11">
        <v>20</v>
      </c>
      <c r="I108" t="b" s="12">
        <v>1</v>
      </c>
      <c r="J108" t="b" s="12">
        <v>0</v>
      </c>
      <c r="K108" s="12">
        <v>2022</v>
      </c>
      <c r="L108" t="s" s="19">
        <v>253</v>
      </c>
      <c r="M108" t="s" s="11">
        <v>366</v>
      </c>
    </row>
    <row r="109" ht="92.35" customHeight="1">
      <c r="A109" s="9">
        <v>107</v>
      </c>
      <c r="B109" t="s" s="15">
        <v>367</v>
      </c>
      <c r="C109" t="s" s="11">
        <v>111</v>
      </c>
      <c r="D109" t="s" s="11">
        <v>70</v>
      </c>
      <c r="E109" t="s" s="11">
        <v>368</v>
      </c>
      <c r="F109" t="s" s="11">
        <v>328</v>
      </c>
      <c r="G109" t="s" s="11">
        <v>369</v>
      </c>
      <c r="H109" t="s" s="11">
        <v>20</v>
      </c>
      <c r="I109" t="b" s="12">
        <v>1</v>
      </c>
      <c r="J109" t="b" s="12">
        <v>0</v>
      </c>
      <c r="K109" s="12">
        <v>2017</v>
      </c>
      <c r="L109" t="s" s="19">
        <v>370</v>
      </c>
      <c r="M109" t="s" s="11">
        <v>371</v>
      </c>
    </row>
    <row r="110" ht="44.35" customHeight="1">
      <c r="A110" s="9">
        <v>108</v>
      </c>
      <c r="B110" t="s" s="15">
        <v>372</v>
      </c>
      <c r="C110" t="s" s="11">
        <v>15</v>
      </c>
      <c r="D110" t="s" s="11">
        <v>16</v>
      </c>
      <c r="E110" t="s" s="11">
        <v>30</v>
      </c>
      <c r="F110" t="s" s="11">
        <v>81</v>
      </c>
      <c r="G110" t="s" s="11">
        <v>373</v>
      </c>
      <c r="H110" t="s" s="11">
        <v>20</v>
      </c>
      <c r="I110" t="b" s="12">
        <v>1</v>
      </c>
      <c r="J110" t="b" s="12">
        <v>0</v>
      </c>
      <c r="K110" s="12">
        <v>2023</v>
      </c>
      <c r="L110" t="s" s="19">
        <v>374</v>
      </c>
      <c r="M110" t="s" s="11">
        <v>375</v>
      </c>
    </row>
    <row r="111" ht="44.35" customHeight="1">
      <c r="A111" s="16">
        <v>109</v>
      </c>
      <c r="B111" t="s" s="15">
        <v>376</v>
      </c>
      <c r="C111" t="s" s="11">
        <v>111</v>
      </c>
      <c r="D111" t="s" s="11">
        <v>54</v>
      </c>
      <c r="E111" t="s" s="11">
        <v>112</v>
      </c>
      <c r="F111" t="s" s="11">
        <v>26</v>
      </c>
      <c r="G111" t="s" s="11">
        <v>377</v>
      </c>
      <c r="H111" t="s" s="11">
        <v>20</v>
      </c>
      <c r="I111" t="b" s="12">
        <v>1</v>
      </c>
      <c r="J111" t="b" s="12">
        <v>0</v>
      </c>
      <c r="K111" s="12">
        <v>2010</v>
      </c>
      <c r="L111" t="s" s="19">
        <v>378</v>
      </c>
      <c r="M111" t="s" s="11">
        <v>379</v>
      </c>
    </row>
    <row r="112" ht="44.35" customHeight="1">
      <c r="A112" s="9">
        <v>110</v>
      </c>
      <c r="B112" t="s" s="15">
        <v>380</v>
      </c>
      <c r="C112" t="s" s="11">
        <v>15</v>
      </c>
      <c r="D112" t="s" s="11">
        <v>54</v>
      </c>
      <c r="E112" t="s" s="11">
        <v>112</v>
      </c>
      <c r="F112" t="s" s="11">
        <v>26</v>
      </c>
      <c r="G112" t="s" s="11">
        <v>377</v>
      </c>
      <c r="H112" t="s" s="11">
        <v>20</v>
      </c>
      <c r="I112" t="b" s="12">
        <v>1</v>
      </c>
      <c r="J112" t="b" s="12">
        <v>0</v>
      </c>
      <c r="K112" s="12">
        <v>2010</v>
      </c>
      <c r="L112" t="s" s="19">
        <v>378</v>
      </c>
      <c r="M112" t="s" s="11">
        <v>381</v>
      </c>
    </row>
    <row r="113" ht="32.35" customHeight="1">
      <c r="A113" s="9">
        <v>111</v>
      </c>
      <c r="B113" t="s" s="15">
        <v>382</v>
      </c>
      <c r="C113" t="s" s="11">
        <v>15</v>
      </c>
      <c r="D113" t="s" s="11">
        <v>54</v>
      </c>
      <c r="E113" t="s" s="11">
        <v>112</v>
      </c>
      <c r="F113" t="s" s="11">
        <v>26</v>
      </c>
      <c r="G113" t="s" s="11">
        <v>383</v>
      </c>
      <c r="H113" t="s" s="11">
        <v>20</v>
      </c>
      <c r="I113" t="b" s="12">
        <v>1</v>
      </c>
      <c r="J113" t="b" s="12">
        <v>0</v>
      </c>
      <c r="K113" s="12">
        <v>2009</v>
      </c>
      <c r="L113" t="s" s="19">
        <v>378</v>
      </c>
      <c r="M113" t="s" s="11">
        <v>384</v>
      </c>
    </row>
    <row r="114" ht="44.35" customHeight="1">
      <c r="A114" s="16">
        <v>112</v>
      </c>
      <c r="B114" t="s" s="15">
        <v>385</v>
      </c>
      <c r="C114" t="s" s="11">
        <v>111</v>
      </c>
      <c r="D114" t="s" s="11">
        <v>54</v>
      </c>
      <c r="E114" t="s" s="11">
        <v>112</v>
      </c>
      <c r="F114" t="s" s="11">
        <v>26</v>
      </c>
      <c r="G114" t="s" s="11">
        <v>377</v>
      </c>
      <c r="H114" t="s" s="11">
        <v>20</v>
      </c>
      <c r="I114" t="b" s="12">
        <v>1</v>
      </c>
      <c r="J114" t="b" s="12">
        <v>0</v>
      </c>
      <c r="K114" s="12">
        <v>2013</v>
      </c>
      <c r="L114" t="s" s="19">
        <v>378</v>
      </c>
      <c r="M114" t="s" s="11">
        <v>386</v>
      </c>
    </row>
    <row r="115" ht="44.35" customHeight="1">
      <c r="A115" s="16">
        <v>113</v>
      </c>
      <c r="B115" t="s" s="15">
        <v>387</v>
      </c>
      <c r="C115" t="s" s="11">
        <v>111</v>
      </c>
      <c r="D115" t="s" s="11">
        <v>54</v>
      </c>
      <c r="E115" t="s" s="11">
        <v>63</v>
      </c>
      <c r="F115" t="s" s="11">
        <v>26</v>
      </c>
      <c r="G115" t="s" s="11">
        <v>388</v>
      </c>
      <c r="H115" t="s" s="11">
        <v>20</v>
      </c>
      <c r="I115" t="b" s="12">
        <v>1</v>
      </c>
      <c r="J115" t="b" s="12">
        <v>0</v>
      </c>
      <c r="K115" s="13"/>
      <c r="L115" t="s" s="19">
        <v>378</v>
      </c>
      <c r="M115" t="s" s="11">
        <v>389</v>
      </c>
    </row>
    <row r="116" ht="56.35" customHeight="1">
      <c r="A116" s="16">
        <v>114</v>
      </c>
      <c r="B116" t="s" s="15">
        <v>390</v>
      </c>
      <c r="C116" t="s" s="11">
        <v>111</v>
      </c>
      <c r="D116" t="s" s="11">
        <v>54</v>
      </c>
      <c r="E116" t="s" s="11">
        <v>112</v>
      </c>
      <c r="F116" t="s" s="11">
        <v>26</v>
      </c>
      <c r="G116" t="s" s="11">
        <v>391</v>
      </c>
      <c r="H116" t="s" s="11">
        <v>20</v>
      </c>
      <c r="I116" t="b" s="12">
        <v>1</v>
      </c>
      <c r="J116" t="b" s="12">
        <v>0</v>
      </c>
      <c r="K116" s="12">
        <v>2023</v>
      </c>
      <c r="L116" t="s" s="19">
        <v>305</v>
      </c>
      <c r="M116" t="s" s="11">
        <v>392</v>
      </c>
    </row>
    <row r="117" ht="56.35" customHeight="1">
      <c r="A117" s="16">
        <v>115</v>
      </c>
      <c r="B117" t="s" s="15">
        <v>393</v>
      </c>
      <c r="C117" t="s" s="11">
        <v>111</v>
      </c>
      <c r="D117" t="s" s="11">
        <v>54</v>
      </c>
      <c r="E117" t="s" s="11">
        <v>63</v>
      </c>
      <c r="F117" t="s" s="11">
        <v>26</v>
      </c>
      <c r="G117" t="s" s="11">
        <v>229</v>
      </c>
      <c r="H117" t="s" s="11">
        <v>20</v>
      </c>
      <c r="I117" t="b" s="12">
        <v>1</v>
      </c>
      <c r="J117" t="b" s="12">
        <v>0</v>
      </c>
      <c r="K117" s="12">
        <v>2022</v>
      </c>
      <c r="L117" t="s" s="19">
        <v>305</v>
      </c>
      <c r="M117" t="s" s="11">
        <v>394</v>
      </c>
    </row>
    <row r="118" ht="80.35" customHeight="1">
      <c r="A118" s="16">
        <v>116</v>
      </c>
      <c r="B118" t="s" s="15">
        <v>395</v>
      </c>
      <c r="C118" t="s" s="11">
        <v>111</v>
      </c>
      <c r="D118" t="s" s="11">
        <v>54</v>
      </c>
      <c r="E118" t="s" s="11">
        <v>112</v>
      </c>
      <c r="F118" t="s" s="11">
        <v>26</v>
      </c>
      <c r="G118" t="s" s="11">
        <v>396</v>
      </c>
      <c r="H118" t="s" s="11">
        <v>20</v>
      </c>
      <c r="I118" t="b" s="12">
        <v>1</v>
      </c>
      <c r="J118" t="b" s="12">
        <v>0</v>
      </c>
      <c r="K118" s="12">
        <v>2021</v>
      </c>
      <c r="L118" t="s" s="19">
        <v>305</v>
      </c>
      <c r="M118" t="s" s="11">
        <v>397</v>
      </c>
    </row>
    <row r="119" ht="56.35" customHeight="1">
      <c r="A119" s="16">
        <v>117</v>
      </c>
      <c r="B119" t="s" s="15">
        <v>398</v>
      </c>
      <c r="C119" t="s" s="11">
        <v>111</v>
      </c>
      <c r="D119" t="s" s="11">
        <v>54</v>
      </c>
      <c r="E119" t="s" s="11">
        <v>63</v>
      </c>
      <c r="F119" t="s" s="11">
        <v>26</v>
      </c>
      <c r="G119" t="s" s="11">
        <v>399</v>
      </c>
      <c r="H119" t="s" s="11">
        <v>20</v>
      </c>
      <c r="I119" t="b" s="12">
        <v>1</v>
      </c>
      <c r="J119" t="b" s="12">
        <v>0</v>
      </c>
      <c r="K119" s="12">
        <v>2021</v>
      </c>
      <c r="L119" t="s" s="19">
        <v>305</v>
      </c>
      <c r="M119" t="s" s="11">
        <v>400</v>
      </c>
    </row>
  </sheetData>
  <mergeCells count="1">
    <mergeCell ref="A1:M1"/>
  </mergeCells>
  <dataValidations count="2">
    <dataValidation type="list" allowBlank="1" showInputMessage="1" showErrorMessage="1" sqref="C3:C119">
      <formula1>",Low Level,High Level"</formula1>
    </dataValidation>
    <dataValidation type="list" allowBlank="1" showInputMessage="1" showErrorMessage="1" sqref="H3:H119">
      <formula1>",Real,Synthetic,Both"</formula1>
    </dataValidation>
  </dataValidations>
  <hyperlinks>
    <hyperlink ref="L3" r:id="rId1" location="" tooltip="" display="MRPT"/>
    <hyperlink ref="M3" r:id="rId2" location="" tooltip="" display="https://www.mrpt.org/MalagaUrbanDataset"/>
    <hyperlink ref="L4" r:id="rId3" location="" tooltip="" display="MRPT"/>
    <hyperlink ref="M4" r:id="rId4" location="" tooltip="" display="https://www.mrpt.org/Robotics_olfaction_dataset"/>
    <hyperlink ref="L5" r:id="rId5" location="" tooltip="" display="MRPT"/>
    <hyperlink ref="M5" r:id="rId6" location="" tooltip="" display="https://www.mrpt.org/a-repository-of-robotics-datasets/dataset-malaga-dataset-2009-campus-0l/"/>
    <hyperlink ref="L6" r:id="rId7" location="" tooltip="" display="MRPT"/>
    <hyperlink ref="M6" r:id="rId8" location="" tooltip="" display="https://www.mrpt.org/a-repository-of-robotics-datasets/dataset-malaga-dataset-2009-campus-2l/"/>
    <hyperlink ref="L7" r:id="rId9" location="" tooltip="" display="MRPT"/>
    <hyperlink ref="M7" r:id="rId10" location="" tooltip="" display="https://www.mrpt.org/a-repository-of-robotics-datasets/dataset-malaga-dataset-2009-campus-rt/"/>
    <hyperlink ref="L8" r:id="rId11" location="" tooltip="" display="MRPT"/>
    <hyperlink ref="M8" r:id="rId12" location="" tooltip="" display="https://www.mrpt.org/a-repository-of-robotics-datasets/dataset-malaga-dataset-2009-parking-0l/"/>
    <hyperlink ref="L9" r:id="rId13" location="" tooltip="" display="MRPT"/>
    <hyperlink ref="M9" r:id="rId14" location="" tooltip="" display="https://www.mrpt.org/a-repository-of-robotics-datasets/dataset-malaga-dataset-2009-parking-2l/"/>
    <hyperlink ref="L10" r:id="rId15" location="" tooltip="" display="MRPT"/>
    <hyperlink ref="M10" r:id="rId16" location="" tooltip="" display="https://www.mrpt.org/a-repository-of-robotics-datasets/dataset-malaga-dataset-2009-parking-6l/"/>
    <hyperlink ref="L11" r:id="rId17" location="" tooltip="" display="MRPT"/>
    <hyperlink ref="M11" r:id="rId18" location="" tooltip="" display="https://www.mrpt.org/Dataset_Kenmore"/>
    <hyperlink ref="L12" r:id="rId19" location="" tooltip="" display="MRPT"/>
    <hyperlink ref="M12" r:id="rId20" location="" tooltip="" display="https://www.mrpt.org/Dataset_Edmonton_2002"/>
    <hyperlink ref="L13" r:id="rId21" location="" tooltip="" display="MRPT"/>
    <hyperlink ref="M13" r:id="rId22" location="" tooltip="" display="https://www.mrpt.org/Dataset_Davisons_Monoslam_test_video"/>
    <hyperlink ref="L14" r:id="rId23" location="" tooltip="" display="IJRR"/>
    <hyperlink ref="M14" r:id="rId24" location="" tooltip="" display="https://journals.sagepub.com/doi/full/10.1177/0278364919849091"/>
    <hyperlink ref="L15" r:id="rId25" location="" tooltip="" display="IJRR"/>
    <hyperlink ref="M15" r:id="rId26" location="" tooltip="" display="https://journals.sagepub.com/doi/full/10.1177/0278364919843996"/>
    <hyperlink ref="L16" r:id="rId27" location="" tooltip="" display="IJRR"/>
    <hyperlink ref="M16" r:id="rId28" location="" tooltip="" display="https://journals.sagepub.com/doi/full/10.1177/0278364919835603"/>
    <hyperlink ref="L17" r:id="rId29" location="" tooltip="" display="IJRR"/>
    <hyperlink ref="M17" r:id="rId30" location="" tooltip="" display="https://journals.sagepub.com/doi/full/10.1177/0278364918767506"/>
    <hyperlink ref="L18" r:id="rId31" location="" tooltip="" display="IJRR"/>
    <hyperlink ref="M18" r:id="rId32" location="" tooltip="" display="https://journals.sagepub.com/doi/full/10.1177/0278364918760992"/>
    <hyperlink ref="L19" r:id="rId33" location="" tooltip="" display="IJRR"/>
    <hyperlink ref="M19" r:id="rId34" location="" tooltip="" display="https://journals.sagepub.com/doi/full/10.1177/0278364917751842"/>
    <hyperlink ref="L20" r:id="rId35" location="" tooltip="" display="IJRR"/>
    <hyperlink ref="M20" r:id="rId36" location="" tooltip="" display="https://journals.sagepub.com/doi/full/10.1177/0278364917737153"/>
    <hyperlink ref="L21" r:id="rId37" location="" tooltip="" display="IJRR"/>
    <hyperlink ref="M21" r:id="rId38" location="" tooltip="" display="https://journals.sagepub.com/doi/full/10.1177/0278364917732838"/>
    <hyperlink ref="L22" r:id="rId39" location="" tooltip="" display="IJRR"/>
    <hyperlink ref="M22" r:id="rId40" location="" tooltip="" display="https://journals.sagepub.com/doi/full/10.1177/0278364917730606"/>
    <hyperlink ref="L23" r:id="rId41" location="" tooltip="" display="IJRR"/>
    <hyperlink ref="M23" r:id="rId42" location="" tooltip="" display="https://journals.sagepub.com/doi/full/10.1177/0278364917720510"/>
    <hyperlink ref="L24" r:id="rId43" location="" tooltip="" display="IJRR"/>
    <hyperlink ref="M24" r:id="rId44" location="" tooltip="" display="https://journals.sagepub.com/doi/full/10.1177/0278364917710318"/>
    <hyperlink ref="L25" r:id="rId45" location="" tooltip="" display="IJRR"/>
    <hyperlink ref="M25" r:id="rId46" location="" tooltip="" display="https://journals.sagepub.com/doi/full/10.1177/0278364917702237"/>
    <hyperlink ref="L26" r:id="rId47" location="" tooltip="" display="IJRR"/>
    <hyperlink ref="M26" r:id="rId48" location="" tooltip="" display="https://journals.sagepub.com/doi/full/10.1177/0278364917700714"/>
    <hyperlink ref="L27" r:id="rId49" location="" tooltip="" display="IJRR"/>
    <hyperlink ref="M27" r:id="rId50" location="" tooltip="" display="https://journals.sagepub.com/doi/full/10.1177/0278364917695640"/>
    <hyperlink ref="L28" r:id="rId51" location="" tooltip="" display="IJRR"/>
    <hyperlink ref="M28" r:id="rId52" location="" tooltip="" display="https://journals.sagepub.com/doi/full/10.1177/0278364917691115"/>
    <hyperlink ref="L29" r:id="rId53" location="" tooltip="" display="IJRR"/>
    <hyperlink ref="M29" r:id="rId54" location="" tooltip="" display="https://journals.sagepub.com/doi/full/10.1177/0278364914555720"/>
    <hyperlink ref="L30" r:id="rId55" location="" tooltip="" display="IJRR"/>
    <hyperlink ref="M30" r:id="rId56" location="" tooltip="" display="https://journals.sagepub.com/doi/abs/10.1177/0278364913509035"/>
    <hyperlink ref="L31" r:id="rId57" location="" tooltip="" display="IJRR"/>
    <hyperlink ref="M31" r:id="rId58" location="" tooltip="" display="https://journals.sagepub.com/doi/full/10.1177/0278364913491297"/>
    <hyperlink ref="L32" r:id="rId59" location="" tooltip="" display="IJRR"/>
    <hyperlink ref="M32" r:id="rId60" location="" tooltip="" display="https://journals.sagepub.com/doi/abs/10.1177/0278364913478897"/>
    <hyperlink ref="L33" r:id="rId61" location="" tooltip="" display="IJRR"/>
    <hyperlink ref="M33" r:id="rId62" location="" tooltip="" display="https://journals.sagepub.com/doi/abs/10.1177/0278364912445831"/>
    <hyperlink ref="L34" r:id="rId63" location="" tooltip="" display="IJRR"/>
    <hyperlink ref="M34" r:id="rId64" location="" tooltip="" display="https://journals.sagepub.com/doi/abs/10.1177/0278364911433135"/>
    <hyperlink ref="L35" r:id="rId65" location="" tooltip="" display="IJRR"/>
    <hyperlink ref="M35" r:id="rId66" location="" tooltip="" display="https://journals.sagepub.com/doi/abs/10.1177/0278364911398404"/>
    <hyperlink ref="L36" r:id="rId67" location="" tooltip="" display="IJRR"/>
    <hyperlink ref="M36" r:id="rId68" location="" tooltip="" display="https://journals.sagepub.com/doi/abs/10.1177/0278364911400640"/>
    <hyperlink ref="L37" r:id="rId69" location="" tooltip="" display="IJRR"/>
    <hyperlink ref="M37" r:id="rId70" location="" tooltip="" display="https://journals.sagepub.com/doi/abs/10.1177/0278364910384638"/>
    <hyperlink ref="L38" r:id="rId71" location="" tooltip="" display="IJRR"/>
    <hyperlink ref="M38" r:id="rId72" location="" tooltip="" display="https://journals.sagepub.com/doi/abs/10.1177/0278364909103911"/>
    <hyperlink ref="L39" r:id="rId73" location="" tooltip="" display="IJRR"/>
    <hyperlink ref="M39" r:id="rId74" location="" tooltip="" display="https://journals.sagepub.com/doi/abs/10.1177/0278364909103912"/>
    <hyperlink ref="M40" r:id="rId75" location="" tooltip="" display="http://www.rawseeds.org/rs/datasets/view//6"/>
    <hyperlink ref="M41" r:id="rId76" location="" tooltip="" display="http://www.rawseeds.org/rs/datasets/view//7"/>
    <hyperlink ref="L42" r:id="rId77" location="" tooltip="" display="ACRA"/>
    <hyperlink ref="M42" r:id="rId78" location="" tooltip="" display="http://asrl.utias.utoronto.ca/~mdw/uqstluciadataset.html"/>
    <hyperlink ref="L43" r:id="rId79" location="" tooltip="" display="IJRR"/>
    <hyperlink ref="M43" r:id="rId80" location="" tooltip="" display="http://grandchallenge.mit.edu/wiki/index.php?title=PublicData"/>
    <hyperlink ref="L44" r:id="rId81" location="" tooltip="" display="CVPR"/>
    <hyperlink ref="M44" r:id="rId82" location="" tooltip="" display="https://purl.stanford.edu/vn158kj2087"/>
    <hyperlink ref="M45" r:id="rId83" location="" tooltip="" display="http://marine.acfr.usyd.edu.au/datasets/"/>
    <hyperlink ref="M46" r:id="rId84" location="" tooltip="" display="https://michaelwarren.info/docs/datasets/kagaru-airborne-stereo/"/>
    <hyperlink ref="L47" r:id="rId85" location="" tooltip="" display="IROS"/>
    <hyperlink ref="M47" r:id="rId86" location="" tooltip="" display="https://cvg.cit.tum.de/data/datasets/rgbd-dataset"/>
    <hyperlink ref="M48" r:id="rId87" location="" tooltip="" display="https://projects.asl.ethz.ch/datasets/doku.php?id=laserregistration:laserregistration"/>
    <hyperlink ref="L49" r:id="rId88" location="" tooltip="" display="CVPR"/>
    <hyperlink ref="M49" r:id="rId89" location="" tooltip="" display="https://www.microsoft.com/en-us/research/project/rgb-d-dataset-7-scenes/"/>
    <hyperlink ref="L50" r:id="rId90" location="" tooltip="" display="ICRA"/>
    <hyperlink ref="M50" r:id="rId91" location="" tooltip="" display="https://www.doc.ic.ac.uk/~ahanda/VaFRIC/iclnuim.html"/>
    <hyperlink ref="L51" r:id="rId92" location="" tooltip="" display="ICCV"/>
    <hyperlink ref="M51" r:id="rId93" location="" tooltip="" display="https://www.repository.cam.ac.uk/items/53788265-cb98-42ee-b85b-7a0cbc8eddb3"/>
    <hyperlink ref="L52" r:id="rId94" location="" tooltip="" display="IJRR"/>
    <hyperlink ref="M52" r:id="rId95" location="" tooltip="" display="http://robots.engin.umich.edu/nclt/"/>
    <hyperlink ref="L53" r:id="rId96" location="" tooltip="" display="IJRR"/>
    <hyperlink ref="M53" r:id="rId97" location="" tooltip="" display="https://robotcar-dataset.robots.ox.ac.uk/"/>
    <hyperlink ref="L54" r:id="rId98" location="" tooltip="" display="CVPR"/>
    <hyperlink ref="M54" r:id="rId99" location="" tooltip="" display="https://projects.asl.ethz.ch/datasets/doku.php?id=fsr2015#dataset_information"/>
    <hyperlink ref="L55" r:id="rId100" location="" tooltip="" display="CVPR"/>
    <hyperlink ref="M55" r:id="rId101" location="" tooltip="" display="https://www.cityscapes-dataset.com/"/>
    <hyperlink ref="L56" r:id="rId102" location="" tooltip="" display="ARXIV"/>
    <hyperlink ref="M56" r:id="rId103" location="" tooltip="" display="https://cvg.cit.tum.de/data/datasets/mono-dataset"/>
    <hyperlink ref="L57" r:id="rId104" location="" tooltip="" display="ICRA"/>
    <hyperlink ref="M57" r:id="rId105" location="" tooltip="" display="https://google-cartographer-ros.readthedocs.io/en/latest/data.html"/>
    <hyperlink ref="L58" r:id="rId106" location="" tooltip="" display="IJRR"/>
    <hyperlink ref="M58" r:id="rId107" location="" tooltip="" display="https://projects.asl.ethz.ch/datasets/doku.php?id=kmavvisualinertialdatasets"/>
    <hyperlink ref="L59" r:id="rId108" location="" tooltip="" display="ICCV"/>
    <hyperlink ref="M59" r:id="rId109" location="" tooltip="" display="https://robotvault.bitbucket.io/scenenet-rgbd.html"/>
    <hyperlink ref="M60" r:id="rId110" location="" tooltip="" display="https://daniilidis-group.github.io/mvsec/"/>
    <hyperlink ref="L61" r:id="rId111" location="" tooltip="" display="ARXIV"/>
    <hyperlink ref="M61" r:id="rId112" location="" tooltip="" display="https://cvg.cit.tum.de/data/datasets/visual-inertial-dataset"/>
    <hyperlink ref="M62" r:id="rId113" location="" tooltip="" display="https://sites.google.com/view/multispectral/home"/>
    <hyperlink ref="M63" r:id="rId114" location="" tooltip="" display="https://interiornet.org/"/>
    <hyperlink ref="L64" r:id="rId115" location="" tooltip="" display="IROS"/>
    <hyperlink ref="M64" r:id="rId116" location="" tooltip="" display="https://www.lirmm.fr/aqualoc/"/>
    <hyperlink ref="L65" r:id="rId117" location="" tooltip="" display="ARXIV"/>
    <hyperlink ref="M65" r:id="rId118" location="" tooltip="" display="http://deepio.cs.ox.ac.uk/"/>
    <hyperlink ref="M66" r:id="rId119" location="" tooltip="" display="https://www.robots.ox.ac.uk/~tvg/projects/CollaborativeSLAM/"/>
    <hyperlink ref="M67" r:id="rId120" location="" tooltip="" display="https://github.com/zhuzunjie17/FastFusion?tab=readme-ov-file"/>
    <hyperlink ref="L68" r:id="rId121" location="" tooltip="" display="ICRA"/>
    <hyperlink ref="M68" r:id="rId122" location="" tooltip="" display="https://fpv.ifi.uzh.ch/"/>
    <hyperlink ref="L69" r:id="rId123" location="" tooltip="" display="ICRA"/>
    <hyperlink ref="M69" r:id="rId124" location="" tooltip="" display="https://daniilidis-group.github.io/penncosyvio/"/>
    <hyperlink ref="L70" r:id="rId125" location="" tooltip="" display="RAS"/>
    <hyperlink ref="M70" r:id="rId126" location="" tooltip="" display="https://etsin.fairdata.fi/dataset/06926f4b-b36a-4d6e-873c-aa3e7d84ab49"/>
    <hyperlink ref="M71" r:id="rId127" location="" tooltip="" display="https://www.dlr.de/rm/en/desktopdefault.aspx/tabid-13824/24004_read-58300/"/>
    <hyperlink ref="M72" r:id="rId128" location="" tooltip="" display="https://hilti-challenge.com/"/>
    <hyperlink ref="L73" r:id="rId129" location="" tooltip="" display="IEEE RA-L"/>
    <hyperlink ref="M73" r:id="rId130" location="" tooltip="" display="https://star-datasets.github.io/vector/"/>
    <hyperlink ref="M74" r:id="rId131" location="" tooltip="" display="https://www.4seasons-dataset.com"/>
    <hyperlink ref="M75" r:id="rId132" location="" tooltip="" display="http://www.flybo.org/index.php/home-index"/>
    <hyperlink ref="L76" r:id="rId133" location="" tooltip="" display="CRV"/>
    <hyperlink ref="M76" r:id="rId134" location="" tooltip="" display="http://www.raghavendersahdev.com/place-recognition.html"/>
    <hyperlink ref="L77" r:id="rId135" location="" tooltip="" display="IROS"/>
    <hyperlink ref="M77" r:id="rId136" location="" tooltip="" display="https://sites.google.com/site/costardataset"/>
    <hyperlink ref="L78" r:id="rId137" location="" tooltip="" display="ICVS"/>
    <hyperlink ref="M78" r:id="rId138" location="" tooltip="" display="http://jtl.lassonde.yorku.ca/2017/05/person-following-cnn/"/>
    <hyperlink ref="L79" r:id="rId139" location="" tooltip="" display="IROS"/>
    <hyperlink ref="M79" r:id="rId140" location="" tooltip="" display="https://strands.pdc.kth.se/public/metric_sweeps_201312/readme.html"/>
    <hyperlink ref="L80" r:id="rId141" location="" tooltip="" display="Sensors"/>
    <hyperlink ref="M80" r:id="rId142" location="" tooltip="" display="https://hijeffery.github.io/PanoNavi/"/>
    <hyperlink ref="L81" r:id="rId143" location="" tooltip="" display="IJRR"/>
    <hyperlink ref="M81" r:id="rId144" location="" tooltip="" display="https://home.mis.u-picardie.fr/~panoramis/"/>
    <hyperlink ref="M82" r:id="rId145" location="" tooltip="" display="http://kos.informatik.uni-osnabrueck.de/3Dscans/"/>
    <hyperlink ref="L83" r:id="rId146" location="" tooltip="" display="USDA"/>
    <hyperlink ref="M83" r:id="rId147" location="" tooltip="" display="https://agdatacommons.nal.usda.gov/articles/dataset/Data_from_Solving_the_Robot-World_Hand-Eye_s_Calibration_Problem_with_Iterative_Methods/24667896"/>
    <hyperlink ref="M84" r:id="rId148" location="" tooltip="" display="https://homepages.inf.ed.ac.uk/rbf/TrimBot2020git/"/>
    <hyperlink ref="M85" r:id="rId149" location="" tooltip="" display="https://www.roswellpark.org/education/professional-training/atlas-program/research-development/dione-dataset"/>
    <hyperlink ref="L86" r:id="rId150" location="" tooltip="" display="ICRA"/>
    <hyperlink ref="M86" r:id="rId151" location="" tooltip="" display="https://rpg.ifi.uzh.ch/fov.html"/>
    <hyperlink ref="L87" r:id="rId152" location="" tooltip="" display="MMAR"/>
    <hyperlink ref="M87" r:id="rId153" location="" tooltip="" display="https://ieeexplore.ieee.org/document/9874344"/>
    <hyperlink ref="M88" r:id="rId154" location="" tooltip="" display="https://www.kaggle.com/datasets/oiermees/taco-robot"/>
    <hyperlink ref="L89" r:id="rId155" location="" tooltip="" display="IROS"/>
    <hyperlink ref="M89" r:id="rId156" location="" tooltip="" display="https://www.kaggle.com/datasets/f371xx/dormadl"/>
    <hyperlink ref="M90" r:id="rId157" location="" tooltip="" display="https://ieee-dataport.org/open-access/multi-person-localization-and-vital-sign-estimation-radar-dataset"/>
    <hyperlink ref="L91" r:id="rId158" location="" tooltip="" display="RA-L"/>
    <hyperlink ref="M91" r:id="rId159" location="" tooltip="" display="https://ieee-dataport.org/documents/video-data-robot-localisation-within-pipe-networks-0"/>
    <hyperlink ref="M92" r:id="rId160" location="" tooltip="" display="https://ieee-dataport.org/documents/abnormality-chicken-tissue-breast-and-thigh"/>
    <hyperlink ref="M93" r:id="rId161" location="" tooltip="" display="https://ieee-dataport.org/open-access/3d-point-cloud-and-rgbd-pedestrians-robot-crowd-navigation-detection-and-tracking"/>
    <hyperlink ref="M94" r:id="rId162" location="" tooltip="" display="https://ieee-dataport.org/open-access/jackal-robot-7-class-terrain-dataset-vision-and-proprioception-sensors"/>
    <hyperlink ref="M95" r:id="rId163" location="" tooltip="" display="https://ieee-dataport.org/documents/lfsd-dataset"/>
    <hyperlink ref="M96" r:id="rId164" location="" tooltip="" display="https://ieee-dataport.org/open-access/terrain-identification-humanoid-robots"/>
    <hyperlink ref="M97" r:id="rId165" location="" tooltip="" display="https://ieee-dataport.org/documents/cnc-operation-time-dataset#files"/>
    <hyperlink ref="M98" r:id="rId166" location="" tooltip="" display="https://ieee-dataport.org/open-access/ai4mobile-industrial-wireless-datasets-iv2v-and-iv2i"/>
    <hyperlink ref="M99" r:id="rId167" location="" tooltip="" display="https://ieee-dataport.org/open-access/create-multimodal-dataset-unsupervised-learning-and-generative-modeling-sensory-data"/>
    <hyperlink ref="M100" r:id="rId168" location="" tooltip="" display="https://ieee-dataport.org/documents/casper-context-aware-anomaly-detection-system-industrial-robotic-arms"/>
    <hyperlink ref="M101" r:id="rId169" location="" tooltip="" display="https://ieee-dataport.org/documents/dataset-collaborative-robots-energy-consumption-modeling"/>
    <hyperlink ref="M102" r:id="rId170" location="" tooltip="" display="https://ieee-dataport.org/documents/hard-dataset-and-normal-dataset-robotic-tactile-sensing"/>
    <hyperlink ref="M103" r:id="rId171" location="" tooltip="" display="https://ieee-dataport.org/documents/humanoid-terrain-characterization-dataset"/>
    <hyperlink ref="M104" r:id="rId172" location="" tooltip="" display="https://ieee-dataport.org/open-access/pathfinder-gps-imu-and-wheel-odometry-data-various-terrains"/>
    <hyperlink ref="M105" r:id="rId173" location="" tooltip="" display="https://waymo.com/open/data"/>
    <hyperlink ref="L106" r:id="rId174" location="" tooltip="" display="IJRR"/>
    <hyperlink ref="M106" r:id="rId175" location="" tooltip="" display="https://journals.sagepub.com/doi/10.1177/0278364920908331"/>
    <hyperlink ref="M107" r:id="rId176" location="" tooltip="" display="https://ieeexplore.ieee.org/abstract/document/8470571"/>
    <hyperlink ref="L108" r:id="rId177" location="" tooltip="" display="IEEE RA-L"/>
    <hyperlink ref="M108" r:id="rId178" location="" tooltip="" display="https://www.cs.utexas.edu/~xiao/SCAND/SCAND.html"/>
    <hyperlink ref="L109" r:id="rId179" location="" tooltip="" display="ICMI-MLMI"/>
    <hyperlink ref="M109" r:id="rId180" location="" tooltip="" display="https://dl.acm.org/doi/10.1145/3136755.3136814"/>
    <hyperlink ref="L110" r:id="rId181" location="" tooltip="" display="ASTRA"/>
    <hyperlink ref="M110" r:id="rId182" location="" tooltip="" display="https://robotics.estec.esa.int/datasets/arches-mount-etna-dataset/"/>
    <hyperlink ref="L111" r:id="rId183" location="" tooltip="" display="CASAS"/>
    <hyperlink ref="M111" r:id="rId184" location="" tooltip="" display="https://casas.wsu.edu/datasets/adlnormal.zip"/>
    <hyperlink ref="L112" r:id="rId185" location="" tooltip="" display="CASAS"/>
    <hyperlink ref="M112" r:id="rId186" location="" tooltip="" display="https://casas.wsu.edu/datasets/twor.summer.2009.zip"/>
    <hyperlink ref="L113" r:id="rId187" location="" tooltip="" display="CASAS"/>
    <hyperlink ref="M113" r:id="rId188" location="" tooltip="" display="https://casas.wsu.edu/datasets/actigraph.zip"/>
    <hyperlink ref="L114" r:id="rId189" location="" tooltip="" display="CASAS"/>
    <hyperlink ref="M114" r:id="rId190" location="" tooltip="" display="https://casas.wsu.edu/datasets/assessmentdata.zip"/>
    <hyperlink ref="L115" r:id="rId191" location="" tooltip="" display="CASAS"/>
    <hyperlink ref="M115" r:id="rId192" location="" tooltip="" display="https://casas.wsu.edu/datasets/smartwatch/"/>
    <hyperlink ref="M116" r:id="rId193" location="" tooltip="" display="https://ieee-dataport.org/documents/ieee-80211ax-csi-dataset-human-activity-recognition"/>
    <hyperlink ref="M117" r:id="rId194" location="" tooltip="" display="https://ieee-dataport.org/documents/multi-position-wearable-human-activity-recognition-dataset"/>
    <hyperlink ref="M118" r:id="rId195" location="" tooltip="" display="https://ieee-dataport.org/open-access/opportunity-multimodal-dataset-video-and-wearable-object-and-ambient-sensors-based-human"/>
    <hyperlink ref="M119" r:id="rId196" location="" tooltip="" display="https://ieee-dataport.org/open-access/harsense-statistical-human-activity-recognition-datas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1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6.77344" style="26" customWidth="1"/>
    <col min="2" max="3" width="16.3516" style="26" customWidth="1"/>
    <col min="4" max="4" width="18.1016" style="26" customWidth="1"/>
    <col min="5" max="5" width="21.5234" style="26" customWidth="1"/>
    <col min="6" max="7" width="16.3516" style="26" customWidth="1"/>
    <col min="8" max="8" width="19.5234" style="26" customWidth="1"/>
    <col min="9" max="9" width="14.6406" style="26" customWidth="1"/>
    <col min="10" max="10" width="15.8594" style="26" customWidth="1"/>
    <col min="11" max="11" width="11.7734" style="26" customWidth="1"/>
    <col min="12" max="12" width="16.3516" style="26" customWidth="1"/>
    <col min="13" max="13" width="24.2188" style="26" customWidth="1"/>
    <col min="14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5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3">
        <v>11</v>
      </c>
      <c r="L2" t="s" s="3">
        <v>12</v>
      </c>
      <c r="M2" t="s" s="3">
        <v>13</v>
      </c>
    </row>
    <row r="3" ht="44.55" customHeight="1">
      <c r="A3" s="5">
        <v>1</v>
      </c>
      <c r="B3" t="s" s="6">
        <v>14</v>
      </c>
      <c r="C3" t="s" s="7">
        <v>15</v>
      </c>
      <c r="D3" t="s" s="7">
        <v>16</v>
      </c>
      <c r="E3" t="s" s="7">
        <v>17</v>
      </c>
      <c r="F3" t="s" s="7">
        <v>18</v>
      </c>
      <c r="G3" t="s" s="7">
        <v>19</v>
      </c>
      <c r="H3" t="s" s="7">
        <v>20</v>
      </c>
      <c r="I3" t="b" s="8">
        <v>1</v>
      </c>
      <c r="J3" t="b" s="8">
        <v>0</v>
      </c>
      <c r="K3" s="8">
        <v>2018</v>
      </c>
      <c r="L3" t="s" s="7">
        <v>21</v>
      </c>
      <c r="M3" t="s" s="7">
        <v>22</v>
      </c>
    </row>
    <row r="4" ht="8.35" customHeight="1" hidden="1">
      <c r="A4" s="9">
        <v>2</v>
      </c>
      <c r="B4" t="s" s="10">
        <v>23</v>
      </c>
      <c r="C4" t="s" s="11">
        <v>15</v>
      </c>
      <c r="D4" t="s" s="11">
        <v>24</v>
      </c>
      <c r="E4" t="s" s="11">
        <v>25</v>
      </c>
      <c r="F4" t="s" s="11">
        <v>26</v>
      </c>
      <c r="G4" t="s" s="11">
        <v>27</v>
      </c>
      <c r="H4" t="s" s="11">
        <v>20</v>
      </c>
      <c r="I4" t="b" s="12">
        <v>0</v>
      </c>
      <c r="J4" t="b" s="12">
        <v>0</v>
      </c>
      <c r="K4" s="13"/>
      <c r="L4" t="s" s="11">
        <v>21</v>
      </c>
      <c r="M4" t="s" s="11">
        <v>28</v>
      </c>
    </row>
    <row r="5" ht="56.35" customHeight="1">
      <c r="A5" s="14">
        <v>3</v>
      </c>
      <c r="B5" t="s" s="10">
        <v>29</v>
      </c>
      <c r="C5" t="s" s="11">
        <v>15</v>
      </c>
      <c r="D5" t="s" s="11">
        <v>16</v>
      </c>
      <c r="E5" t="s" s="11">
        <v>30</v>
      </c>
      <c r="F5" t="s" s="11">
        <v>18</v>
      </c>
      <c r="G5" t="s" s="11">
        <v>19</v>
      </c>
      <c r="H5" t="s" s="11">
        <v>20</v>
      </c>
      <c r="I5" t="b" s="12">
        <v>1</v>
      </c>
      <c r="J5" t="b" s="12">
        <v>0</v>
      </c>
      <c r="K5" s="12">
        <v>2009</v>
      </c>
      <c r="L5" t="s" s="11">
        <v>21</v>
      </c>
      <c r="M5" t="s" s="11">
        <v>31</v>
      </c>
    </row>
    <row r="6" ht="56.35" customHeight="1">
      <c r="A6" s="14">
        <v>4</v>
      </c>
      <c r="B6" t="s" s="10">
        <v>32</v>
      </c>
      <c r="C6" t="s" s="11">
        <v>15</v>
      </c>
      <c r="D6" t="s" s="11">
        <v>16</v>
      </c>
      <c r="E6" t="s" s="11">
        <v>30</v>
      </c>
      <c r="F6" t="s" s="11">
        <v>18</v>
      </c>
      <c r="G6" t="s" s="11">
        <v>19</v>
      </c>
      <c r="H6" t="s" s="11">
        <v>20</v>
      </c>
      <c r="I6" t="b" s="12">
        <v>1</v>
      </c>
      <c r="J6" t="b" s="12">
        <v>0</v>
      </c>
      <c r="K6" s="12">
        <v>2009</v>
      </c>
      <c r="L6" t="s" s="11">
        <v>21</v>
      </c>
      <c r="M6" t="s" s="11">
        <v>33</v>
      </c>
    </row>
    <row r="7" ht="56.35" customHeight="1">
      <c r="A7" s="14">
        <v>5</v>
      </c>
      <c r="B7" t="s" s="10">
        <v>34</v>
      </c>
      <c r="C7" t="s" s="11">
        <v>15</v>
      </c>
      <c r="D7" t="s" s="11">
        <v>16</v>
      </c>
      <c r="E7" t="s" s="11">
        <v>30</v>
      </c>
      <c r="F7" t="s" s="11">
        <v>18</v>
      </c>
      <c r="G7" t="s" s="11">
        <v>19</v>
      </c>
      <c r="H7" t="s" s="11">
        <v>20</v>
      </c>
      <c r="I7" t="b" s="12">
        <v>1</v>
      </c>
      <c r="J7" t="b" s="12">
        <v>0</v>
      </c>
      <c r="K7" s="12">
        <v>2009</v>
      </c>
      <c r="L7" t="s" s="11">
        <v>21</v>
      </c>
      <c r="M7" t="s" s="11">
        <v>35</v>
      </c>
    </row>
    <row r="8" ht="56.35" customHeight="1">
      <c r="A8" s="14">
        <v>6</v>
      </c>
      <c r="B8" t="s" s="10">
        <v>36</v>
      </c>
      <c r="C8" t="s" s="11">
        <v>15</v>
      </c>
      <c r="D8" t="s" s="11">
        <v>16</v>
      </c>
      <c r="E8" t="s" s="11">
        <v>30</v>
      </c>
      <c r="F8" t="s" s="11">
        <v>18</v>
      </c>
      <c r="G8" t="s" s="11">
        <v>19</v>
      </c>
      <c r="H8" t="s" s="11">
        <v>20</v>
      </c>
      <c r="I8" t="b" s="12">
        <v>1</v>
      </c>
      <c r="J8" t="b" s="12">
        <v>0</v>
      </c>
      <c r="K8" s="12">
        <v>2009</v>
      </c>
      <c r="L8" t="s" s="11">
        <v>21</v>
      </c>
      <c r="M8" t="s" s="11">
        <v>37</v>
      </c>
    </row>
    <row r="9" ht="56.35" customHeight="1">
      <c r="A9" s="14">
        <v>7</v>
      </c>
      <c r="B9" t="s" s="10">
        <v>38</v>
      </c>
      <c r="C9" t="s" s="11">
        <v>15</v>
      </c>
      <c r="D9" t="s" s="11">
        <v>16</v>
      </c>
      <c r="E9" t="s" s="11">
        <v>30</v>
      </c>
      <c r="F9" t="s" s="11">
        <v>18</v>
      </c>
      <c r="G9" t="s" s="11">
        <v>19</v>
      </c>
      <c r="H9" t="s" s="11">
        <v>20</v>
      </c>
      <c r="I9" t="b" s="12">
        <v>1</v>
      </c>
      <c r="J9" t="b" s="12">
        <v>0</v>
      </c>
      <c r="K9" s="12">
        <v>2009</v>
      </c>
      <c r="L9" t="s" s="11">
        <v>21</v>
      </c>
      <c r="M9" t="s" s="11">
        <v>39</v>
      </c>
    </row>
    <row r="10" ht="56.35" customHeight="1">
      <c r="A10" s="14">
        <v>8</v>
      </c>
      <c r="B10" t="s" s="10">
        <v>40</v>
      </c>
      <c r="C10" t="s" s="11">
        <v>15</v>
      </c>
      <c r="D10" t="s" s="11">
        <v>16</v>
      </c>
      <c r="E10" t="s" s="11">
        <v>30</v>
      </c>
      <c r="F10" t="s" s="11">
        <v>18</v>
      </c>
      <c r="G10" t="s" s="11">
        <v>19</v>
      </c>
      <c r="H10" t="s" s="11">
        <v>20</v>
      </c>
      <c r="I10" t="b" s="12">
        <v>1</v>
      </c>
      <c r="J10" t="b" s="12">
        <v>0</v>
      </c>
      <c r="K10" s="12">
        <v>2009</v>
      </c>
      <c r="L10" t="s" s="11">
        <v>21</v>
      </c>
      <c r="M10" t="s" s="11">
        <v>41</v>
      </c>
    </row>
    <row r="11" ht="32.35" customHeight="1">
      <c r="A11" s="9">
        <v>9</v>
      </c>
      <c r="B11" t="s" s="10">
        <v>42</v>
      </c>
      <c r="C11" t="s" s="11">
        <v>15</v>
      </c>
      <c r="D11" t="s" s="11">
        <v>16</v>
      </c>
      <c r="E11" t="s" s="11">
        <v>43</v>
      </c>
      <c r="F11" t="s" s="11">
        <v>18</v>
      </c>
      <c r="G11" t="s" s="11">
        <v>44</v>
      </c>
      <c r="H11" t="s" s="11">
        <v>20</v>
      </c>
      <c r="I11" t="b" s="12">
        <v>1</v>
      </c>
      <c r="J11" t="b" s="12">
        <v>0</v>
      </c>
      <c r="K11" s="12">
        <v>2006</v>
      </c>
      <c r="L11" t="s" s="11">
        <v>21</v>
      </c>
      <c r="M11" t="s" s="11">
        <v>45</v>
      </c>
    </row>
    <row r="12" ht="32.35" customHeight="1">
      <c r="A12" s="9">
        <v>10</v>
      </c>
      <c r="B12" t="s" s="15">
        <v>46</v>
      </c>
      <c r="C12" t="s" s="11">
        <v>15</v>
      </c>
      <c r="D12" t="s" s="11">
        <v>16</v>
      </c>
      <c r="E12" t="s" s="11">
        <v>30</v>
      </c>
      <c r="F12" t="s" s="11">
        <v>18</v>
      </c>
      <c r="G12" t="s" s="11">
        <v>47</v>
      </c>
      <c r="H12" t="s" s="11">
        <v>20</v>
      </c>
      <c r="I12" t="b" s="12">
        <v>1</v>
      </c>
      <c r="J12" t="b" s="12">
        <v>0</v>
      </c>
      <c r="K12" s="13"/>
      <c r="L12" t="s" s="11">
        <v>21</v>
      </c>
      <c r="M12" t="s" s="11">
        <v>48</v>
      </c>
    </row>
    <row r="13" ht="44.35" customHeight="1">
      <c r="A13" s="9">
        <v>11</v>
      </c>
      <c r="B13" t="s" s="10">
        <v>49</v>
      </c>
      <c r="C13" t="s" s="11">
        <v>15</v>
      </c>
      <c r="D13" t="s" s="11">
        <v>16</v>
      </c>
      <c r="E13" t="s" s="11">
        <v>50</v>
      </c>
      <c r="F13" t="s" s="11">
        <v>26</v>
      </c>
      <c r="G13" t="s" s="11">
        <v>51</v>
      </c>
      <c r="H13" t="s" s="11">
        <v>20</v>
      </c>
      <c r="I13" t="b" s="12">
        <v>1</v>
      </c>
      <c r="J13" t="b" s="12">
        <v>0</v>
      </c>
      <c r="K13" s="13"/>
      <c r="L13" t="s" s="11">
        <v>21</v>
      </c>
      <c r="M13" t="s" s="11">
        <v>52</v>
      </c>
    </row>
    <row r="14" ht="44.35" customHeight="1">
      <c r="A14" s="16">
        <v>12</v>
      </c>
      <c r="B14" t="s" s="17">
        <v>53</v>
      </c>
      <c r="C14" t="s" s="11">
        <v>15</v>
      </c>
      <c r="D14" t="s" s="11">
        <v>54</v>
      </c>
      <c r="E14" t="s" s="11">
        <v>55</v>
      </c>
      <c r="F14" t="s" s="11">
        <v>26</v>
      </c>
      <c r="G14" t="s" s="11">
        <v>56</v>
      </c>
      <c r="H14" t="s" s="11">
        <v>20</v>
      </c>
      <c r="I14" t="b" s="18">
        <v>1</v>
      </c>
      <c r="J14" t="b" s="12">
        <v>0</v>
      </c>
      <c r="K14" s="13"/>
      <c r="L14" t="s" s="19">
        <v>57</v>
      </c>
      <c r="M14" t="s" s="11">
        <v>58</v>
      </c>
    </row>
    <row r="15" ht="80.35" customHeight="1">
      <c r="A15" s="9">
        <v>13</v>
      </c>
      <c r="B15" t="s" s="20">
        <v>59</v>
      </c>
      <c r="C15" t="s" s="11">
        <v>15</v>
      </c>
      <c r="D15" t="s" s="11">
        <v>16</v>
      </c>
      <c r="E15" t="s" s="11">
        <v>17</v>
      </c>
      <c r="F15" t="s" s="11">
        <v>18</v>
      </c>
      <c r="G15" t="s" s="11">
        <v>60</v>
      </c>
      <c r="H15" t="s" s="11">
        <v>20</v>
      </c>
      <c r="I15" t="b" s="12">
        <v>1</v>
      </c>
      <c r="J15" t="b" s="12">
        <v>0</v>
      </c>
      <c r="K15" s="12">
        <v>2018</v>
      </c>
      <c r="L15" t="s" s="19">
        <v>57</v>
      </c>
      <c r="M15" t="s" s="11">
        <v>61</v>
      </c>
    </row>
    <row r="16" ht="44.35" customHeight="1">
      <c r="A16" s="9">
        <v>14</v>
      </c>
      <c r="B16" t="s" s="15">
        <v>62</v>
      </c>
      <c r="C16" t="s" s="11">
        <v>15</v>
      </c>
      <c r="D16" t="s" s="11">
        <v>24</v>
      </c>
      <c r="E16" t="s" s="11">
        <v>63</v>
      </c>
      <c r="F16" t="s" s="11">
        <v>18</v>
      </c>
      <c r="G16" t="s" s="11">
        <v>64</v>
      </c>
      <c r="H16" t="s" s="11">
        <v>20</v>
      </c>
      <c r="I16" t="b" s="12">
        <v>1</v>
      </c>
      <c r="J16" t="b" s="12">
        <v>0</v>
      </c>
      <c r="K16" s="12">
        <v>2019</v>
      </c>
      <c r="L16" t="s" s="19">
        <v>57</v>
      </c>
      <c r="M16" t="s" s="11">
        <v>65</v>
      </c>
    </row>
    <row r="17" ht="44.35" customHeight="1">
      <c r="A17" s="9">
        <v>15</v>
      </c>
      <c r="B17" t="s" s="15">
        <v>66</v>
      </c>
      <c r="C17" t="s" s="11">
        <v>15</v>
      </c>
      <c r="D17" t="s" s="11">
        <v>24</v>
      </c>
      <c r="E17" t="s" s="11">
        <v>17</v>
      </c>
      <c r="F17" t="s" s="11">
        <v>18</v>
      </c>
      <c r="G17" t="s" s="11">
        <v>67</v>
      </c>
      <c r="H17" t="s" s="11">
        <v>20</v>
      </c>
      <c r="I17" t="b" s="12">
        <v>1</v>
      </c>
      <c r="J17" t="b" s="12">
        <v>0</v>
      </c>
      <c r="K17" s="13"/>
      <c r="L17" t="s" s="19">
        <v>57</v>
      </c>
      <c r="M17" t="s" s="11">
        <v>68</v>
      </c>
    </row>
    <row r="18" ht="8.35" customHeight="1" hidden="1">
      <c r="A18" s="9">
        <v>16</v>
      </c>
      <c r="B18" t="s" s="20">
        <v>69</v>
      </c>
      <c r="C18" t="s" s="11">
        <v>15</v>
      </c>
      <c r="D18" t="s" s="11">
        <v>70</v>
      </c>
      <c r="E18" t="s" s="11">
        <v>71</v>
      </c>
      <c r="F18" t="s" s="11">
        <v>72</v>
      </c>
      <c r="G18" t="s" s="11">
        <v>73</v>
      </c>
      <c r="H18" t="s" s="11">
        <v>20</v>
      </c>
      <c r="I18" t="b" s="12">
        <v>0</v>
      </c>
      <c r="J18" t="b" s="12">
        <v>0</v>
      </c>
      <c r="K18" s="12">
        <v>2018</v>
      </c>
      <c r="L18" t="s" s="19">
        <v>57</v>
      </c>
      <c r="M18" t="s" s="11">
        <v>74</v>
      </c>
    </row>
    <row r="19" ht="44.35" customHeight="1">
      <c r="A19" s="9">
        <v>17</v>
      </c>
      <c r="B19" t="s" s="15">
        <v>75</v>
      </c>
      <c r="C19" t="s" s="11">
        <v>15</v>
      </c>
      <c r="D19" t="s" s="11">
        <v>16</v>
      </c>
      <c r="E19" t="s" s="11">
        <v>76</v>
      </c>
      <c r="F19" t="s" s="11">
        <v>77</v>
      </c>
      <c r="G19" t="s" s="11">
        <v>19</v>
      </c>
      <c r="H19" t="s" s="11">
        <v>20</v>
      </c>
      <c r="I19" t="b" s="12">
        <v>1</v>
      </c>
      <c r="J19" t="b" s="12">
        <v>0</v>
      </c>
      <c r="K19" s="12">
        <v>2018</v>
      </c>
      <c r="L19" t="s" s="19">
        <v>57</v>
      </c>
      <c r="M19" t="s" s="11">
        <v>78</v>
      </c>
    </row>
    <row r="20" ht="44.35" customHeight="1">
      <c r="A20" s="9">
        <v>18</v>
      </c>
      <c r="B20" t="s" s="15">
        <v>79</v>
      </c>
      <c r="C20" t="s" s="11">
        <v>15</v>
      </c>
      <c r="D20" t="s" s="11">
        <v>16</v>
      </c>
      <c r="E20" t="s" s="11">
        <v>80</v>
      </c>
      <c r="F20" t="s" s="11">
        <v>81</v>
      </c>
      <c r="G20" t="s" s="11">
        <v>82</v>
      </c>
      <c r="H20" t="s" s="11">
        <v>20</v>
      </c>
      <c r="I20" t="b" s="12">
        <v>1</v>
      </c>
      <c r="J20" t="b" s="12">
        <v>0</v>
      </c>
      <c r="K20" s="12">
        <v>2017</v>
      </c>
      <c r="L20" t="s" s="19">
        <v>57</v>
      </c>
      <c r="M20" t="s" s="11">
        <v>83</v>
      </c>
    </row>
    <row r="21" ht="44.35" customHeight="1">
      <c r="A21" s="21">
        <v>19</v>
      </c>
      <c r="B21" t="s" s="15">
        <v>84</v>
      </c>
      <c r="C21" t="s" s="11">
        <v>15</v>
      </c>
      <c r="D21" t="s" s="11">
        <v>16</v>
      </c>
      <c r="E21" t="s" s="11">
        <v>85</v>
      </c>
      <c r="F21" t="s" s="11">
        <v>86</v>
      </c>
      <c r="G21" t="s" s="11">
        <v>87</v>
      </c>
      <c r="H21" t="s" s="11">
        <v>20</v>
      </c>
      <c r="I21" t="b" s="12">
        <v>1</v>
      </c>
      <c r="J21" t="b" s="12">
        <v>0</v>
      </c>
      <c r="K21" s="12">
        <v>2017</v>
      </c>
      <c r="L21" t="s" s="19">
        <v>57</v>
      </c>
      <c r="M21" t="s" s="11">
        <v>88</v>
      </c>
    </row>
    <row r="22" ht="44.35" customHeight="1">
      <c r="A22" s="9">
        <v>20</v>
      </c>
      <c r="B22" t="s" s="15">
        <v>89</v>
      </c>
      <c r="C22" t="s" s="11">
        <v>15</v>
      </c>
      <c r="D22" t="s" s="11">
        <v>16</v>
      </c>
      <c r="E22" t="s" s="11">
        <v>90</v>
      </c>
      <c r="F22" t="s" s="11">
        <v>91</v>
      </c>
      <c r="G22" t="s" s="11">
        <v>60</v>
      </c>
      <c r="H22" t="s" s="11">
        <v>20</v>
      </c>
      <c r="I22" t="b" s="12">
        <v>1</v>
      </c>
      <c r="J22" t="b" s="12">
        <v>0</v>
      </c>
      <c r="K22" s="12">
        <v>2017</v>
      </c>
      <c r="L22" t="s" s="19">
        <v>57</v>
      </c>
      <c r="M22" t="s" s="11">
        <v>92</v>
      </c>
    </row>
    <row r="23" ht="44.35" customHeight="1">
      <c r="A23" s="9">
        <v>21</v>
      </c>
      <c r="B23" t="s" s="15">
        <v>93</v>
      </c>
      <c r="C23" t="s" s="11">
        <v>15</v>
      </c>
      <c r="D23" t="s" s="11">
        <v>16</v>
      </c>
      <c r="E23" t="s" s="11">
        <v>94</v>
      </c>
      <c r="F23" t="s" s="11">
        <v>95</v>
      </c>
      <c r="G23" t="s" s="11">
        <v>96</v>
      </c>
      <c r="H23" t="s" s="11">
        <v>20</v>
      </c>
      <c r="I23" t="b" s="12">
        <v>1</v>
      </c>
      <c r="J23" t="b" s="12">
        <v>0</v>
      </c>
      <c r="K23" s="12">
        <v>2017</v>
      </c>
      <c r="L23" t="s" s="19">
        <v>57</v>
      </c>
      <c r="M23" t="s" s="11">
        <v>97</v>
      </c>
    </row>
    <row r="24" ht="80.35" customHeight="1">
      <c r="A24" s="9">
        <v>22</v>
      </c>
      <c r="B24" t="s" s="15">
        <v>98</v>
      </c>
      <c r="C24" t="s" s="11">
        <v>15</v>
      </c>
      <c r="D24" t="s" s="11">
        <v>99</v>
      </c>
      <c r="E24" t="s" s="11">
        <v>100</v>
      </c>
      <c r="F24" t="s" s="11">
        <v>101</v>
      </c>
      <c r="G24" t="s" s="11">
        <v>51</v>
      </c>
      <c r="H24" t="s" s="11">
        <v>20</v>
      </c>
      <c r="I24" t="b" s="12">
        <v>1</v>
      </c>
      <c r="J24" t="b" s="12">
        <v>0</v>
      </c>
      <c r="K24" s="12">
        <v>2017</v>
      </c>
      <c r="L24" t="s" s="19">
        <v>57</v>
      </c>
      <c r="M24" t="s" s="11">
        <v>102</v>
      </c>
    </row>
    <row r="25" ht="44.35" customHeight="1">
      <c r="A25" s="9">
        <v>23</v>
      </c>
      <c r="B25" t="s" s="15">
        <v>103</v>
      </c>
      <c r="C25" t="s" s="11">
        <v>15</v>
      </c>
      <c r="D25" t="s" s="11">
        <v>16</v>
      </c>
      <c r="E25" t="s" s="11">
        <v>104</v>
      </c>
      <c r="F25" t="s" s="11">
        <v>105</v>
      </c>
      <c r="G25" t="s" s="11">
        <v>19</v>
      </c>
      <c r="H25" t="s" s="11">
        <v>20</v>
      </c>
      <c r="I25" t="b" s="12">
        <v>1</v>
      </c>
      <c r="J25" t="b" s="12">
        <v>0</v>
      </c>
      <c r="K25" s="12">
        <v>2017</v>
      </c>
      <c r="L25" t="s" s="19">
        <v>57</v>
      </c>
      <c r="M25" t="s" s="11">
        <v>106</v>
      </c>
    </row>
    <row r="26" ht="8.35" customHeight="1" hidden="1">
      <c r="A26" s="9">
        <v>24</v>
      </c>
      <c r="B26" t="s" s="15">
        <v>107</v>
      </c>
      <c r="C26" t="s" s="11">
        <v>15</v>
      </c>
      <c r="D26" t="s" s="11">
        <v>99</v>
      </c>
      <c r="E26" t="s" s="11">
        <v>100</v>
      </c>
      <c r="F26" t="s" s="11">
        <v>72</v>
      </c>
      <c r="G26" t="s" s="11">
        <v>108</v>
      </c>
      <c r="H26" t="s" s="11">
        <v>20</v>
      </c>
      <c r="I26" t="b" s="12">
        <v>0</v>
      </c>
      <c r="J26" t="b" s="12">
        <v>0</v>
      </c>
      <c r="K26" s="12">
        <v>2017</v>
      </c>
      <c r="L26" t="s" s="19">
        <v>57</v>
      </c>
      <c r="M26" t="s" s="11">
        <v>109</v>
      </c>
    </row>
    <row r="27" ht="68.35" customHeight="1">
      <c r="A27" s="9">
        <v>25</v>
      </c>
      <c r="B27" t="s" s="15">
        <v>110</v>
      </c>
      <c r="C27" t="s" s="11">
        <v>111</v>
      </c>
      <c r="D27" t="s" s="11">
        <v>16</v>
      </c>
      <c r="E27" t="s" s="11">
        <v>112</v>
      </c>
      <c r="F27" t="s" s="11">
        <v>81</v>
      </c>
      <c r="G27" t="s" s="11">
        <v>113</v>
      </c>
      <c r="H27" t="s" s="11">
        <v>20</v>
      </c>
      <c r="I27" t="b" s="12">
        <v>1</v>
      </c>
      <c r="J27" t="b" s="12">
        <v>0</v>
      </c>
      <c r="K27" s="12">
        <v>2017</v>
      </c>
      <c r="L27" t="s" s="19">
        <v>57</v>
      </c>
      <c r="M27" t="s" s="11">
        <v>114</v>
      </c>
    </row>
    <row r="28" ht="44.35" customHeight="1">
      <c r="A28" s="22">
        <v>26</v>
      </c>
      <c r="B28" t="s" s="15">
        <v>115</v>
      </c>
      <c r="C28" t="s" s="11">
        <v>15</v>
      </c>
      <c r="D28" t="s" s="11">
        <v>24</v>
      </c>
      <c r="E28" t="s" s="11">
        <v>116</v>
      </c>
      <c r="F28" t="s" s="11">
        <v>72</v>
      </c>
      <c r="G28" t="s" s="11">
        <v>117</v>
      </c>
      <c r="H28" t="s" s="11">
        <v>118</v>
      </c>
      <c r="I28" t="b" s="12">
        <v>1</v>
      </c>
      <c r="J28" t="b" s="12">
        <v>0</v>
      </c>
      <c r="K28" s="12">
        <v>2016</v>
      </c>
      <c r="L28" t="s" s="19">
        <v>57</v>
      </c>
      <c r="M28" t="s" s="11">
        <v>119</v>
      </c>
    </row>
    <row r="29" ht="44.35" customHeight="1">
      <c r="A29" s="9">
        <v>27</v>
      </c>
      <c r="B29" t="s" s="15">
        <v>120</v>
      </c>
      <c r="C29" t="s" s="11">
        <v>15</v>
      </c>
      <c r="D29" t="s" s="11">
        <v>99</v>
      </c>
      <c r="E29" t="s" s="11">
        <v>100</v>
      </c>
      <c r="F29" t="s" s="11">
        <v>26</v>
      </c>
      <c r="G29" t="s" s="11">
        <v>51</v>
      </c>
      <c r="H29" t="s" s="11">
        <v>20</v>
      </c>
      <c r="I29" t="b" s="12">
        <v>1</v>
      </c>
      <c r="J29" t="b" s="12">
        <v>0</v>
      </c>
      <c r="K29" s="12">
        <v>2014</v>
      </c>
      <c r="L29" t="s" s="19">
        <v>57</v>
      </c>
      <c r="M29" t="s" s="11">
        <v>121</v>
      </c>
    </row>
    <row r="30" ht="44.35" customHeight="1">
      <c r="A30" s="21">
        <v>28</v>
      </c>
      <c r="B30" t="s" s="15">
        <v>122</v>
      </c>
      <c r="C30" t="s" s="11">
        <v>15</v>
      </c>
      <c r="D30" t="s" s="11">
        <v>16</v>
      </c>
      <c r="E30" t="s" s="11">
        <v>112</v>
      </c>
      <c r="F30" t="s" s="11">
        <v>81</v>
      </c>
      <c r="G30" t="s" s="11">
        <v>123</v>
      </c>
      <c r="H30" t="s" s="11">
        <v>20</v>
      </c>
      <c r="I30" t="b" s="12">
        <v>1</v>
      </c>
      <c r="J30" t="b" s="12">
        <v>0</v>
      </c>
      <c r="K30" s="12">
        <v>2014</v>
      </c>
      <c r="L30" t="s" s="19">
        <v>57</v>
      </c>
      <c r="M30" t="s" s="11">
        <v>124</v>
      </c>
    </row>
    <row r="31" ht="44.35" customHeight="1">
      <c r="A31" s="9">
        <v>29</v>
      </c>
      <c r="B31" t="s" s="15">
        <v>125</v>
      </c>
      <c r="C31" t="s" s="11">
        <v>15</v>
      </c>
      <c r="D31" t="s" s="11">
        <v>16</v>
      </c>
      <c r="E31" t="s" s="11">
        <v>17</v>
      </c>
      <c r="F31" t="s" s="11">
        <v>18</v>
      </c>
      <c r="G31" t="s" s="11">
        <v>126</v>
      </c>
      <c r="H31" t="s" s="11">
        <v>20</v>
      </c>
      <c r="I31" t="b" s="12">
        <v>1</v>
      </c>
      <c r="J31" t="b" s="12">
        <v>0</v>
      </c>
      <c r="K31" s="12">
        <v>2012</v>
      </c>
      <c r="L31" t="s" s="19">
        <v>57</v>
      </c>
      <c r="M31" t="s" s="11">
        <v>127</v>
      </c>
    </row>
    <row r="32" ht="56.35" customHeight="1">
      <c r="A32" s="9">
        <v>30</v>
      </c>
      <c r="B32" t="s" s="15">
        <v>128</v>
      </c>
      <c r="C32" t="s" s="11">
        <v>15</v>
      </c>
      <c r="D32" t="s" s="11">
        <v>16</v>
      </c>
      <c r="E32" t="s" s="11">
        <v>30</v>
      </c>
      <c r="F32" t="s" s="11">
        <v>81</v>
      </c>
      <c r="G32" t="s" s="11">
        <v>129</v>
      </c>
      <c r="H32" t="s" s="11">
        <v>20</v>
      </c>
      <c r="I32" t="b" s="12">
        <v>1</v>
      </c>
      <c r="J32" t="b" s="12">
        <v>0</v>
      </c>
      <c r="K32" s="12">
        <v>2013</v>
      </c>
      <c r="L32" t="s" s="19">
        <v>57</v>
      </c>
      <c r="M32" t="s" s="11">
        <v>130</v>
      </c>
    </row>
    <row r="33" ht="8.35" customHeight="1" hidden="1">
      <c r="A33" s="9">
        <v>31</v>
      </c>
      <c r="B33" t="s" s="15">
        <v>131</v>
      </c>
      <c r="C33" t="s" s="11">
        <v>15</v>
      </c>
      <c r="D33" t="s" s="11">
        <v>24</v>
      </c>
      <c r="E33" t="s" s="11">
        <v>132</v>
      </c>
      <c r="F33" t="s" s="11">
        <v>72</v>
      </c>
      <c r="G33" t="s" s="11">
        <v>133</v>
      </c>
      <c r="H33" t="s" s="11">
        <v>20</v>
      </c>
      <c r="I33" t="b" s="12">
        <v>0</v>
      </c>
      <c r="J33" t="b" s="12">
        <v>0</v>
      </c>
      <c r="K33" s="12">
        <v>2012</v>
      </c>
      <c r="L33" t="s" s="19">
        <v>57</v>
      </c>
      <c r="M33" t="s" s="11">
        <v>134</v>
      </c>
    </row>
    <row r="34" ht="44.35" customHeight="1">
      <c r="A34" s="9">
        <v>32</v>
      </c>
      <c r="B34" t="s" s="15">
        <v>135</v>
      </c>
      <c r="C34" t="s" s="11">
        <v>15</v>
      </c>
      <c r="D34" t="s" s="11">
        <v>16</v>
      </c>
      <c r="E34" t="s" s="11">
        <v>30</v>
      </c>
      <c r="F34" t="s" s="11">
        <v>81</v>
      </c>
      <c r="G34" t="s" s="11">
        <v>136</v>
      </c>
      <c r="H34" t="s" s="11">
        <v>20</v>
      </c>
      <c r="I34" t="b" s="12">
        <v>1</v>
      </c>
      <c r="J34" t="b" s="12">
        <v>0</v>
      </c>
      <c r="K34" s="12">
        <v>2012</v>
      </c>
      <c r="L34" t="s" s="19">
        <v>57</v>
      </c>
      <c r="M34" t="s" s="11">
        <v>137</v>
      </c>
    </row>
    <row r="35" ht="56.35" customHeight="1">
      <c r="A35" s="9">
        <v>33</v>
      </c>
      <c r="B35" t="s" s="15">
        <v>138</v>
      </c>
      <c r="C35" t="s" s="11">
        <v>15</v>
      </c>
      <c r="D35" t="s" s="11">
        <v>16</v>
      </c>
      <c r="E35" t="s" s="11">
        <v>112</v>
      </c>
      <c r="F35" t="s" s="11">
        <v>81</v>
      </c>
      <c r="G35" t="s" s="11">
        <v>139</v>
      </c>
      <c r="H35" t="s" s="11">
        <v>20</v>
      </c>
      <c r="I35" t="b" s="12">
        <v>1</v>
      </c>
      <c r="J35" t="b" s="12">
        <v>1</v>
      </c>
      <c r="K35" s="12">
        <v>2011</v>
      </c>
      <c r="L35" t="s" s="19">
        <v>57</v>
      </c>
      <c r="M35" t="s" s="11">
        <v>140</v>
      </c>
    </row>
    <row r="36" ht="44.35" customHeight="1">
      <c r="A36" s="9">
        <v>34</v>
      </c>
      <c r="B36" t="s" s="15">
        <v>141</v>
      </c>
      <c r="C36" t="s" s="11">
        <v>15</v>
      </c>
      <c r="D36" t="s" s="11">
        <v>16</v>
      </c>
      <c r="E36" t="s" s="11">
        <v>30</v>
      </c>
      <c r="F36" t="s" s="11">
        <v>18</v>
      </c>
      <c r="G36" t="s" s="11">
        <v>142</v>
      </c>
      <c r="H36" t="s" s="11">
        <v>20</v>
      </c>
      <c r="I36" t="b" s="12">
        <v>1</v>
      </c>
      <c r="J36" t="b" s="12">
        <v>0</v>
      </c>
      <c r="K36" s="12">
        <v>2011</v>
      </c>
      <c r="L36" t="s" s="19">
        <v>57</v>
      </c>
      <c r="M36" t="s" s="11">
        <v>143</v>
      </c>
    </row>
    <row r="37" ht="44.35" customHeight="1">
      <c r="A37" s="9">
        <v>35</v>
      </c>
      <c r="B37" t="s" s="15">
        <v>144</v>
      </c>
      <c r="C37" t="s" s="11">
        <v>15</v>
      </c>
      <c r="D37" t="s" s="11">
        <v>16</v>
      </c>
      <c r="E37" t="s" s="11">
        <v>30</v>
      </c>
      <c r="F37" t="s" s="11">
        <v>81</v>
      </c>
      <c r="G37" t="s" s="11">
        <v>145</v>
      </c>
      <c r="H37" t="s" s="11">
        <v>20</v>
      </c>
      <c r="I37" t="b" s="12">
        <v>1</v>
      </c>
      <c r="J37" t="b" s="12">
        <v>0</v>
      </c>
      <c r="K37" s="12">
        <v>2010</v>
      </c>
      <c r="L37" t="s" s="19">
        <v>57</v>
      </c>
      <c r="M37" t="s" s="11">
        <v>146</v>
      </c>
    </row>
    <row r="38" ht="44.35" customHeight="1">
      <c r="A38" s="9">
        <v>36</v>
      </c>
      <c r="B38" t="s" s="15">
        <v>147</v>
      </c>
      <c r="C38" t="s" s="11">
        <v>15</v>
      </c>
      <c r="D38" t="s" s="11">
        <v>16</v>
      </c>
      <c r="E38" t="s" s="11">
        <v>30</v>
      </c>
      <c r="F38" t="s" s="11">
        <v>81</v>
      </c>
      <c r="G38" t="s" s="11">
        <v>148</v>
      </c>
      <c r="H38" t="s" s="11">
        <v>20</v>
      </c>
      <c r="I38" t="b" s="12">
        <v>1</v>
      </c>
      <c r="J38" t="b" s="12">
        <v>0</v>
      </c>
      <c r="K38" s="12">
        <v>2009</v>
      </c>
      <c r="L38" t="s" s="19">
        <v>57</v>
      </c>
      <c r="M38" t="s" s="11">
        <v>149</v>
      </c>
    </row>
    <row r="39" ht="44.35" customHeight="1">
      <c r="A39" s="9">
        <v>37</v>
      </c>
      <c r="B39" t="s" s="15">
        <v>150</v>
      </c>
      <c r="C39" t="s" s="11">
        <v>15</v>
      </c>
      <c r="D39" t="s" s="11">
        <v>16</v>
      </c>
      <c r="E39" t="s" s="11">
        <v>112</v>
      </c>
      <c r="F39" t="s" s="11">
        <v>81</v>
      </c>
      <c r="G39" t="s" s="11">
        <v>51</v>
      </c>
      <c r="H39" t="s" s="11">
        <v>20</v>
      </c>
      <c r="I39" t="b" s="12">
        <v>1</v>
      </c>
      <c r="J39" t="b" s="12">
        <v>0</v>
      </c>
      <c r="K39" s="12">
        <v>2009</v>
      </c>
      <c r="L39" t="s" s="19">
        <v>57</v>
      </c>
      <c r="M39" t="s" s="11">
        <v>151</v>
      </c>
    </row>
    <row r="40" ht="32.35" customHeight="1">
      <c r="A40" s="9">
        <v>38</v>
      </c>
      <c r="B40" t="s" s="15">
        <v>152</v>
      </c>
      <c r="C40" t="s" s="11">
        <v>15</v>
      </c>
      <c r="D40" t="s" s="11">
        <v>16</v>
      </c>
      <c r="E40" t="s" s="11">
        <v>112</v>
      </c>
      <c r="F40" t="s" s="11">
        <v>81</v>
      </c>
      <c r="G40" t="s" s="11">
        <v>153</v>
      </c>
      <c r="H40" t="s" s="11">
        <v>20</v>
      </c>
      <c r="I40" t="b" s="12">
        <v>1</v>
      </c>
      <c r="J40" t="b" s="12">
        <v>0</v>
      </c>
      <c r="K40" s="12">
        <v>2009</v>
      </c>
      <c r="L40" s="23"/>
      <c r="M40" t="s" s="11">
        <v>154</v>
      </c>
    </row>
    <row r="41" ht="32.35" customHeight="1">
      <c r="A41" s="9">
        <v>39</v>
      </c>
      <c r="B41" t="s" s="15">
        <v>155</v>
      </c>
      <c r="C41" t="s" s="11">
        <v>15</v>
      </c>
      <c r="D41" t="s" s="11">
        <v>16</v>
      </c>
      <c r="E41" t="s" s="11">
        <v>30</v>
      </c>
      <c r="F41" t="s" s="11">
        <v>81</v>
      </c>
      <c r="G41" t="s" s="11">
        <v>153</v>
      </c>
      <c r="H41" t="s" s="11">
        <v>20</v>
      </c>
      <c r="I41" t="b" s="12">
        <v>1</v>
      </c>
      <c r="J41" t="b" s="12">
        <v>0</v>
      </c>
      <c r="K41" s="12">
        <v>2009</v>
      </c>
      <c r="L41" s="23"/>
      <c r="M41" t="s" s="11">
        <v>156</v>
      </c>
    </row>
    <row r="42" ht="32.35" customHeight="1">
      <c r="A42" s="9">
        <v>40</v>
      </c>
      <c r="B42" t="s" s="15">
        <v>157</v>
      </c>
      <c r="C42" t="s" s="11">
        <v>15</v>
      </c>
      <c r="D42" t="s" s="11">
        <v>16</v>
      </c>
      <c r="E42" t="s" s="11">
        <v>30</v>
      </c>
      <c r="F42" t="s" s="11">
        <v>18</v>
      </c>
      <c r="G42" t="s" s="11">
        <v>19</v>
      </c>
      <c r="H42" t="s" s="11">
        <v>20</v>
      </c>
      <c r="I42" t="b" s="12">
        <v>1</v>
      </c>
      <c r="J42" t="b" s="12">
        <v>0</v>
      </c>
      <c r="K42" s="12">
        <v>2010</v>
      </c>
      <c r="L42" t="s" s="19">
        <v>158</v>
      </c>
      <c r="M42" t="s" s="11">
        <v>159</v>
      </c>
    </row>
    <row r="43" ht="8.35" customHeight="1" hidden="1">
      <c r="A43" s="9">
        <v>41</v>
      </c>
      <c r="B43" t="s" s="15">
        <v>160</v>
      </c>
      <c r="C43" t="s" s="11">
        <v>15</v>
      </c>
      <c r="D43" t="s" s="11">
        <v>72</v>
      </c>
      <c r="E43" t="s" s="11">
        <v>72</v>
      </c>
      <c r="F43" t="s" s="11">
        <v>72</v>
      </c>
      <c r="G43" t="s" s="11">
        <v>72</v>
      </c>
      <c r="H43" s="13"/>
      <c r="I43" t="b" s="12">
        <v>0</v>
      </c>
      <c r="J43" t="b" s="12">
        <v>0</v>
      </c>
      <c r="K43" s="12">
        <v>2010</v>
      </c>
      <c r="L43" t="s" s="19">
        <v>57</v>
      </c>
      <c r="M43" t="s" s="11">
        <v>161</v>
      </c>
    </row>
    <row r="44" ht="8.35" customHeight="1" hidden="1">
      <c r="A44" s="9">
        <v>42</v>
      </c>
      <c r="B44" t="s" s="15">
        <v>162</v>
      </c>
      <c r="C44" t="s" s="11">
        <v>15</v>
      </c>
      <c r="D44" t="s" s="11">
        <v>24</v>
      </c>
      <c r="E44" t="s" s="11">
        <v>163</v>
      </c>
      <c r="F44" t="s" s="11">
        <v>72</v>
      </c>
      <c r="G44" t="s" s="11">
        <v>108</v>
      </c>
      <c r="H44" t="s" s="11">
        <v>20</v>
      </c>
      <c r="I44" t="b" s="12">
        <v>0</v>
      </c>
      <c r="J44" t="b" s="12">
        <v>0</v>
      </c>
      <c r="K44" s="12">
        <v>2011</v>
      </c>
      <c r="L44" t="s" s="19">
        <v>164</v>
      </c>
      <c r="M44" t="s" s="11">
        <v>165</v>
      </c>
    </row>
    <row r="45" ht="8.35" customHeight="1" hidden="1">
      <c r="A45" s="9">
        <v>43</v>
      </c>
      <c r="B45" t="s" s="15">
        <v>166</v>
      </c>
      <c r="C45" t="s" s="11">
        <v>15</v>
      </c>
      <c r="D45" t="s" s="11">
        <v>24</v>
      </c>
      <c r="E45" t="s" s="11">
        <v>167</v>
      </c>
      <c r="F45" t="s" s="11">
        <v>86</v>
      </c>
      <c r="G45" t="s" s="11">
        <v>108</v>
      </c>
      <c r="H45" t="s" s="11">
        <v>20</v>
      </c>
      <c r="I45" t="b" s="12">
        <v>0</v>
      </c>
      <c r="J45" t="b" s="12">
        <v>0</v>
      </c>
      <c r="K45" s="12">
        <v>2012</v>
      </c>
      <c r="L45" s="23"/>
      <c r="M45" t="s" s="11">
        <v>168</v>
      </c>
    </row>
    <row r="46" ht="44.35" customHeight="1">
      <c r="A46" s="9">
        <v>44</v>
      </c>
      <c r="B46" t="s" s="15">
        <v>169</v>
      </c>
      <c r="C46" t="s" s="11">
        <v>15</v>
      </c>
      <c r="D46" t="s" s="11">
        <v>16</v>
      </c>
      <c r="E46" t="s" s="11">
        <v>170</v>
      </c>
      <c r="F46" t="s" s="11">
        <v>171</v>
      </c>
      <c r="G46" t="s" s="11">
        <v>19</v>
      </c>
      <c r="H46" t="s" s="11">
        <v>20</v>
      </c>
      <c r="I46" t="b" s="12">
        <v>1</v>
      </c>
      <c r="J46" t="b" s="12">
        <v>0</v>
      </c>
      <c r="K46" s="12">
        <v>2012</v>
      </c>
      <c r="L46" s="23"/>
      <c r="M46" t="s" s="11">
        <v>172</v>
      </c>
    </row>
    <row r="47" ht="44.35" customHeight="1">
      <c r="A47" s="9">
        <v>45</v>
      </c>
      <c r="B47" t="s" s="15">
        <v>173</v>
      </c>
      <c r="C47" t="s" s="11">
        <v>15</v>
      </c>
      <c r="D47" t="s" s="11">
        <v>16</v>
      </c>
      <c r="E47" t="s" s="11">
        <v>112</v>
      </c>
      <c r="F47" t="s" s="11">
        <v>81</v>
      </c>
      <c r="G47" t="s" s="11">
        <v>174</v>
      </c>
      <c r="H47" t="s" s="11">
        <v>20</v>
      </c>
      <c r="I47" t="b" s="12">
        <v>1</v>
      </c>
      <c r="J47" t="b" s="12">
        <v>0</v>
      </c>
      <c r="K47" s="12">
        <v>2012</v>
      </c>
      <c r="L47" t="s" s="19">
        <v>175</v>
      </c>
      <c r="M47" t="s" s="11">
        <v>176</v>
      </c>
    </row>
    <row r="48" ht="56.35" customHeight="1">
      <c r="A48" s="21">
        <v>46</v>
      </c>
      <c r="B48" t="s" s="15">
        <v>177</v>
      </c>
      <c r="C48" t="s" s="11">
        <v>15</v>
      </c>
      <c r="D48" t="s" s="11">
        <v>16</v>
      </c>
      <c r="E48" t="s" s="11">
        <v>63</v>
      </c>
      <c r="F48" t="s" s="11">
        <v>72</v>
      </c>
      <c r="G48" t="s" s="11">
        <v>178</v>
      </c>
      <c r="H48" t="s" s="11">
        <v>20</v>
      </c>
      <c r="I48" t="b" s="12">
        <v>1</v>
      </c>
      <c r="J48" t="b" s="12">
        <v>0</v>
      </c>
      <c r="K48" s="12">
        <v>2012</v>
      </c>
      <c r="L48" s="23"/>
      <c r="M48" t="s" s="11">
        <v>179</v>
      </c>
    </row>
    <row r="49" ht="44.35" customHeight="1">
      <c r="A49" s="9">
        <v>47</v>
      </c>
      <c r="B49" t="s" s="15">
        <v>180</v>
      </c>
      <c r="C49" t="s" s="11">
        <v>15</v>
      </c>
      <c r="D49" t="s" s="11">
        <v>16</v>
      </c>
      <c r="E49" t="s" s="11">
        <v>112</v>
      </c>
      <c r="F49" t="s" s="11">
        <v>26</v>
      </c>
      <c r="G49" t="s" s="11">
        <v>181</v>
      </c>
      <c r="H49" t="s" s="11">
        <v>20</v>
      </c>
      <c r="I49" t="b" s="12">
        <v>1</v>
      </c>
      <c r="J49" t="b" s="12">
        <v>0</v>
      </c>
      <c r="K49" s="12">
        <v>2013</v>
      </c>
      <c r="L49" t="s" s="19">
        <v>164</v>
      </c>
      <c r="M49" t="s" s="11">
        <v>182</v>
      </c>
    </row>
    <row r="50" ht="8.35" customHeight="1" hidden="1">
      <c r="A50" s="9">
        <v>48</v>
      </c>
      <c r="B50" t="s" s="15">
        <v>183</v>
      </c>
      <c r="C50" t="s" s="11">
        <v>15</v>
      </c>
      <c r="D50" t="s" s="11">
        <v>24</v>
      </c>
      <c r="E50" t="s" s="11">
        <v>112</v>
      </c>
      <c r="F50" t="s" s="11">
        <v>72</v>
      </c>
      <c r="G50" t="s" s="11">
        <v>51</v>
      </c>
      <c r="H50" t="s" s="11">
        <v>20</v>
      </c>
      <c r="I50" t="b" s="12">
        <v>0</v>
      </c>
      <c r="J50" t="b" s="12">
        <v>0</v>
      </c>
      <c r="K50" s="12">
        <v>2014</v>
      </c>
      <c r="L50" t="s" s="19">
        <v>184</v>
      </c>
      <c r="M50" t="s" s="11">
        <v>185</v>
      </c>
    </row>
    <row r="51" ht="8.35" customHeight="1" hidden="1">
      <c r="A51" s="9">
        <v>49</v>
      </c>
      <c r="B51" t="s" s="15">
        <v>186</v>
      </c>
      <c r="C51" t="s" s="11">
        <v>15</v>
      </c>
      <c r="D51" t="s" s="11">
        <v>72</v>
      </c>
      <c r="E51" t="s" s="11">
        <v>72</v>
      </c>
      <c r="F51" t="s" s="11">
        <v>72</v>
      </c>
      <c r="G51" t="s" s="11">
        <v>72</v>
      </c>
      <c r="H51" s="13"/>
      <c r="I51" t="b" s="12">
        <v>0</v>
      </c>
      <c r="J51" t="b" s="12">
        <v>0</v>
      </c>
      <c r="K51" s="12">
        <v>2015</v>
      </c>
      <c r="L51" t="s" s="19">
        <v>187</v>
      </c>
      <c r="M51" t="s" s="11">
        <v>188</v>
      </c>
    </row>
    <row r="52" ht="44.35" customHeight="1">
      <c r="A52" s="9">
        <v>50</v>
      </c>
      <c r="B52" t="s" s="15">
        <v>189</v>
      </c>
      <c r="C52" t="s" s="11">
        <v>15</v>
      </c>
      <c r="D52" t="s" s="11">
        <v>16</v>
      </c>
      <c r="E52" t="s" s="11">
        <v>63</v>
      </c>
      <c r="F52" t="s" s="11">
        <v>81</v>
      </c>
      <c r="G52" t="s" s="11">
        <v>190</v>
      </c>
      <c r="H52" t="s" s="11">
        <v>20</v>
      </c>
      <c r="I52" t="b" s="12">
        <v>1</v>
      </c>
      <c r="J52" t="b" s="12">
        <v>0</v>
      </c>
      <c r="K52" s="12">
        <v>2016</v>
      </c>
      <c r="L52" t="s" s="19">
        <v>57</v>
      </c>
      <c r="M52" t="s" s="11">
        <v>191</v>
      </c>
    </row>
    <row r="53" ht="32.35" customHeight="1">
      <c r="A53" s="9">
        <v>51</v>
      </c>
      <c r="B53" t="s" s="15">
        <v>192</v>
      </c>
      <c r="C53" t="s" s="11">
        <v>15</v>
      </c>
      <c r="D53" t="s" s="11">
        <v>16</v>
      </c>
      <c r="E53" t="s" s="11">
        <v>63</v>
      </c>
      <c r="F53" t="s" s="11">
        <v>18</v>
      </c>
      <c r="G53" t="s" s="11">
        <v>193</v>
      </c>
      <c r="H53" t="s" s="11">
        <v>20</v>
      </c>
      <c r="I53" t="b" s="12">
        <v>1</v>
      </c>
      <c r="J53" t="b" s="12">
        <v>0</v>
      </c>
      <c r="K53" s="12">
        <v>2016</v>
      </c>
      <c r="L53" t="s" s="19">
        <v>57</v>
      </c>
      <c r="M53" t="s" s="11">
        <v>194</v>
      </c>
    </row>
    <row r="54" ht="56.35" customHeight="1">
      <c r="A54" s="21">
        <v>52</v>
      </c>
      <c r="B54" t="s" s="15">
        <v>195</v>
      </c>
      <c r="C54" t="s" s="11">
        <v>15</v>
      </c>
      <c r="D54" t="s" s="11">
        <v>16</v>
      </c>
      <c r="E54" t="s" s="11">
        <v>170</v>
      </c>
      <c r="F54" t="s" s="11">
        <v>105</v>
      </c>
      <c r="G54" t="s" s="11">
        <v>196</v>
      </c>
      <c r="H54" t="s" s="11">
        <v>20</v>
      </c>
      <c r="I54" t="b" s="12">
        <v>1</v>
      </c>
      <c r="J54" t="b" s="12">
        <v>0</v>
      </c>
      <c r="K54" s="12">
        <v>2016</v>
      </c>
      <c r="L54" t="s" s="19">
        <v>164</v>
      </c>
      <c r="M54" t="s" s="11">
        <v>197</v>
      </c>
    </row>
    <row r="55" ht="32.35" customHeight="1">
      <c r="A55" s="9">
        <v>53</v>
      </c>
      <c r="B55" t="s" s="15">
        <v>198</v>
      </c>
      <c r="C55" t="s" s="11">
        <v>15</v>
      </c>
      <c r="D55" t="s" s="11">
        <v>16</v>
      </c>
      <c r="E55" t="s" s="11">
        <v>17</v>
      </c>
      <c r="F55" t="s" s="11">
        <v>18</v>
      </c>
      <c r="G55" t="s" s="11">
        <v>51</v>
      </c>
      <c r="H55" t="s" s="11">
        <v>20</v>
      </c>
      <c r="I55" t="b" s="12">
        <v>1</v>
      </c>
      <c r="J55" t="b" s="12">
        <v>0</v>
      </c>
      <c r="K55" s="12">
        <v>2016</v>
      </c>
      <c r="L55" t="s" s="19">
        <v>164</v>
      </c>
      <c r="M55" t="s" s="11">
        <v>199</v>
      </c>
    </row>
    <row r="56" ht="32.35" customHeight="1">
      <c r="A56" s="9">
        <v>54</v>
      </c>
      <c r="B56" t="s" s="15">
        <v>200</v>
      </c>
      <c r="C56" t="s" s="11">
        <v>15</v>
      </c>
      <c r="D56" t="s" s="11">
        <v>16</v>
      </c>
      <c r="E56" t="s" s="11">
        <v>63</v>
      </c>
      <c r="F56" t="s" s="11">
        <v>26</v>
      </c>
      <c r="G56" t="s" s="11">
        <v>51</v>
      </c>
      <c r="H56" t="s" s="11">
        <v>20</v>
      </c>
      <c r="I56" t="b" s="12">
        <v>1</v>
      </c>
      <c r="J56" t="b" s="12">
        <v>0</v>
      </c>
      <c r="K56" s="12">
        <v>2016</v>
      </c>
      <c r="L56" t="s" s="19">
        <v>201</v>
      </c>
      <c r="M56" t="s" s="11">
        <v>202</v>
      </c>
    </row>
    <row r="57" ht="44.35" customHeight="1">
      <c r="A57" s="9">
        <v>55</v>
      </c>
      <c r="B57" t="s" s="15">
        <v>203</v>
      </c>
      <c r="C57" t="s" s="11">
        <v>15</v>
      </c>
      <c r="D57" t="s" s="11">
        <v>16</v>
      </c>
      <c r="E57" t="s" s="11">
        <v>204</v>
      </c>
      <c r="F57" t="s" s="11">
        <v>26</v>
      </c>
      <c r="G57" t="s" s="11">
        <v>205</v>
      </c>
      <c r="H57" t="s" s="11">
        <v>20</v>
      </c>
      <c r="I57" t="b" s="12">
        <v>1</v>
      </c>
      <c r="J57" t="b" s="12">
        <v>0</v>
      </c>
      <c r="K57" s="12">
        <v>2016</v>
      </c>
      <c r="L57" t="s" s="19">
        <v>184</v>
      </c>
      <c r="M57" t="s" s="11">
        <v>206</v>
      </c>
    </row>
    <row r="58" ht="44.35" customHeight="1">
      <c r="A58" s="21">
        <v>56</v>
      </c>
      <c r="B58" t="s" s="15">
        <v>207</v>
      </c>
      <c r="C58" t="s" s="11">
        <v>15</v>
      </c>
      <c r="D58" t="s" s="11">
        <v>16</v>
      </c>
      <c r="E58" t="s" s="11">
        <v>208</v>
      </c>
      <c r="F58" t="s" s="11">
        <v>105</v>
      </c>
      <c r="G58" t="s" s="11">
        <v>209</v>
      </c>
      <c r="H58" t="s" s="11">
        <v>20</v>
      </c>
      <c r="I58" t="b" s="12">
        <v>1</v>
      </c>
      <c r="J58" t="b" s="12">
        <v>0</v>
      </c>
      <c r="K58" s="12">
        <v>2016</v>
      </c>
      <c r="L58" t="s" s="19">
        <v>57</v>
      </c>
      <c r="M58" t="s" s="11">
        <v>210</v>
      </c>
    </row>
    <row r="59" ht="44.35" customHeight="1">
      <c r="A59" s="9">
        <v>57</v>
      </c>
      <c r="B59" t="s" s="15">
        <v>211</v>
      </c>
      <c r="C59" t="s" s="11">
        <v>15</v>
      </c>
      <c r="D59" t="s" s="11">
        <v>16</v>
      </c>
      <c r="E59" t="s" s="11">
        <v>112</v>
      </c>
      <c r="F59" t="s" s="11">
        <v>72</v>
      </c>
      <c r="G59" t="s" s="11">
        <v>51</v>
      </c>
      <c r="H59" t="s" s="11">
        <v>212</v>
      </c>
      <c r="I59" t="b" s="12">
        <v>1</v>
      </c>
      <c r="J59" t="b" s="12">
        <v>0</v>
      </c>
      <c r="K59" s="12">
        <v>2017</v>
      </c>
      <c r="L59" t="s" s="19">
        <v>187</v>
      </c>
      <c r="M59" t="s" s="11">
        <v>213</v>
      </c>
    </row>
    <row r="60" ht="44.35" customHeight="1">
      <c r="A60" s="24">
        <v>58</v>
      </c>
      <c r="B60" t="s" s="15">
        <v>214</v>
      </c>
      <c r="C60" t="s" s="11">
        <v>15</v>
      </c>
      <c r="D60" t="s" s="11">
        <v>16</v>
      </c>
      <c r="E60" t="s" s="11">
        <v>30</v>
      </c>
      <c r="F60" t="s" s="11">
        <v>215</v>
      </c>
      <c r="G60" t="s" s="11">
        <v>216</v>
      </c>
      <c r="H60" t="s" s="11">
        <v>20</v>
      </c>
      <c r="I60" t="b" s="12">
        <v>1</v>
      </c>
      <c r="J60" t="b" s="12">
        <v>0</v>
      </c>
      <c r="K60" s="12">
        <v>2018</v>
      </c>
      <c r="L60" s="23"/>
      <c r="M60" t="s" s="11">
        <v>217</v>
      </c>
    </row>
    <row r="61" ht="44.35" customHeight="1">
      <c r="A61" s="25">
        <v>59</v>
      </c>
      <c r="B61" t="s" s="15">
        <v>218</v>
      </c>
      <c r="C61" t="s" s="11">
        <v>15</v>
      </c>
      <c r="D61" t="s" s="11">
        <v>16</v>
      </c>
      <c r="E61" t="s" s="11">
        <v>63</v>
      </c>
      <c r="F61" t="s" s="11">
        <v>81</v>
      </c>
      <c r="G61" t="s" s="11">
        <v>209</v>
      </c>
      <c r="H61" t="s" s="11">
        <v>20</v>
      </c>
      <c r="I61" t="b" s="12">
        <v>1</v>
      </c>
      <c r="J61" t="b" s="12">
        <v>0</v>
      </c>
      <c r="K61" s="12">
        <v>2018</v>
      </c>
      <c r="L61" t="s" s="19">
        <v>201</v>
      </c>
      <c r="M61" t="s" s="11">
        <v>219</v>
      </c>
    </row>
    <row r="62" ht="44.35" customHeight="1">
      <c r="A62" s="9">
        <v>60</v>
      </c>
      <c r="B62" t="s" s="15">
        <v>220</v>
      </c>
      <c r="C62" t="s" s="11">
        <v>15</v>
      </c>
      <c r="D62" t="s" s="11">
        <v>16</v>
      </c>
      <c r="E62" t="s" s="11">
        <v>30</v>
      </c>
      <c r="F62" t="s" s="11">
        <v>18</v>
      </c>
      <c r="G62" t="s" s="11">
        <v>221</v>
      </c>
      <c r="H62" t="s" s="11">
        <v>20</v>
      </c>
      <c r="I62" t="b" s="12">
        <v>1</v>
      </c>
      <c r="J62" t="b" s="12">
        <v>0</v>
      </c>
      <c r="K62" s="12">
        <v>2018</v>
      </c>
      <c r="L62" s="23"/>
      <c r="M62" t="s" s="11">
        <v>222</v>
      </c>
    </row>
    <row r="63" ht="20.35" customHeight="1">
      <c r="A63" s="9">
        <v>61</v>
      </c>
      <c r="B63" t="s" s="15">
        <v>223</v>
      </c>
      <c r="C63" t="s" s="11">
        <v>15</v>
      </c>
      <c r="D63" t="s" s="11">
        <v>16</v>
      </c>
      <c r="E63" t="s" s="11">
        <v>112</v>
      </c>
      <c r="F63" t="s" s="11">
        <v>72</v>
      </c>
      <c r="G63" t="s" s="11">
        <v>51</v>
      </c>
      <c r="H63" t="s" s="11">
        <v>212</v>
      </c>
      <c r="I63" t="b" s="12">
        <v>1</v>
      </c>
      <c r="J63" t="b" s="12">
        <v>0</v>
      </c>
      <c r="K63" s="12">
        <v>2018</v>
      </c>
      <c r="L63" s="23"/>
      <c r="M63" t="s" s="11">
        <v>224</v>
      </c>
    </row>
    <row r="64" ht="44.35" customHeight="1">
      <c r="A64" s="21">
        <v>62</v>
      </c>
      <c r="B64" t="s" s="15">
        <v>225</v>
      </c>
      <c r="C64" t="s" s="11">
        <v>15</v>
      </c>
      <c r="D64" t="s" s="11">
        <v>16</v>
      </c>
      <c r="E64" t="s" s="11">
        <v>167</v>
      </c>
      <c r="F64" t="s" s="11">
        <v>86</v>
      </c>
      <c r="G64" t="s" s="11">
        <v>226</v>
      </c>
      <c r="H64" t="s" s="11">
        <v>20</v>
      </c>
      <c r="I64" t="b" s="12">
        <v>1</v>
      </c>
      <c r="J64" t="b" s="12">
        <v>0</v>
      </c>
      <c r="K64" s="12">
        <v>2018</v>
      </c>
      <c r="L64" t="s" s="19">
        <v>175</v>
      </c>
      <c r="M64" t="s" s="11">
        <v>227</v>
      </c>
    </row>
    <row r="65" ht="32.35" customHeight="1">
      <c r="A65" s="9">
        <v>63</v>
      </c>
      <c r="B65" t="s" s="15">
        <v>228</v>
      </c>
      <c r="C65" t="s" s="11">
        <v>15</v>
      </c>
      <c r="D65" t="s" s="11">
        <v>16</v>
      </c>
      <c r="E65" t="s" s="11">
        <v>112</v>
      </c>
      <c r="F65" t="s" s="11">
        <v>26</v>
      </c>
      <c r="G65" t="s" s="11">
        <v>229</v>
      </c>
      <c r="H65" t="s" s="11">
        <v>20</v>
      </c>
      <c r="I65" t="b" s="12">
        <v>1</v>
      </c>
      <c r="J65" t="b" s="12">
        <v>0</v>
      </c>
      <c r="K65" s="12">
        <v>2018</v>
      </c>
      <c r="L65" t="s" s="19">
        <v>201</v>
      </c>
      <c r="M65" t="s" s="11">
        <v>230</v>
      </c>
    </row>
    <row r="66" ht="8.35" customHeight="1" hidden="1">
      <c r="A66" s="9">
        <v>64</v>
      </c>
      <c r="B66" t="s" s="15">
        <v>231</v>
      </c>
      <c r="C66" t="s" s="11">
        <v>15</v>
      </c>
      <c r="D66" t="s" s="11">
        <v>72</v>
      </c>
      <c r="E66" t="s" s="11">
        <v>72</v>
      </c>
      <c r="F66" t="s" s="11">
        <v>72</v>
      </c>
      <c r="G66" t="s" s="11">
        <v>72</v>
      </c>
      <c r="H66" s="13"/>
      <c r="I66" t="b" s="12">
        <v>0</v>
      </c>
      <c r="J66" t="b" s="12">
        <v>0</v>
      </c>
      <c r="K66" s="12">
        <v>2018</v>
      </c>
      <c r="L66" s="23"/>
      <c r="M66" t="s" s="11">
        <v>232</v>
      </c>
    </row>
    <row r="67" ht="44.35" customHeight="1">
      <c r="A67" s="9">
        <v>65</v>
      </c>
      <c r="B67" t="s" s="15">
        <v>233</v>
      </c>
      <c r="C67" t="s" s="11">
        <v>15</v>
      </c>
      <c r="D67" t="s" s="11">
        <v>16</v>
      </c>
      <c r="E67" t="s" s="11">
        <v>112</v>
      </c>
      <c r="F67" t="s" s="11">
        <v>72</v>
      </c>
      <c r="G67" t="s" s="11">
        <v>209</v>
      </c>
      <c r="H67" t="s" s="11">
        <v>20</v>
      </c>
      <c r="I67" t="b" s="12">
        <v>1</v>
      </c>
      <c r="J67" t="b" s="12">
        <v>0</v>
      </c>
      <c r="K67" s="12">
        <v>2019</v>
      </c>
      <c r="L67" s="23"/>
      <c r="M67" t="s" s="11">
        <v>234</v>
      </c>
    </row>
    <row r="68" ht="44.35" customHeight="1">
      <c r="A68" s="21">
        <v>66</v>
      </c>
      <c r="B68" t="s" s="15">
        <v>235</v>
      </c>
      <c r="C68" t="s" s="11">
        <v>15</v>
      </c>
      <c r="D68" t="s" s="11">
        <v>16</v>
      </c>
      <c r="E68" t="s" s="11">
        <v>63</v>
      </c>
      <c r="F68" t="s" s="11">
        <v>236</v>
      </c>
      <c r="G68" t="s" s="11">
        <v>237</v>
      </c>
      <c r="H68" t="s" s="11">
        <v>20</v>
      </c>
      <c r="I68" t="b" s="12">
        <v>1</v>
      </c>
      <c r="J68" t="b" s="12">
        <v>0</v>
      </c>
      <c r="K68" s="12">
        <v>2019</v>
      </c>
      <c r="L68" t="s" s="19">
        <v>184</v>
      </c>
      <c r="M68" t="s" s="11">
        <v>238</v>
      </c>
    </row>
    <row r="69" ht="32.35" customHeight="1">
      <c r="A69" s="9">
        <v>67</v>
      </c>
      <c r="B69" t="s" s="15">
        <v>239</v>
      </c>
      <c r="C69" t="s" s="11">
        <v>15</v>
      </c>
      <c r="D69" t="s" s="11">
        <v>16</v>
      </c>
      <c r="E69" t="s" s="11">
        <v>63</v>
      </c>
      <c r="F69" t="s" s="11">
        <v>26</v>
      </c>
      <c r="G69" t="s" s="11">
        <v>209</v>
      </c>
      <c r="H69" t="s" s="11">
        <v>20</v>
      </c>
      <c r="I69" t="b" s="12">
        <v>1</v>
      </c>
      <c r="J69" t="b" s="12">
        <v>0</v>
      </c>
      <c r="K69" s="12">
        <v>2017</v>
      </c>
      <c r="L69" t="s" s="19">
        <v>184</v>
      </c>
      <c r="M69" t="s" s="11">
        <v>240</v>
      </c>
    </row>
    <row r="70" ht="56.35" customHeight="1">
      <c r="A70" s="9">
        <v>68</v>
      </c>
      <c r="B70" t="s" s="15">
        <v>241</v>
      </c>
      <c r="C70" t="s" s="11">
        <v>15</v>
      </c>
      <c r="D70" t="s" s="11">
        <v>16</v>
      </c>
      <c r="E70" t="s" s="11">
        <v>242</v>
      </c>
      <c r="F70" t="s" s="11">
        <v>18</v>
      </c>
      <c r="G70" t="s" s="11">
        <v>19</v>
      </c>
      <c r="H70" t="s" s="11">
        <v>20</v>
      </c>
      <c r="I70" t="b" s="12">
        <v>1</v>
      </c>
      <c r="J70" t="b" s="12">
        <v>0</v>
      </c>
      <c r="K70" s="12">
        <v>2020</v>
      </c>
      <c r="L70" t="s" s="19">
        <v>243</v>
      </c>
      <c r="M70" t="s" s="11">
        <v>244</v>
      </c>
    </row>
    <row r="71" ht="56.35" customHeight="1">
      <c r="A71" s="9">
        <v>69</v>
      </c>
      <c r="B71" t="s" s="15">
        <v>245</v>
      </c>
      <c r="C71" t="s" s="11">
        <v>15</v>
      </c>
      <c r="D71" t="s" s="11">
        <v>16</v>
      </c>
      <c r="E71" t="s" s="11">
        <v>246</v>
      </c>
      <c r="F71" t="s" s="11">
        <v>81</v>
      </c>
      <c r="G71" t="s" s="11">
        <v>209</v>
      </c>
      <c r="H71" t="s" s="11">
        <v>20</v>
      </c>
      <c r="I71" t="b" s="12">
        <v>1</v>
      </c>
      <c r="J71" t="b" s="12">
        <v>0</v>
      </c>
      <c r="K71" s="12">
        <v>2021</v>
      </c>
      <c r="L71" s="23"/>
      <c r="M71" t="s" s="11">
        <v>247</v>
      </c>
    </row>
    <row r="72" ht="32.35" customHeight="1">
      <c r="A72" s="9">
        <v>70</v>
      </c>
      <c r="B72" t="s" s="15">
        <v>248</v>
      </c>
      <c r="C72" t="s" s="11">
        <v>15</v>
      </c>
      <c r="D72" t="s" s="11">
        <v>16</v>
      </c>
      <c r="E72" t="s" s="11">
        <v>63</v>
      </c>
      <c r="F72" t="s" s="11">
        <v>249</v>
      </c>
      <c r="G72" t="s" s="11">
        <v>209</v>
      </c>
      <c r="H72" t="s" s="11">
        <v>20</v>
      </c>
      <c r="I72" t="b" s="12">
        <v>1</v>
      </c>
      <c r="J72" t="b" s="12">
        <v>0</v>
      </c>
      <c r="K72" s="12">
        <v>2022</v>
      </c>
      <c r="L72" s="23"/>
      <c r="M72" t="s" s="11">
        <v>250</v>
      </c>
    </row>
    <row r="73" ht="32.35" customHeight="1">
      <c r="A73" s="21">
        <v>71</v>
      </c>
      <c r="B73" t="s" s="15">
        <v>251</v>
      </c>
      <c r="C73" t="s" s="11">
        <v>15</v>
      </c>
      <c r="D73" t="s" s="11">
        <v>16</v>
      </c>
      <c r="E73" t="s" s="11">
        <v>112</v>
      </c>
      <c r="F73" t="s" s="11">
        <v>26</v>
      </c>
      <c r="G73" t="s" s="11">
        <v>252</v>
      </c>
      <c r="H73" t="s" s="11">
        <v>20</v>
      </c>
      <c r="I73" t="b" s="12">
        <v>1</v>
      </c>
      <c r="J73" t="b" s="12">
        <v>0</v>
      </c>
      <c r="K73" s="12">
        <v>2022</v>
      </c>
      <c r="L73" t="s" s="19">
        <v>253</v>
      </c>
      <c r="M73" t="s" s="11">
        <v>254</v>
      </c>
    </row>
    <row r="74" ht="32.35" customHeight="1">
      <c r="A74" s="9">
        <v>72</v>
      </c>
      <c r="B74" t="s" s="15">
        <v>255</v>
      </c>
      <c r="C74" t="s" s="11">
        <v>15</v>
      </c>
      <c r="D74" t="s" s="11">
        <v>16</v>
      </c>
      <c r="E74" t="s" s="11">
        <v>30</v>
      </c>
      <c r="F74" t="s" s="11">
        <v>18</v>
      </c>
      <c r="G74" t="s" s="11">
        <v>256</v>
      </c>
      <c r="H74" t="s" s="11">
        <v>20</v>
      </c>
      <c r="I74" t="b" s="12">
        <v>1</v>
      </c>
      <c r="J74" t="b" s="12">
        <v>0</v>
      </c>
      <c r="K74" s="12">
        <v>2020</v>
      </c>
      <c r="L74" s="23"/>
      <c r="M74" t="s" s="11">
        <v>257</v>
      </c>
    </row>
    <row r="75" ht="32.35" customHeight="1">
      <c r="A75" s="9">
        <v>73</v>
      </c>
      <c r="B75" t="s" s="15">
        <v>258</v>
      </c>
      <c r="C75" t="s" s="11">
        <v>15</v>
      </c>
      <c r="D75" t="s" s="11">
        <v>16</v>
      </c>
      <c r="E75" t="s" s="11">
        <v>112</v>
      </c>
      <c r="F75" t="s" s="11">
        <v>236</v>
      </c>
      <c r="G75" t="s" s="11">
        <v>139</v>
      </c>
      <c r="H75" t="s" s="11">
        <v>20</v>
      </c>
      <c r="I75" t="b" s="12">
        <v>1</v>
      </c>
      <c r="J75" t="b" s="12">
        <v>0</v>
      </c>
      <c r="K75" s="12">
        <v>2021</v>
      </c>
      <c r="L75" s="23"/>
      <c r="M75" t="s" s="11">
        <v>259</v>
      </c>
    </row>
    <row r="76" ht="68.35" customHeight="1">
      <c r="A76" s="9">
        <v>74</v>
      </c>
      <c r="B76" t="s" s="15">
        <v>260</v>
      </c>
      <c r="C76" t="s" s="11">
        <v>15</v>
      </c>
      <c r="D76" t="s" s="11">
        <v>16</v>
      </c>
      <c r="E76" t="s" s="11">
        <v>112</v>
      </c>
      <c r="F76" t="s" s="11">
        <v>81</v>
      </c>
      <c r="G76" t="s" s="11">
        <v>51</v>
      </c>
      <c r="H76" t="s" s="11">
        <v>20</v>
      </c>
      <c r="I76" t="b" s="12">
        <v>1</v>
      </c>
      <c r="J76" t="b" s="12">
        <v>0</v>
      </c>
      <c r="K76" s="12">
        <v>2019</v>
      </c>
      <c r="L76" t="s" s="19">
        <v>261</v>
      </c>
      <c r="M76" t="s" s="11">
        <v>262</v>
      </c>
    </row>
    <row r="77" ht="32.35" customHeight="1">
      <c r="A77" s="9">
        <v>75</v>
      </c>
      <c r="B77" t="s" s="15">
        <v>263</v>
      </c>
      <c r="C77" t="s" s="11">
        <v>15</v>
      </c>
      <c r="D77" t="s" s="11">
        <v>264</v>
      </c>
      <c r="E77" t="s" s="11">
        <v>99</v>
      </c>
      <c r="F77" t="s" s="11">
        <v>101</v>
      </c>
      <c r="G77" t="s" s="11">
        <v>51</v>
      </c>
      <c r="H77" t="s" s="11">
        <v>20</v>
      </c>
      <c r="I77" t="b" s="12">
        <v>1</v>
      </c>
      <c r="J77" t="b" s="12">
        <v>0</v>
      </c>
      <c r="K77" s="12">
        <v>2019</v>
      </c>
      <c r="L77" t="s" s="19">
        <v>175</v>
      </c>
      <c r="M77" t="s" s="11">
        <v>265</v>
      </c>
    </row>
    <row r="78" ht="68.35" customHeight="1">
      <c r="A78" s="9">
        <v>76</v>
      </c>
      <c r="B78" t="s" s="15">
        <v>266</v>
      </c>
      <c r="C78" t="s" s="11">
        <v>15</v>
      </c>
      <c r="D78" t="s" s="11">
        <v>299</v>
      </c>
      <c r="E78" t="s" s="11">
        <v>267</v>
      </c>
      <c r="F78" t="s" s="11">
        <v>81</v>
      </c>
      <c r="G78" t="s" s="11">
        <v>51</v>
      </c>
      <c r="H78" t="s" s="11">
        <v>20</v>
      </c>
      <c r="I78" t="b" s="12">
        <v>1</v>
      </c>
      <c r="J78" t="b" s="12">
        <v>0</v>
      </c>
      <c r="K78" s="12">
        <v>2017</v>
      </c>
      <c r="L78" t="s" s="19">
        <v>268</v>
      </c>
      <c r="M78" t="s" s="11">
        <v>269</v>
      </c>
    </row>
    <row r="79" ht="56.35" customHeight="1">
      <c r="A79" s="9">
        <v>77</v>
      </c>
      <c r="B79" t="s" s="15">
        <v>270</v>
      </c>
      <c r="C79" t="s" s="11">
        <v>15</v>
      </c>
      <c r="D79" t="s" s="11">
        <v>16</v>
      </c>
      <c r="E79" t="s" s="11">
        <v>112</v>
      </c>
      <c r="F79" t="s" s="11">
        <v>81</v>
      </c>
      <c r="G79" t="s" s="11">
        <v>51</v>
      </c>
      <c r="H79" t="s" s="11">
        <v>20</v>
      </c>
      <c r="I79" t="b" s="12">
        <v>1</v>
      </c>
      <c r="J79" t="b" s="12">
        <v>0</v>
      </c>
      <c r="K79" s="12">
        <v>2014</v>
      </c>
      <c r="L79" t="s" s="19">
        <v>175</v>
      </c>
      <c r="M79" t="s" s="11">
        <v>271</v>
      </c>
    </row>
    <row r="80" ht="8.35" customHeight="1" hidden="1">
      <c r="A80" s="9">
        <v>78</v>
      </c>
      <c r="B80" t="s" s="15">
        <v>272</v>
      </c>
      <c r="C80" t="s" s="11">
        <v>15</v>
      </c>
      <c r="D80" t="s" s="11">
        <v>72</v>
      </c>
      <c r="E80" t="s" s="11">
        <v>72</v>
      </c>
      <c r="F80" t="s" s="11">
        <v>72</v>
      </c>
      <c r="G80" t="s" s="11">
        <v>72</v>
      </c>
      <c r="H80" s="13"/>
      <c r="I80" t="b" s="12">
        <v>0</v>
      </c>
      <c r="J80" t="b" s="12">
        <v>0</v>
      </c>
      <c r="K80" s="12">
        <v>2017</v>
      </c>
      <c r="L80" t="s" s="19">
        <v>273</v>
      </c>
      <c r="M80" t="s" s="11">
        <v>274</v>
      </c>
    </row>
    <row r="81" ht="44.35" customHeight="1">
      <c r="A81" s="9">
        <v>79</v>
      </c>
      <c r="B81" t="s" s="15">
        <v>275</v>
      </c>
      <c r="C81" t="s" s="11">
        <v>15</v>
      </c>
      <c r="D81" t="s" s="11">
        <v>16</v>
      </c>
      <c r="E81" t="s" s="11">
        <v>63</v>
      </c>
      <c r="F81" t="s" s="11">
        <v>276</v>
      </c>
      <c r="G81" t="s" s="11">
        <v>51</v>
      </c>
      <c r="H81" t="s" s="11">
        <v>20</v>
      </c>
      <c r="I81" t="b" s="12">
        <v>1</v>
      </c>
      <c r="J81" t="b" s="12">
        <v>0</v>
      </c>
      <c r="K81" s="12">
        <v>2020</v>
      </c>
      <c r="L81" t="s" s="19">
        <v>57</v>
      </c>
      <c r="M81" t="s" s="11">
        <v>277</v>
      </c>
    </row>
    <row r="82" ht="8.35" customHeight="1" hidden="1">
      <c r="A82" s="9">
        <v>80</v>
      </c>
      <c r="B82" t="s" s="15">
        <v>278</v>
      </c>
      <c r="C82" t="s" s="11">
        <v>15</v>
      </c>
      <c r="D82" t="s" s="11">
        <v>72</v>
      </c>
      <c r="E82" t="s" s="11">
        <v>72</v>
      </c>
      <c r="F82" t="s" s="11">
        <v>72</v>
      </c>
      <c r="G82" t="s" s="11">
        <v>72</v>
      </c>
      <c r="H82" s="13"/>
      <c r="I82" t="b" s="12">
        <v>0</v>
      </c>
      <c r="J82" t="b" s="12">
        <v>0</v>
      </c>
      <c r="K82" s="12">
        <v>2022</v>
      </c>
      <c r="L82" s="23"/>
      <c r="M82" t="s" s="11">
        <v>279</v>
      </c>
    </row>
    <row r="83" ht="8.35" customHeight="1" hidden="1">
      <c r="A83" s="9">
        <v>81</v>
      </c>
      <c r="B83" t="s" s="15">
        <v>280</v>
      </c>
      <c r="C83" t="s" s="11">
        <v>15</v>
      </c>
      <c r="D83" t="s" s="11">
        <v>72</v>
      </c>
      <c r="E83" t="s" s="11">
        <v>72</v>
      </c>
      <c r="F83" t="s" s="11">
        <v>72</v>
      </c>
      <c r="G83" t="s" s="11">
        <v>72</v>
      </c>
      <c r="H83" s="13"/>
      <c r="I83" t="b" s="12">
        <v>0</v>
      </c>
      <c r="J83" t="b" s="12">
        <v>0</v>
      </c>
      <c r="K83" s="12">
        <v>2017</v>
      </c>
      <c r="L83" t="s" s="19">
        <v>281</v>
      </c>
      <c r="M83" t="s" s="11">
        <v>282</v>
      </c>
    </row>
    <row r="84" ht="44.35" customHeight="1">
      <c r="A84" s="9">
        <v>82</v>
      </c>
      <c r="B84" t="s" s="15">
        <v>283</v>
      </c>
      <c r="C84" t="s" s="11">
        <v>15</v>
      </c>
      <c r="D84" t="s" s="11">
        <v>16</v>
      </c>
      <c r="E84" t="s" s="11">
        <v>30</v>
      </c>
      <c r="F84" t="s" s="11">
        <v>81</v>
      </c>
      <c r="G84" t="s" s="11">
        <v>51</v>
      </c>
      <c r="H84" t="s" s="11">
        <v>20</v>
      </c>
      <c r="I84" t="b" s="12">
        <v>1</v>
      </c>
      <c r="J84" t="b" s="12">
        <v>0</v>
      </c>
      <c r="K84" s="12">
        <v>2017</v>
      </c>
      <c r="L84" s="23"/>
      <c r="M84" t="s" s="11">
        <v>284</v>
      </c>
    </row>
    <row r="85" ht="68.35" customHeight="1">
      <c r="A85" s="16">
        <v>83</v>
      </c>
      <c r="B85" t="s" s="15">
        <v>285</v>
      </c>
      <c r="C85" t="s" s="11">
        <v>111</v>
      </c>
      <c r="D85" t="s" s="11">
        <v>299</v>
      </c>
      <c r="E85" t="s" s="11">
        <v>286</v>
      </c>
      <c r="F85" t="s" s="11">
        <v>287</v>
      </c>
      <c r="G85" t="s" s="11">
        <v>51</v>
      </c>
      <c r="H85" t="s" s="11">
        <v>20</v>
      </c>
      <c r="I85" t="b" s="12">
        <v>1</v>
      </c>
      <c r="J85" t="b" s="12">
        <v>0</v>
      </c>
      <c r="K85" s="12">
        <v>2017</v>
      </c>
      <c r="L85" t="s" s="19">
        <v>288</v>
      </c>
      <c r="M85" t="s" s="11">
        <v>289</v>
      </c>
    </row>
    <row r="86" ht="32.35" customHeight="1">
      <c r="A86" s="9">
        <v>84</v>
      </c>
      <c r="B86" t="s" s="15">
        <v>290</v>
      </c>
      <c r="C86" t="s" s="11">
        <v>15</v>
      </c>
      <c r="D86" t="s" s="11">
        <v>16</v>
      </c>
      <c r="E86" t="s" s="11">
        <v>63</v>
      </c>
      <c r="F86" t="s" s="11">
        <v>291</v>
      </c>
      <c r="G86" t="s" s="11">
        <v>51</v>
      </c>
      <c r="H86" t="s" s="11">
        <v>212</v>
      </c>
      <c r="I86" t="b" s="12">
        <v>1</v>
      </c>
      <c r="J86" t="b" s="12">
        <v>0</v>
      </c>
      <c r="K86" s="13"/>
      <c r="L86" t="s" s="19">
        <v>184</v>
      </c>
      <c r="M86" t="s" s="11">
        <v>292</v>
      </c>
    </row>
    <row r="87" ht="44.35" customHeight="1">
      <c r="A87" s="9">
        <v>85</v>
      </c>
      <c r="B87" t="s" s="15">
        <v>293</v>
      </c>
      <c r="C87" t="s" s="11">
        <v>15</v>
      </c>
      <c r="D87" t="s" s="11">
        <v>16</v>
      </c>
      <c r="E87" t="s" s="11">
        <v>30</v>
      </c>
      <c r="F87" t="s" s="11">
        <v>18</v>
      </c>
      <c r="G87" t="s" s="11">
        <v>44</v>
      </c>
      <c r="H87" t="s" s="11">
        <v>20</v>
      </c>
      <c r="I87" t="b" s="12">
        <v>1</v>
      </c>
      <c r="J87" t="b" s="12">
        <v>0</v>
      </c>
      <c r="K87" s="12">
        <v>2022</v>
      </c>
      <c r="L87" t="s" s="19">
        <v>294</v>
      </c>
      <c r="M87" t="s" s="11">
        <v>295</v>
      </c>
    </row>
    <row r="88" ht="32.35" customHeight="1">
      <c r="A88" s="9">
        <v>86</v>
      </c>
      <c r="B88" t="s" s="15">
        <v>296</v>
      </c>
      <c r="C88" t="s" s="11">
        <v>15</v>
      </c>
      <c r="D88" t="s" s="11">
        <v>99</v>
      </c>
      <c r="E88" t="s" s="11">
        <v>100</v>
      </c>
      <c r="F88" t="s" s="11">
        <v>101</v>
      </c>
      <c r="G88" t="s" s="11">
        <v>51</v>
      </c>
      <c r="H88" t="s" s="11">
        <v>20</v>
      </c>
      <c r="I88" t="b" s="12">
        <v>1</v>
      </c>
      <c r="J88" t="b" s="12">
        <v>0</v>
      </c>
      <c r="K88" s="12">
        <v>2023</v>
      </c>
      <c r="L88" s="23"/>
      <c r="M88" t="s" s="11">
        <v>297</v>
      </c>
    </row>
    <row r="89" ht="32.35" customHeight="1">
      <c r="A89" s="16">
        <v>87</v>
      </c>
      <c r="B89" t="s" s="15">
        <v>298</v>
      </c>
      <c r="C89" t="s" s="11">
        <v>111</v>
      </c>
      <c r="D89" t="s" s="11">
        <v>299</v>
      </c>
      <c r="E89" t="s" s="11">
        <v>299</v>
      </c>
      <c r="F89" t="s" s="11">
        <v>101</v>
      </c>
      <c r="G89" t="s" s="11">
        <v>51</v>
      </c>
      <c r="H89" t="s" s="11">
        <v>118</v>
      </c>
      <c r="I89" t="b" s="12">
        <v>1</v>
      </c>
      <c r="J89" t="b" s="12">
        <v>0</v>
      </c>
      <c r="K89" s="12">
        <v>2023</v>
      </c>
      <c r="L89" t="s" s="19">
        <v>175</v>
      </c>
      <c r="M89" t="s" s="11">
        <v>300</v>
      </c>
    </row>
    <row r="90" ht="56.35" customHeight="1">
      <c r="A90" s="9">
        <v>88</v>
      </c>
      <c r="B90" t="s" s="15">
        <v>301</v>
      </c>
      <c r="C90" t="s" s="11">
        <v>15</v>
      </c>
      <c r="D90" t="s" s="11">
        <v>299</v>
      </c>
      <c r="E90" t="s" s="11">
        <v>303</v>
      </c>
      <c r="F90" t="s" s="11">
        <v>81</v>
      </c>
      <c r="G90" t="s" s="11">
        <v>304</v>
      </c>
      <c r="H90" t="s" s="11">
        <v>20</v>
      </c>
      <c r="I90" t="b" s="12">
        <v>1</v>
      </c>
      <c r="J90" t="b" s="12">
        <v>0</v>
      </c>
      <c r="K90" s="12">
        <v>2023</v>
      </c>
      <c r="L90" t="s" s="19">
        <v>305</v>
      </c>
      <c r="M90" t="s" s="11">
        <v>306</v>
      </c>
    </row>
    <row r="91" ht="56.35" customHeight="1">
      <c r="A91" s="9">
        <v>89</v>
      </c>
      <c r="B91" t="s" s="15">
        <v>307</v>
      </c>
      <c r="C91" t="s" s="11">
        <v>15</v>
      </c>
      <c r="D91" t="s" s="11">
        <v>16</v>
      </c>
      <c r="E91" t="s" s="11">
        <v>308</v>
      </c>
      <c r="F91" t="s" s="11">
        <v>81</v>
      </c>
      <c r="G91" t="s" s="11">
        <v>51</v>
      </c>
      <c r="H91" t="s" s="11">
        <v>118</v>
      </c>
      <c r="I91" t="b" s="12">
        <v>1</v>
      </c>
      <c r="J91" t="b" s="12">
        <v>0</v>
      </c>
      <c r="K91" s="12">
        <v>2023</v>
      </c>
      <c r="L91" t="s" s="19">
        <v>309</v>
      </c>
      <c r="M91" t="s" s="11">
        <v>310</v>
      </c>
    </row>
    <row r="92" ht="56.35" customHeight="1">
      <c r="A92" s="9">
        <v>90</v>
      </c>
      <c r="B92" t="s" s="15">
        <v>311</v>
      </c>
      <c r="C92" t="s" s="11">
        <v>15</v>
      </c>
      <c r="D92" t="s" s="11">
        <v>312</v>
      </c>
      <c r="E92" t="s" s="11">
        <v>312</v>
      </c>
      <c r="F92" t="s" s="11">
        <v>287</v>
      </c>
      <c r="G92" t="s" s="11">
        <v>313</v>
      </c>
      <c r="H92" t="s" s="11">
        <v>20</v>
      </c>
      <c r="I92" t="b" s="12">
        <v>1</v>
      </c>
      <c r="J92" t="b" s="12">
        <v>0</v>
      </c>
      <c r="K92" s="12">
        <v>2024</v>
      </c>
      <c r="L92" t="s" s="19">
        <v>305</v>
      </c>
      <c r="M92" t="s" s="11">
        <v>314</v>
      </c>
    </row>
    <row r="93" ht="68.35" customHeight="1">
      <c r="A93" s="9">
        <v>91</v>
      </c>
      <c r="B93" t="s" s="15">
        <v>315</v>
      </c>
      <c r="C93" t="s" s="11">
        <v>15</v>
      </c>
      <c r="D93" t="s" s="11">
        <v>16</v>
      </c>
      <c r="E93" t="s" s="11">
        <v>30</v>
      </c>
      <c r="F93" t="s" s="11">
        <v>316</v>
      </c>
      <c r="G93" t="s" s="11">
        <v>317</v>
      </c>
      <c r="H93" t="s" s="11">
        <v>20</v>
      </c>
      <c r="I93" t="b" s="12">
        <v>1</v>
      </c>
      <c r="J93" t="b" s="12">
        <v>0</v>
      </c>
      <c r="K93" s="12">
        <v>2021</v>
      </c>
      <c r="L93" t="s" s="19">
        <v>305</v>
      </c>
      <c r="M93" t="s" s="11">
        <v>318</v>
      </c>
    </row>
    <row r="94" ht="80.35" customHeight="1">
      <c r="A94" s="9">
        <v>92</v>
      </c>
      <c r="B94" t="s" s="15">
        <v>319</v>
      </c>
      <c r="C94" t="s" s="11">
        <v>15</v>
      </c>
      <c r="D94" t="s" s="11">
        <v>24</v>
      </c>
      <c r="E94" t="s" s="11">
        <v>63</v>
      </c>
      <c r="F94" t="s" s="11">
        <v>81</v>
      </c>
      <c r="G94" t="s" s="11">
        <v>320</v>
      </c>
      <c r="H94" t="s" s="11">
        <v>20</v>
      </c>
      <c r="I94" t="b" s="12">
        <v>1</v>
      </c>
      <c r="J94" t="b" s="12">
        <v>0</v>
      </c>
      <c r="K94" s="12">
        <v>2021</v>
      </c>
      <c r="L94" t="s" s="19">
        <v>305</v>
      </c>
      <c r="M94" t="s" s="11">
        <v>321</v>
      </c>
    </row>
    <row r="95" ht="32.35" customHeight="1">
      <c r="A95" s="9">
        <v>93</v>
      </c>
      <c r="B95" t="s" s="15">
        <v>322</v>
      </c>
      <c r="C95" t="s" s="11">
        <v>15</v>
      </c>
      <c r="D95" t="s" s="11">
        <v>24</v>
      </c>
      <c r="E95" t="s" s="11">
        <v>323</v>
      </c>
      <c r="F95" t="s" s="11">
        <v>81</v>
      </c>
      <c r="G95" t="s" s="11">
        <v>324</v>
      </c>
      <c r="H95" t="s" s="11">
        <v>20</v>
      </c>
      <c r="I95" t="b" s="12">
        <v>1</v>
      </c>
      <c r="J95" t="b" s="12">
        <v>0</v>
      </c>
      <c r="K95" s="12">
        <v>2023</v>
      </c>
      <c r="L95" t="s" s="19">
        <v>305</v>
      </c>
      <c r="M95" t="s" s="11">
        <v>325</v>
      </c>
    </row>
    <row r="96" ht="56.35" customHeight="1">
      <c r="A96" s="9">
        <v>94</v>
      </c>
      <c r="B96" t="s" s="15">
        <v>326</v>
      </c>
      <c r="C96" t="s" s="11">
        <v>15</v>
      </c>
      <c r="D96" t="s" s="11">
        <v>24</v>
      </c>
      <c r="E96" t="s" s="11">
        <v>327</v>
      </c>
      <c r="F96" t="s" s="11">
        <v>328</v>
      </c>
      <c r="G96" t="s" s="11">
        <v>329</v>
      </c>
      <c r="H96" t="s" s="11">
        <v>118</v>
      </c>
      <c r="I96" t="b" s="12">
        <v>1</v>
      </c>
      <c r="J96" t="b" s="12">
        <v>0</v>
      </c>
      <c r="K96" s="12">
        <v>2022</v>
      </c>
      <c r="L96" t="s" s="19">
        <v>305</v>
      </c>
      <c r="M96" t="s" s="11">
        <v>330</v>
      </c>
    </row>
    <row r="97" ht="8.35" customHeight="1" hidden="1">
      <c r="A97" s="9">
        <v>95</v>
      </c>
      <c r="B97" t="s" s="15">
        <v>331</v>
      </c>
      <c r="C97" t="s" s="11">
        <v>15</v>
      </c>
      <c r="D97" t="s" s="11">
        <v>72</v>
      </c>
      <c r="E97" t="s" s="11">
        <v>72</v>
      </c>
      <c r="F97" t="s" s="11">
        <v>72</v>
      </c>
      <c r="G97" t="s" s="11">
        <v>72</v>
      </c>
      <c r="H97" s="13"/>
      <c r="I97" t="b" s="12">
        <v>0</v>
      </c>
      <c r="J97" t="b" s="12">
        <v>0</v>
      </c>
      <c r="K97" s="12">
        <v>2023</v>
      </c>
      <c r="L97" t="s" s="19">
        <v>305</v>
      </c>
      <c r="M97" t="s" s="11">
        <v>332</v>
      </c>
    </row>
    <row r="98" ht="56.35" customHeight="1">
      <c r="A98" s="9">
        <v>96</v>
      </c>
      <c r="B98" t="s" s="15">
        <v>333</v>
      </c>
      <c r="C98" t="s" s="11">
        <v>15</v>
      </c>
      <c r="D98" t="s" s="11">
        <v>334</v>
      </c>
      <c r="E98" t="s" s="11">
        <v>334</v>
      </c>
      <c r="F98" t="s" s="11">
        <v>81</v>
      </c>
      <c r="G98" t="s" s="11">
        <v>335</v>
      </c>
      <c r="H98" t="s" s="11">
        <v>20</v>
      </c>
      <c r="I98" t="b" s="12">
        <v>1</v>
      </c>
      <c r="J98" t="b" s="12">
        <v>1</v>
      </c>
      <c r="K98" s="12">
        <v>2023</v>
      </c>
      <c r="L98" t="s" s="19">
        <v>305</v>
      </c>
      <c r="M98" t="s" s="11">
        <v>336</v>
      </c>
    </row>
    <row r="99" ht="80.35" customHeight="1">
      <c r="A99" s="9">
        <v>97</v>
      </c>
      <c r="B99" t="s" s="15">
        <v>337</v>
      </c>
      <c r="C99" t="s" s="11">
        <v>15</v>
      </c>
      <c r="D99" t="s" s="11">
        <v>24</v>
      </c>
      <c r="E99" t="s" s="11">
        <v>112</v>
      </c>
      <c r="F99" t="s" s="11">
        <v>81</v>
      </c>
      <c r="G99" t="s" s="11">
        <v>338</v>
      </c>
      <c r="H99" t="s" s="11">
        <v>20</v>
      </c>
      <c r="I99" t="b" s="12">
        <v>1</v>
      </c>
      <c r="J99" t="b" s="12">
        <v>0</v>
      </c>
      <c r="K99" s="12">
        <v>2022</v>
      </c>
      <c r="L99" t="s" s="19">
        <v>305</v>
      </c>
      <c r="M99" t="s" s="11">
        <v>339</v>
      </c>
    </row>
    <row r="100" ht="68.35" customHeight="1">
      <c r="A100" s="9">
        <v>98</v>
      </c>
      <c r="B100" t="s" s="15">
        <v>340</v>
      </c>
      <c r="C100" t="s" s="11">
        <v>15</v>
      </c>
      <c r="D100" t="s" s="11">
        <v>99</v>
      </c>
      <c r="E100" t="s" s="11">
        <v>341</v>
      </c>
      <c r="F100" t="s" s="11">
        <v>101</v>
      </c>
      <c r="G100" t="s" s="11">
        <v>342</v>
      </c>
      <c r="H100" t="s" s="11">
        <v>20</v>
      </c>
      <c r="I100" t="b" s="12">
        <v>1</v>
      </c>
      <c r="J100" t="b" s="12">
        <v>1</v>
      </c>
      <c r="K100" s="12">
        <v>2023</v>
      </c>
      <c r="L100" t="s" s="19">
        <v>305</v>
      </c>
      <c r="M100" t="s" s="11">
        <v>343</v>
      </c>
    </row>
    <row r="101" ht="8.35" customHeight="1" hidden="1">
      <c r="A101" s="9">
        <v>99</v>
      </c>
      <c r="B101" t="s" s="15">
        <v>344</v>
      </c>
      <c r="C101" t="s" s="11">
        <v>15</v>
      </c>
      <c r="D101" t="s" s="11">
        <v>72</v>
      </c>
      <c r="E101" t="s" s="11">
        <v>72</v>
      </c>
      <c r="F101" t="s" s="11">
        <v>72</v>
      </c>
      <c r="G101" t="s" s="11">
        <v>72</v>
      </c>
      <c r="H101" s="13"/>
      <c r="I101" t="b" s="12">
        <v>0</v>
      </c>
      <c r="J101" t="b" s="12">
        <v>0</v>
      </c>
      <c r="K101" s="12">
        <v>2021</v>
      </c>
      <c r="L101" t="s" s="19">
        <v>305</v>
      </c>
      <c r="M101" t="s" s="11">
        <v>345</v>
      </c>
    </row>
    <row r="102" ht="56.35" customHeight="1">
      <c r="A102" s="9">
        <v>100</v>
      </c>
      <c r="B102" t="s" s="15">
        <v>346</v>
      </c>
      <c r="C102" t="s" s="11">
        <v>15</v>
      </c>
      <c r="D102" t="s" s="11">
        <v>99</v>
      </c>
      <c r="E102" t="s" s="11">
        <v>100</v>
      </c>
      <c r="F102" t="s" s="11">
        <v>101</v>
      </c>
      <c r="G102" t="s" s="11">
        <v>347</v>
      </c>
      <c r="H102" t="s" s="11">
        <v>20</v>
      </c>
      <c r="I102" t="b" s="12">
        <v>1</v>
      </c>
      <c r="J102" t="b" s="12">
        <v>0</v>
      </c>
      <c r="K102" s="12">
        <v>2022</v>
      </c>
      <c r="L102" t="s" s="19">
        <v>305</v>
      </c>
      <c r="M102" t="s" s="11">
        <v>348</v>
      </c>
    </row>
    <row r="103" ht="56.35" customHeight="1">
      <c r="A103" s="9">
        <v>101</v>
      </c>
      <c r="B103" t="s" s="15">
        <v>349</v>
      </c>
      <c r="C103" t="s" s="11">
        <v>15</v>
      </c>
      <c r="D103" t="s" s="11">
        <v>24</v>
      </c>
      <c r="E103" t="s" s="11">
        <v>327</v>
      </c>
      <c r="F103" t="s" s="11">
        <v>328</v>
      </c>
      <c r="G103" t="s" s="11">
        <v>329</v>
      </c>
      <c r="H103" t="s" s="11">
        <v>20</v>
      </c>
      <c r="I103" t="b" s="12">
        <v>1</v>
      </c>
      <c r="J103" t="b" s="12">
        <v>0</v>
      </c>
      <c r="K103" s="12">
        <v>2021</v>
      </c>
      <c r="L103" t="s" s="19">
        <v>305</v>
      </c>
      <c r="M103" t="s" s="11">
        <v>350</v>
      </c>
    </row>
    <row r="104" ht="56.35" customHeight="1">
      <c r="A104" s="9">
        <v>102</v>
      </c>
      <c r="B104" t="s" s="15">
        <v>351</v>
      </c>
      <c r="C104" t="s" s="11">
        <v>15</v>
      </c>
      <c r="D104" t="s" s="11">
        <v>16</v>
      </c>
      <c r="E104" t="s" s="11">
        <v>30</v>
      </c>
      <c r="F104" t="s" s="11">
        <v>81</v>
      </c>
      <c r="G104" t="s" s="11">
        <v>352</v>
      </c>
      <c r="H104" t="s" s="11">
        <v>20</v>
      </c>
      <c r="I104" t="b" s="12">
        <v>1</v>
      </c>
      <c r="J104" t="b" s="12">
        <v>0</v>
      </c>
      <c r="K104" s="12">
        <v>2021</v>
      </c>
      <c r="L104" t="s" s="19">
        <v>305</v>
      </c>
      <c r="M104" t="s" s="11">
        <v>353</v>
      </c>
    </row>
    <row r="105" ht="8.35" customHeight="1" hidden="1">
      <c r="A105" s="9">
        <v>103</v>
      </c>
      <c r="B105" t="s" s="15">
        <v>354</v>
      </c>
      <c r="C105" t="s" s="11">
        <v>15</v>
      </c>
      <c r="D105" t="s" s="11">
        <v>72</v>
      </c>
      <c r="E105" t="s" s="11">
        <v>72</v>
      </c>
      <c r="F105" t="s" s="11">
        <v>72</v>
      </c>
      <c r="G105" t="s" s="11">
        <v>72</v>
      </c>
      <c r="H105" s="13"/>
      <c r="I105" t="b" s="12">
        <v>0</v>
      </c>
      <c r="J105" t="b" s="12">
        <v>0</v>
      </c>
      <c r="K105" t="s" s="11">
        <v>355</v>
      </c>
      <c r="L105" s="23"/>
      <c r="M105" t="s" s="11">
        <v>356</v>
      </c>
    </row>
    <row r="106" ht="44.35" customHeight="1">
      <c r="A106" s="9">
        <v>104</v>
      </c>
      <c r="B106" t="s" s="15">
        <v>357</v>
      </c>
      <c r="C106" t="s" s="11">
        <v>15</v>
      </c>
      <c r="D106" t="s" s="11">
        <v>16</v>
      </c>
      <c r="E106" t="s" s="11">
        <v>30</v>
      </c>
      <c r="F106" t="s" s="11">
        <v>236</v>
      </c>
      <c r="G106" t="s" s="11">
        <v>358</v>
      </c>
      <c r="H106" t="s" s="11">
        <v>20</v>
      </c>
      <c r="I106" t="b" s="12">
        <v>1</v>
      </c>
      <c r="J106" t="b" s="12">
        <v>0</v>
      </c>
      <c r="K106" s="12">
        <v>2020</v>
      </c>
      <c r="L106" t="s" s="19">
        <v>57</v>
      </c>
      <c r="M106" t="s" s="11">
        <v>359</v>
      </c>
    </row>
    <row r="107" ht="80.35" customHeight="1">
      <c r="A107" s="9">
        <v>105</v>
      </c>
      <c r="B107" t="s" s="15">
        <v>360</v>
      </c>
      <c r="C107" t="s" s="11">
        <v>15</v>
      </c>
      <c r="D107" t="s" s="11">
        <v>16</v>
      </c>
      <c r="E107" t="s" s="11">
        <v>30</v>
      </c>
      <c r="F107" t="s" s="11">
        <v>81</v>
      </c>
      <c r="G107" t="s" s="11">
        <v>361</v>
      </c>
      <c r="H107" t="s" s="11">
        <v>20</v>
      </c>
      <c r="I107" t="b" s="12">
        <v>1</v>
      </c>
      <c r="J107" t="b" s="12">
        <v>0</v>
      </c>
      <c r="K107" s="12">
        <v>2018</v>
      </c>
      <c r="L107" t="s" s="19">
        <v>362</v>
      </c>
      <c r="M107" t="s" s="11">
        <v>363</v>
      </c>
    </row>
    <row r="108" ht="32.35" customHeight="1">
      <c r="A108" s="16">
        <v>106</v>
      </c>
      <c r="B108" t="s" s="15">
        <v>364</v>
      </c>
      <c r="C108" t="s" s="11">
        <v>111</v>
      </c>
      <c r="D108" t="s" s="11">
        <v>16</v>
      </c>
      <c r="E108" t="s" s="11">
        <v>63</v>
      </c>
      <c r="F108" t="s" s="11">
        <v>81</v>
      </c>
      <c r="G108" t="s" s="11">
        <v>365</v>
      </c>
      <c r="H108" t="s" s="11">
        <v>20</v>
      </c>
      <c r="I108" t="b" s="12">
        <v>1</v>
      </c>
      <c r="J108" t="b" s="12">
        <v>0</v>
      </c>
      <c r="K108" s="12">
        <v>2022</v>
      </c>
      <c r="L108" t="s" s="19">
        <v>253</v>
      </c>
      <c r="M108" t="s" s="11">
        <v>366</v>
      </c>
    </row>
    <row r="109" ht="92.35" customHeight="1">
      <c r="A109" s="9">
        <v>107</v>
      </c>
      <c r="B109" t="s" s="15">
        <v>367</v>
      </c>
      <c r="C109" t="s" s="11">
        <v>111</v>
      </c>
      <c r="D109" t="s" s="11">
        <v>70</v>
      </c>
      <c r="E109" t="s" s="11">
        <v>368</v>
      </c>
      <c r="F109" t="s" s="11">
        <v>328</v>
      </c>
      <c r="G109" t="s" s="11">
        <v>369</v>
      </c>
      <c r="H109" t="s" s="11">
        <v>20</v>
      </c>
      <c r="I109" t="b" s="12">
        <v>1</v>
      </c>
      <c r="J109" t="b" s="12">
        <v>0</v>
      </c>
      <c r="K109" s="12">
        <v>2017</v>
      </c>
      <c r="L109" t="s" s="19">
        <v>370</v>
      </c>
      <c r="M109" t="s" s="11">
        <v>371</v>
      </c>
    </row>
    <row r="110" ht="44.35" customHeight="1">
      <c r="A110" s="9">
        <v>108</v>
      </c>
      <c r="B110" t="s" s="15">
        <v>372</v>
      </c>
      <c r="C110" t="s" s="11">
        <v>15</v>
      </c>
      <c r="D110" t="s" s="11">
        <v>16</v>
      </c>
      <c r="E110" t="s" s="11">
        <v>30</v>
      </c>
      <c r="F110" t="s" s="11">
        <v>81</v>
      </c>
      <c r="G110" t="s" s="11">
        <v>373</v>
      </c>
      <c r="H110" t="s" s="11">
        <v>20</v>
      </c>
      <c r="I110" t="b" s="12">
        <v>1</v>
      </c>
      <c r="J110" t="b" s="12">
        <v>0</v>
      </c>
      <c r="K110" s="12">
        <v>2023</v>
      </c>
      <c r="L110" t="s" s="19">
        <v>374</v>
      </c>
      <c r="M110" t="s" s="11">
        <v>375</v>
      </c>
    </row>
    <row r="111" ht="44.35" customHeight="1">
      <c r="A111" s="16">
        <v>109</v>
      </c>
      <c r="B111" t="s" s="15">
        <v>376</v>
      </c>
      <c r="C111" t="s" s="11">
        <v>111</v>
      </c>
      <c r="D111" t="s" s="11">
        <v>54</v>
      </c>
      <c r="E111" t="s" s="11">
        <v>112</v>
      </c>
      <c r="F111" t="s" s="11">
        <v>26</v>
      </c>
      <c r="G111" t="s" s="11">
        <v>377</v>
      </c>
      <c r="H111" t="s" s="11">
        <v>20</v>
      </c>
      <c r="I111" t="b" s="12">
        <v>1</v>
      </c>
      <c r="J111" t="b" s="12">
        <v>0</v>
      </c>
      <c r="K111" s="12">
        <v>2010</v>
      </c>
      <c r="L111" t="s" s="19">
        <v>378</v>
      </c>
      <c r="M111" t="s" s="11">
        <v>379</v>
      </c>
    </row>
    <row r="112" ht="44.35" customHeight="1">
      <c r="A112" s="9">
        <v>110</v>
      </c>
      <c r="B112" t="s" s="15">
        <v>380</v>
      </c>
      <c r="C112" t="s" s="11">
        <v>15</v>
      </c>
      <c r="D112" t="s" s="11">
        <v>54</v>
      </c>
      <c r="E112" t="s" s="11">
        <v>112</v>
      </c>
      <c r="F112" t="s" s="11">
        <v>26</v>
      </c>
      <c r="G112" t="s" s="11">
        <v>377</v>
      </c>
      <c r="H112" t="s" s="11">
        <v>20</v>
      </c>
      <c r="I112" t="b" s="12">
        <v>1</v>
      </c>
      <c r="J112" t="b" s="12">
        <v>0</v>
      </c>
      <c r="K112" s="12">
        <v>2010</v>
      </c>
      <c r="L112" t="s" s="19">
        <v>378</v>
      </c>
      <c r="M112" t="s" s="11">
        <v>381</v>
      </c>
    </row>
    <row r="113" ht="32.35" customHeight="1">
      <c r="A113" s="9">
        <v>111</v>
      </c>
      <c r="B113" t="s" s="15">
        <v>382</v>
      </c>
      <c r="C113" t="s" s="11">
        <v>15</v>
      </c>
      <c r="D113" t="s" s="11">
        <v>54</v>
      </c>
      <c r="E113" t="s" s="11">
        <v>112</v>
      </c>
      <c r="F113" t="s" s="11">
        <v>26</v>
      </c>
      <c r="G113" t="s" s="11">
        <v>383</v>
      </c>
      <c r="H113" t="s" s="11">
        <v>20</v>
      </c>
      <c r="I113" t="b" s="12">
        <v>1</v>
      </c>
      <c r="J113" t="b" s="12">
        <v>0</v>
      </c>
      <c r="K113" s="12">
        <v>2009</v>
      </c>
      <c r="L113" t="s" s="19">
        <v>378</v>
      </c>
      <c r="M113" t="s" s="11">
        <v>384</v>
      </c>
    </row>
    <row r="114" ht="44.35" customHeight="1">
      <c r="A114" s="16">
        <v>112</v>
      </c>
      <c r="B114" t="s" s="15">
        <v>385</v>
      </c>
      <c r="C114" t="s" s="11">
        <v>111</v>
      </c>
      <c r="D114" t="s" s="11">
        <v>54</v>
      </c>
      <c r="E114" t="s" s="11">
        <v>112</v>
      </c>
      <c r="F114" t="s" s="11">
        <v>26</v>
      </c>
      <c r="G114" t="s" s="11">
        <v>377</v>
      </c>
      <c r="H114" t="s" s="11">
        <v>20</v>
      </c>
      <c r="I114" t="b" s="12">
        <v>1</v>
      </c>
      <c r="J114" t="b" s="12">
        <v>0</v>
      </c>
      <c r="K114" s="12">
        <v>2013</v>
      </c>
      <c r="L114" t="s" s="19">
        <v>378</v>
      </c>
      <c r="M114" t="s" s="11">
        <v>386</v>
      </c>
    </row>
    <row r="115" ht="44.35" customHeight="1">
      <c r="A115" s="16">
        <v>113</v>
      </c>
      <c r="B115" t="s" s="15">
        <v>387</v>
      </c>
      <c r="C115" t="s" s="11">
        <v>111</v>
      </c>
      <c r="D115" t="s" s="11">
        <v>54</v>
      </c>
      <c r="E115" t="s" s="11">
        <v>63</v>
      </c>
      <c r="F115" t="s" s="11">
        <v>26</v>
      </c>
      <c r="G115" t="s" s="11">
        <v>388</v>
      </c>
      <c r="H115" t="s" s="11">
        <v>20</v>
      </c>
      <c r="I115" t="b" s="12">
        <v>1</v>
      </c>
      <c r="J115" t="b" s="12">
        <v>0</v>
      </c>
      <c r="K115" s="13"/>
      <c r="L115" t="s" s="19">
        <v>378</v>
      </c>
      <c r="M115" t="s" s="11">
        <v>389</v>
      </c>
    </row>
    <row r="116" ht="56.35" customHeight="1">
      <c r="A116" s="16">
        <v>114</v>
      </c>
      <c r="B116" t="s" s="15">
        <v>390</v>
      </c>
      <c r="C116" t="s" s="11">
        <v>111</v>
      </c>
      <c r="D116" t="s" s="11">
        <v>54</v>
      </c>
      <c r="E116" t="s" s="11">
        <v>112</v>
      </c>
      <c r="F116" t="s" s="11">
        <v>26</v>
      </c>
      <c r="G116" t="s" s="11">
        <v>391</v>
      </c>
      <c r="H116" t="s" s="11">
        <v>20</v>
      </c>
      <c r="I116" t="b" s="12">
        <v>1</v>
      </c>
      <c r="J116" t="b" s="12">
        <v>0</v>
      </c>
      <c r="K116" s="12">
        <v>2023</v>
      </c>
      <c r="L116" t="s" s="19">
        <v>305</v>
      </c>
      <c r="M116" t="s" s="11">
        <v>392</v>
      </c>
    </row>
    <row r="117" ht="56.35" customHeight="1">
      <c r="A117" s="16">
        <v>115</v>
      </c>
      <c r="B117" t="s" s="15">
        <v>393</v>
      </c>
      <c r="C117" t="s" s="11">
        <v>111</v>
      </c>
      <c r="D117" t="s" s="11">
        <v>54</v>
      </c>
      <c r="E117" t="s" s="11">
        <v>63</v>
      </c>
      <c r="F117" t="s" s="11">
        <v>26</v>
      </c>
      <c r="G117" t="s" s="11">
        <v>229</v>
      </c>
      <c r="H117" t="s" s="11">
        <v>20</v>
      </c>
      <c r="I117" t="b" s="12">
        <v>1</v>
      </c>
      <c r="J117" t="b" s="12">
        <v>0</v>
      </c>
      <c r="K117" s="12">
        <v>2022</v>
      </c>
      <c r="L117" t="s" s="19">
        <v>305</v>
      </c>
      <c r="M117" t="s" s="11">
        <v>394</v>
      </c>
    </row>
    <row r="118" ht="80.35" customHeight="1">
      <c r="A118" s="16">
        <v>116</v>
      </c>
      <c r="B118" t="s" s="15">
        <v>395</v>
      </c>
      <c r="C118" t="s" s="11">
        <v>111</v>
      </c>
      <c r="D118" t="s" s="11">
        <v>54</v>
      </c>
      <c r="E118" t="s" s="11">
        <v>112</v>
      </c>
      <c r="F118" t="s" s="11">
        <v>26</v>
      </c>
      <c r="G118" t="s" s="11">
        <v>396</v>
      </c>
      <c r="H118" t="s" s="11">
        <v>20</v>
      </c>
      <c r="I118" t="b" s="12">
        <v>1</v>
      </c>
      <c r="J118" t="b" s="12">
        <v>0</v>
      </c>
      <c r="K118" s="12">
        <v>2021</v>
      </c>
      <c r="L118" t="s" s="19">
        <v>305</v>
      </c>
      <c r="M118" t="s" s="11">
        <v>397</v>
      </c>
    </row>
    <row r="119" ht="56.35" customHeight="1">
      <c r="A119" s="16">
        <v>117</v>
      </c>
      <c r="B119" t="s" s="15">
        <v>398</v>
      </c>
      <c r="C119" t="s" s="11">
        <v>111</v>
      </c>
      <c r="D119" t="s" s="11">
        <v>54</v>
      </c>
      <c r="E119" t="s" s="11">
        <v>63</v>
      </c>
      <c r="F119" t="s" s="11">
        <v>26</v>
      </c>
      <c r="G119" t="s" s="11">
        <v>399</v>
      </c>
      <c r="H119" t="s" s="11">
        <v>20</v>
      </c>
      <c r="I119" t="b" s="12">
        <v>1</v>
      </c>
      <c r="J119" t="b" s="12">
        <v>0</v>
      </c>
      <c r="K119" s="12">
        <v>2021</v>
      </c>
      <c r="L119" t="s" s="19">
        <v>305</v>
      </c>
      <c r="M119" t="s" s="11">
        <v>400</v>
      </c>
    </row>
  </sheetData>
  <mergeCells count="1">
    <mergeCell ref="A1:M1"/>
  </mergeCells>
  <dataValidations count="2">
    <dataValidation type="list" allowBlank="1" showInputMessage="1" showErrorMessage="1" sqref="C3:C119">
      <formula1>",Low Level,High Level"</formula1>
    </dataValidation>
    <dataValidation type="list" allowBlank="1" showInputMessage="1" showErrorMessage="1" sqref="H3:H119">
      <formula1>",Real,Synthetic,Both"</formula1>
    </dataValidation>
  </dataValidations>
  <hyperlinks>
    <hyperlink ref="L3" r:id="rId1" location="" tooltip="" display="MRPT"/>
    <hyperlink ref="M3" r:id="rId2" location="" tooltip="" display="https://www.mrpt.org/MalagaUrbanDataset"/>
    <hyperlink ref="L4" r:id="rId3" location="" tooltip="" display="MRPT"/>
    <hyperlink ref="M4" r:id="rId4" location="" tooltip="" display="https://www.mrpt.org/Robotics_olfaction_dataset"/>
    <hyperlink ref="L5" r:id="rId5" location="" tooltip="" display="MRPT"/>
    <hyperlink ref="M5" r:id="rId6" location="" tooltip="" display="https://www.mrpt.org/a-repository-of-robotics-datasets/dataset-malaga-dataset-2009-campus-0l/"/>
    <hyperlink ref="L6" r:id="rId7" location="" tooltip="" display="MRPT"/>
    <hyperlink ref="M6" r:id="rId8" location="" tooltip="" display="https://www.mrpt.org/a-repository-of-robotics-datasets/dataset-malaga-dataset-2009-campus-2l/"/>
    <hyperlink ref="L7" r:id="rId9" location="" tooltip="" display="MRPT"/>
    <hyperlink ref="M7" r:id="rId10" location="" tooltip="" display="https://www.mrpt.org/a-repository-of-robotics-datasets/dataset-malaga-dataset-2009-campus-rt/"/>
    <hyperlink ref="L8" r:id="rId11" location="" tooltip="" display="MRPT"/>
    <hyperlink ref="M8" r:id="rId12" location="" tooltip="" display="https://www.mrpt.org/a-repository-of-robotics-datasets/dataset-malaga-dataset-2009-parking-0l/"/>
    <hyperlink ref="L9" r:id="rId13" location="" tooltip="" display="MRPT"/>
    <hyperlink ref="M9" r:id="rId14" location="" tooltip="" display="https://www.mrpt.org/a-repository-of-robotics-datasets/dataset-malaga-dataset-2009-parking-2l/"/>
    <hyperlink ref="L10" r:id="rId15" location="" tooltip="" display="MRPT"/>
    <hyperlink ref="M10" r:id="rId16" location="" tooltip="" display="https://www.mrpt.org/a-repository-of-robotics-datasets/dataset-malaga-dataset-2009-parking-6l/"/>
    <hyperlink ref="L11" r:id="rId17" location="" tooltip="" display="MRPT"/>
    <hyperlink ref="M11" r:id="rId18" location="" tooltip="" display="https://www.mrpt.org/Dataset_Kenmore"/>
    <hyperlink ref="L12" r:id="rId19" location="" tooltip="" display="MRPT"/>
    <hyperlink ref="M12" r:id="rId20" location="" tooltip="" display="https://www.mrpt.org/Dataset_Edmonton_2002"/>
    <hyperlink ref="L13" r:id="rId21" location="" tooltip="" display="MRPT"/>
    <hyperlink ref="M13" r:id="rId22" location="" tooltip="" display="https://www.mrpt.org/Dataset_Davisons_Monoslam_test_video"/>
    <hyperlink ref="L14" r:id="rId23" location="" tooltip="" display="IJRR"/>
    <hyperlink ref="M14" r:id="rId24" location="" tooltip="" display="https://journals.sagepub.com/doi/full/10.1177/0278364919849091"/>
    <hyperlink ref="L15" r:id="rId25" location="" tooltip="" display="IJRR"/>
    <hyperlink ref="M15" r:id="rId26" location="" tooltip="" display="https://journals.sagepub.com/doi/full/10.1177/0278364919843996"/>
    <hyperlink ref="L16" r:id="rId27" location="" tooltip="" display="IJRR"/>
    <hyperlink ref="M16" r:id="rId28" location="" tooltip="" display="https://journals.sagepub.com/doi/full/10.1177/0278364919835603"/>
    <hyperlink ref="L17" r:id="rId29" location="" tooltip="" display="IJRR"/>
    <hyperlink ref="M17" r:id="rId30" location="" tooltip="" display="https://journals.sagepub.com/doi/full/10.1177/0278364918767506"/>
    <hyperlink ref="L18" r:id="rId31" location="" tooltip="" display="IJRR"/>
    <hyperlink ref="M18" r:id="rId32" location="" tooltip="" display="https://journals.sagepub.com/doi/full/10.1177/0278364918760992"/>
    <hyperlink ref="L19" r:id="rId33" location="" tooltip="" display="IJRR"/>
    <hyperlink ref="M19" r:id="rId34" location="" tooltip="" display="https://journals.sagepub.com/doi/full/10.1177/0278364917751842"/>
    <hyperlink ref="L20" r:id="rId35" location="" tooltip="" display="IJRR"/>
    <hyperlink ref="M20" r:id="rId36" location="" tooltip="" display="https://journals.sagepub.com/doi/full/10.1177/0278364917737153"/>
    <hyperlink ref="L21" r:id="rId37" location="" tooltip="" display="IJRR"/>
    <hyperlink ref="M21" r:id="rId38" location="" tooltip="" display="https://journals.sagepub.com/doi/full/10.1177/0278364917732838"/>
    <hyperlink ref="L22" r:id="rId39" location="" tooltip="" display="IJRR"/>
    <hyperlink ref="M22" r:id="rId40" location="" tooltip="" display="https://journals.sagepub.com/doi/full/10.1177/0278364917730606"/>
    <hyperlink ref="L23" r:id="rId41" location="" tooltip="" display="IJRR"/>
    <hyperlink ref="M23" r:id="rId42" location="" tooltip="" display="https://journals.sagepub.com/doi/full/10.1177/0278364917720510"/>
    <hyperlink ref="L24" r:id="rId43" location="" tooltip="" display="IJRR"/>
    <hyperlink ref="M24" r:id="rId44" location="" tooltip="" display="https://journals.sagepub.com/doi/full/10.1177/0278364917710318"/>
    <hyperlink ref="L25" r:id="rId45" location="" tooltip="" display="IJRR"/>
    <hyperlink ref="M25" r:id="rId46" location="" tooltip="" display="https://journals.sagepub.com/doi/full/10.1177/0278364917702237"/>
    <hyperlink ref="L26" r:id="rId47" location="" tooltip="" display="IJRR"/>
    <hyperlink ref="M26" r:id="rId48" location="" tooltip="" display="https://journals.sagepub.com/doi/full/10.1177/0278364917700714"/>
    <hyperlink ref="L27" r:id="rId49" location="" tooltip="" display="IJRR"/>
    <hyperlink ref="M27" r:id="rId50" location="" tooltip="" display="https://journals.sagepub.com/doi/full/10.1177/0278364917695640"/>
    <hyperlink ref="L28" r:id="rId51" location="" tooltip="" display="IJRR"/>
    <hyperlink ref="M28" r:id="rId52" location="" tooltip="" display="https://journals.sagepub.com/doi/full/10.1177/0278364917691115"/>
    <hyperlink ref="L29" r:id="rId53" location="" tooltip="" display="IJRR"/>
    <hyperlink ref="M29" r:id="rId54" location="" tooltip="" display="https://journals.sagepub.com/doi/full/10.1177/0278364914555720"/>
    <hyperlink ref="L30" r:id="rId55" location="" tooltip="" display="IJRR"/>
    <hyperlink ref="M30" r:id="rId56" location="" tooltip="" display="https://journals.sagepub.com/doi/abs/10.1177/0278364913509035"/>
    <hyperlink ref="L31" r:id="rId57" location="" tooltip="" display="IJRR"/>
    <hyperlink ref="M31" r:id="rId58" location="" tooltip="" display="https://journals.sagepub.com/doi/full/10.1177/0278364913491297"/>
    <hyperlink ref="L32" r:id="rId59" location="" tooltip="" display="IJRR"/>
    <hyperlink ref="M32" r:id="rId60" location="" tooltip="" display="https://journals.sagepub.com/doi/abs/10.1177/0278364913478897"/>
    <hyperlink ref="L33" r:id="rId61" location="" tooltip="" display="IJRR"/>
    <hyperlink ref="M33" r:id="rId62" location="" tooltip="" display="https://journals.sagepub.com/doi/abs/10.1177/0278364912445831"/>
    <hyperlink ref="L34" r:id="rId63" location="" tooltip="" display="IJRR"/>
    <hyperlink ref="M34" r:id="rId64" location="" tooltip="" display="https://journals.sagepub.com/doi/abs/10.1177/0278364911433135"/>
    <hyperlink ref="L35" r:id="rId65" location="" tooltip="" display="IJRR"/>
    <hyperlink ref="M35" r:id="rId66" location="" tooltip="" display="https://journals.sagepub.com/doi/abs/10.1177/0278364911398404"/>
    <hyperlink ref="L36" r:id="rId67" location="" tooltip="" display="IJRR"/>
    <hyperlink ref="M36" r:id="rId68" location="" tooltip="" display="https://journals.sagepub.com/doi/abs/10.1177/0278364911400640"/>
    <hyperlink ref="L37" r:id="rId69" location="" tooltip="" display="IJRR"/>
    <hyperlink ref="M37" r:id="rId70" location="" tooltip="" display="https://journals.sagepub.com/doi/abs/10.1177/0278364910384638"/>
    <hyperlink ref="L38" r:id="rId71" location="" tooltip="" display="IJRR"/>
    <hyperlink ref="M38" r:id="rId72" location="" tooltip="" display="https://journals.sagepub.com/doi/abs/10.1177/0278364909103911"/>
    <hyperlink ref="L39" r:id="rId73" location="" tooltip="" display="IJRR"/>
    <hyperlink ref="M39" r:id="rId74" location="" tooltip="" display="https://journals.sagepub.com/doi/abs/10.1177/0278364909103912"/>
    <hyperlink ref="M40" r:id="rId75" location="" tooltip="" display="http://www.rawseeds.org/rs/datasets/view//6"/>
    <hyperlink ref="M41" r:id="rId76" location="" tooltip="" display="http://www.rawseeds.org/rs/datasets/view//7"/>
    <hyperlink ref="L42" r:id="rId77" location="" tooltip="" display="ACRA"/>
    <hyperlink ref="M42" r:id="rId78" location="" tooltip="" display="http://asrl.utias.utoronto.ca/~mdw/uqstluciadataset.html"/>
    <hyperlink ref="L43" r:id="rId79" location="" tooltip="" display="IJRR"/>
    <hyperlink ref="M43" r:id="rId80" location="" tooltip="" display="http://grandchallenge.mit.edu/wiki/index.php?title=PublicData"/>
    <hyperlink ref="L44" r:id="rId81" location="" tooltip="" display="CVPR"/>
    <hyperlink ref="M44" r:id="rId82" location="" tooltip="" display="https://purl.stanford.edu/vn158kj2087"/>
    <hyperlink ref="M45" r:id="rId83" location="" tooltip="" display="http://marine.acfr.usyd.edu.au/datasets/"/>
    <hyperlink ref="M46" r:id="rId84" location="" tooltip="" display="https://michaelwarren.info/docs/datasets/kagaru-airborne-stereo/"/>
    <hyperlink ref="L47" r:id="rId85" location="" tooltip="" display="IROS"/>
    <hyperlink ref="M47" r:id="rId86" location="" tooltip="" display="https://cvg.cit.tum.de/data/datasets/rgbd-dataset"/>
    <hyperlink ref="M48" r:id="rId87" location="" tooltip="" display="https://projects.asl.ethz.ch/datasets/doku.php?id=laserregistration:laserregistration"/>
    <hyperlink ref="L49" r:id="rId88" location="" tooltip="" display="CVPR"/>
    <hyperlink ref="M49" r:id="rId89" location="" tooltip="" display="https://www.microsoft.com/en-us/research/project/rgb-d-dataset-7-scenes/"/>
    <hyperlink ref="L50" r:id="rId90" location="" tooltip="" display="ICRA"/>
    <hyperlink ref="M50" r:id="rId91" location="" tooltip="" display="https://www.doc.ic.ac.uk/~ahanda/VaFRIC/iclnuim.html"/>
    <hyperlink ref="L51" r:id="rId92" location="" tooltip="" display="ICCV"/>
    <hyperlink ref="M51" r:id="rId93" location="" tooltip="" display="https://www.repository.cam.ac.uk/items/53788265-cb98-42ee-b85b-7a0cbc8eddb3"/>
    <hyperlink ref="L52" r:id="rId94" location="" tooltip="" display="IJRR"/>
    <hyperlink ref="M52" r:id="rId95" location="" tooltip="" display="http://robots.engin.umich.edu/nclt/"/>
    <hyperlink ref="L53" r:id="rId96" location="" tooltip="" display="IJRR"/>
    <hyperlink ref="M53" r:id="rId97" location="" tooltip="" display="https://robotcar-dataset.robots.ox.ac.uk/"/>
    <hyperlink ref="L54" r:id="rId98" location="" tooltip="" display="CVPR"/>
    <hyperlink ref="M54" r:id="rId99" location="" tooltip="" display="https://projects.asl.ethz.ch/datasets/doku.php?id=fsr2015#dataset_information"/>
    <hyperlink ref="L55" r:id="rId100" location="" tooltip="" display="CVPR"/>
    <hyperlink ref="M55" r:id="rId101" location="" tooltip="" display="https://www.cityscapes-dataset.com/"/>
    <hyperlink ref="L56" r:id="rId102" location="" tooltip="" display="ARXIV"/>
    <hyperlink ref="M56" r:id="rId103" location="" tooltip="" display="https://cvg.cit.tum.de/data/datasets/mono-dataset"/>
    <hyperlink ref="L57" r:id="rId104" location="" tooltip="" display="ICRA"/>
    <hyperlink ref="M57" r:id="rId105" location="" tooltip="" display="https://google-cartographer-ros.readthedocs.io/en/latest/data.html"/>
    <hyperlink ref="L58" r:id="rId106" location="" tooltip="" display="IJRR"/>
    <hyperlink ref="M58" r:id="rId107" location="" tooltip="" display="https://projects.asl.ethz.ch/datasets/doku.php?id=kmavvisualinertialdatasets"/>
    <hyperlink ref="L59" r:id="rId108" location="" tooltip="" display="ICCV"/>
    <hyperlink ref="M59" r:id="rId109" location="" tooltip="" display="https://robotvault.bitbucket.io/scenenet-rgbd.html"/>
    <hyperlink ref="M60" r:id="rId110" location="" tooltip="" display="https://daniilidis-group.github.io/mvsec/"/>
    <hyperlink ref="L61" r:id="rId111" location="" tooltip="" display="ARXIV"/>
    <hyperlink ref="M61" r:id="rId112" location="" tooltip="" display="https://cvg.cit.tum.de/data/datasets/visual-inertial-dataset"/>
    <hyperlink ref="M62" r:id="rId113" location="" tooltip="" display="https://sites.google.com/view/multispectral/home"/>
    <hyperlink ref="M63" r:id="rId114" location="" tooltip="" display="https://interiornet.org/"/>
    <hyperlink ref="L64" r:id="rId115" location="" tooltip="" display="IROS"/>
    <hyperlink ref="M64" r:id="rId116" location="" tooltip="" display="https://www.lirmm.fr/aqualoc/"/>
    <hyperlink ref="L65" r:id="rId117" location="" tooltip="" display="ARXIV"/>
    <hyperlink ref="M65" r:id="rId118" location="" tooltip="" display="http://deepio.cs.ox.ac.uk/"/>
    <hyperlink ref="M66" r:id="rId119" location="" tooltip="" display="https://www.robots.ox.ac.uk/~tvg/projects/CollaborativeSLAM/"/>
    <hyperlink ref="M67" r:id="rId120" location="" tooltip="" display="https://github.com/zhuzunjie17/FastFusion?tab=readme-ov-file"/>
    <hyperlink ref="L68" r:id="rId121" location="" tooltip="" display="ICRA"/>
    <hyperlink ref="M68" r:id="rId122" location="" tooltip="" display="https://fpv.ifi.uzh.ch/"/>
    <hyperlink ref="L69" r:id="rId123" location="" tooltip="" display="ICRA"/>
    <hyperlink ref="M69" r:id="rId124" location="" tooltip="" display="https://daniilidis-group.github.io/penncosyvio/"/>
    <hyperlink ref="L70" r:id="rId125" location="" tooltip="" display="RAS"/>
    <hyperlink ref="M70" r:id="rId126" location="" tooltip="" display="https://etsin.fairdata.fi/dataset/06926f4b-b36a-4d6e-873c-aa3e7d84ab49"/>
    <hyperlink ref="M71" r:id="rId127" location="" tooltip="" display="https://www.dlr.de/rm/en/desktopdefault.aspx/tabid-13824/24004_read-58300/"/>
    <hyperlink ref="M72" r:id="rId128" location="" tooltip="" display="https://hilti-challenge.com/"/>
    <hyperlink ref="L73" r:id="rId129" location="" tooltip="" display="IEEE RA-L"/>
    <hyperlink ref="M73" r:id="rId130" location="" tooltip="" display="https://star-datasets.github.io/vector/"/>
    <hyperlink ref="M74" r:id="rId131" location="" tooltip="" display="https://www.4seasons-dataset.com"/>
    <hyperlink ref="M75" r:id="rId132" location="" tooltip="" display="http://www.flybo.org/index.php/home-index"/>
    <hyperlink ref="L76" r:id="rId133" location="" tooltip="" display="CRV"/>
    <hyperlink ref="M76" r:id="rId134" location="" tooltip="" display="http://www.raghavendersahdev.com/place-recognition.html"/>
    <hyperlink ref="L77" r:id="rId135" location="" tooltip="" display="IROS"/>
    <hyperlink ref="M77" r:id="rId136" location="" tooltip="" display="https://sites.google.com/site/costardataset"/>
    <hyperlink ref="L78" r:id="rId137" location="" tooltip="" display="ICVS"/>
    <hyperlink ref="M78" r:id="rId138" location="" tooltip="" display="http://jtl.lassonde.yorku.ca/2017/05/person-following-cnn/"/>
    <hyperlink ref="L79" r:id="rId139" location="" tooltip="" display="IROS"/>
    <hyperlink ref="M79" r:id="rId140" location="" tooltip="" display="https://strands.pdc.kth.se/public/metric_sweeps_201312/readme.html"/>
    <hyperlink ref="L80" r:id="rId141" location="" tooltip="" display="Sensors"/>
    <hyperlink ref="M80" r:id="rId142" location="" tooltip="" display="https://hijeffery.github.io/PanoNavi/"/>
    <hyperlink ref="L81" r:id="rId143" location="" tooltip="" display="IJRR"/>
    <hyperlink ref="M81" r:id="rId144" location="" tooltip="" display="https://home.mis.u-picardie.fr/~panoramis/"/>
    <hyperlink ref="M82" r:id="rId145" location="" tooltip="" display="http://kos.informatik.uni-osnabrueck.de/3Dscans/"/>
    <hyperlink ref="L83" r:id="rId146" location="" tooltip="" display="USDA"/>
    <hyperlink ref="M83" r:id="rId147" location="" tooltip="" display="https://agdatacommons.nal.usda.gov/articles/dataset/Data_from_Solving_the_Robot-World_Hand-Eye_s_Calibration_Problem_with_Iterative_Methods/24667896"/>
    <hyperlink ref="M84" r:id="rId148" location="" tooltip="" display="https://homepages.inf.ed.ac.uk/rbf/TrimBot2020git/"/>
    <hyperlink ref="M85" r:id="rId149" location="" tooltip="" display="https://www.roswellpark.org/education/professional-training/atlas-program/research-development/dione-dataset"/>
    <hyperlink ref="L86" r:id="rId150" location="" tooltip="" display="ICRA"/>
    <hyperlink ref="M86" r:id="rId151" location="" tooltip="" display="https://rpg.ifi.uzh.ch/fov.html"/>
    <hyperlink ref="L87" r:id="rId152" location="" tooltip="" display="MMAR"/>
    <hyperlink ref="M87" r:id="rId153" location="" tooltip="" display="https://ieeexplore.ieee.org/document/9874344"/>
    <hyperlink ref="M88" r:id="rId154" location="" tooltip="" display="https://www.kaggle.com/datasets/oiermees/taco-robot"/>
    <hyperlink ref="L89" r:id="rId155" location="" tooltip="" display="IROS"/>
    <hyperlink ref="M89" r:id="rId156" location="" tooltip="" display="https://www.kaggle.com/datasets/f371xx/dormadl"/>
    <hyperlink ref="M90" r:id="rId157" location="" tooltip="" display="https://ieee-dataport.org/open-access/multi-person-localization-and-vital-sign-estimation-radar-dataset"/>
    <hyperlink ref="L91" r:id="rId158" location="" tooltip="" display="RA-L"/>
    <hyperlink ref="M91" r:id="rId159" location="" tooltip="" display="https://ieee-dataport.org/documents/video-data-robot-localisation-within-pipe-networks-0"/>
    <hyperlink ref="M92" r:id="rId160" location="" tooltip="" display="https://ieee-dataport.org/documents/abnormality-chicken-tissue-breast-and-thigh"/>
    <hyperlink ref="M93" r:id="rId161" location="" tooltip="" display="https://ieee-dataport.org/open-access/3d-point-cloud-and-rgbd-pedestrians-robot-crowd-navigation-detection-and-tracking"/>
    <hyperlink ref="M94" r:id="rId162" location="" tooltip="" display="https://ieee-dataport.org/open-access/jackal-robot-7-class-terrain-dataset-vision-and-proprioception-sensors"/>
    <hyperlink ref="M95" r:id="rId163" location="" tooltip="" display="https://ieee-dataport.org/documents/lfsd-dataset"/>
    <hyperlink ref="M96" r:id="rId164" location="" tooltip="" display="https://ieee-dataport.org/open-access/terrain-identification-humanoid-robots"/>
    <hyperlink ref="M97" r:id="rId165" location="" tooltip="" display="https://ieee-dataport.org/documents/cnc-operation-time-dataset#files"/>
    <hyperlink ref="M98" r:id="rId166" location="" tooltip="" display="https://ieee-dataport.org/open-access/ai4mobile-industrial-wireless-datasets-iv2v-and-iv2i"/>
    <hyperlink ref="M99" r:id="rId167" location="" tooltip="" display="https://ieee-dataport.org/open-access/create-multimodal-dataset-unsupervised-learning-and-generative-modeling-sensory-data"/>
    <hyperlink ref="M100" r:id="rId168" location="" tooltip="" display="https://ieee-dataport.org/documents/casper-context-aware-anomaly-detection-system-industrial-robotic-arms"/>
    <hyperlink ref="M101" r:id="rId169" location="" tooltip="" display="https://ieee-dataport.org/documents/dataset-collaborative-robots-energy-consumption-modeling"/>
    <hyperlink ref="M102" r:id="rId170" location="" tooltip="" display="https://ieee-dataport.org/documents/hard-dataset-and-normal-dataset-robotic-tactile-sensing"/>
    <hyperlink ref="M103" r:id="rId171" location="" tooltip="" display="https://ieee-dataport.org/documents/humanoid-terrain-characterization-dataset"/>
    <hyperlink ref="M104" r:id="rId172" location="" tooltip="" display="https://ieee-dataport.org/open-access/pathfinder-gps-imu-and-wheel-odometry-data-various-terrains"/>
    <hyperlink ref="M105" r:id="rId173" location="" tooltip="" display="https://waymo.com/open/data"/>
    <hyperlink ref="L106" r:id="rId174" location="" tooltip="" display="IJRR"/>
    <hyperlink ref="M106" r:id="rId175" location="" tooltip="" display="https://journals.sagepub.com/doi/10.1177/0278364920908331"/>
    <hyperlink ref="M107" r:id="rId176" location="" tooltip="" display="https://ieeexplore.ieee.org/abstract/document/8470571"/>
    <hyperlink ref="L108" r:id="rId177" location="" tooltip="" display="IEEE RA-L"/>
    <hyperlink ref="M108" r:id="rId178" location="" tooltip="" display="https://www.cs.utexas.edu/~xiao/SCAND/SCAND.html"/>
    <hyperlink ref="L109" r:id="rId179" location="" tooltip="" display="ICMI-MLMI"/>
    <hyperlink ref="M109" r:id="rId180" location="" tooltip="" display="https://dl.acm.org/doi/10.1145/3136755.3136814"/>
    <hyperlink ref="L110" r:id="rId181" location="" tooltip="" display="ASTRA"/>
    <hyperlink ref="M110" r:id="rId182" location="" tooltip="" display="https://robotics.estec.esa.int/datasets/arches-mount-etna-dataset/"/>
    <hyperlink ref="L111" r:id="rId183" location="" tooltip="" display="CASAS"/>
    <hyperlink ref="M111" r:id="rId184" location="" tooltip="" display="https://casas.wsu.edu/datasets/adlnormal.zip"/>
    <hyperlink ref="L112" r:id="rId185" location="" tooltip="" display="CASAS"/>
    <hyperlink ref="M112" r:id="rId186" location="" tooltip="" display="https://casas.wsu.edu/datasets/twor.summer.2009.zip"/>
    <hyperlink ref="L113" r:id="rId187" location="" tooltip="" display="CASAS"/>
    <hyperlink ref="M113" r:id="rId188" location="" tooltip="" display="https://casas.wsu.edu/datasets/actigraph.zip"/>
    <hyperlink ref="L114" r:id="rId189" location="" tooltip="" display="CASAS"/>
    <hyperlink ref="M114" r:id="rId190" location="" tooltip="" display="https://casas.wsu.edu/datasets/assessmentdata.zip"/>
    <hyperlink ref="L115" r:id="rId191" location="" tooltip="" display="CASAS"/>
    <hyperlink ref="M115" r:id="rId192" location="" tooltip="" display="https://casas.wsu.edu/datasets/smartwatch/"/>
    <hyperlink ref="M116" r:id="rId193" location="" tooltip="" display="https://ieee-dataport.org/documents/ieee-80211ax-csi-dataset-human-activity-recognition"/>
    <hyperlink ref="M117" r:id="rId194" location="" tooltip="" display="https://ieee-dataport.org/documents/multi-position-wearable-human-activity-recognition-dataset"/>
    <hyperlink ref="M118" r:id="rId195" location="" tooltip="" display="https://ieee-dataport.org/open-access/opportunity-multimodal-dataset-video-and-wearable-object-and-ambient-sensors-based-human"/>
    <hyperlink ref="M119" r:id="rId196" location="" tooltip="" display="https://ieee-dataport.org/open-access/harsense-statistical-human-activity-recognition-datas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27" customWidth="1"/>
    <col min="10" max="16384" width="16.3516" style="2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28"/>
      <c r="B2" t="s" s="29">
        <v>4</v>
      </c>
      <c r="C2" t="s" s="29">
        <v>401</v>
      </c>
      <c r="D2" s="28"/>
      <c r="E2" t="s" s="29">
        <v>5</v>
      </c>
      <c r="F2" t="s" s="29">
        <v>401</v>
      </c>
      <c r="G2" s="28"/>
      <c r="H2" t="s" s="29">
        <v>402</v>
      </c>
      <c r="I2" t="s" s="29">
        <v>401</v>
      </c>
    </row>
    <row r="3" ht="20.55" customHeight="1">
      <c r="A3" s="30"/>
      <c r="B3" t="s" s="31">
        <v>16</v>
      </c>
      <c r="C3" s="32">
        <f>COUNTIF('relevant-datasets'!D3:D119,B3)</f>
        <v>70</v>
      </c>
      <c r="D3" s="33"/>
      <c r="E3" t="s" s="7">
        <v>30</v>
      </c>
      <c r="F3" s="32">
        <f>COUNTIF('relevant-datasets'!$E3:$E119,"*Outdoor*")-F5+F4+F5</f>
        <v>83</v>
      </c>
      <c r="G3" s="33"/>
      <c r="H3" t="s" s="7">
        <v>403</v>
      </c>
      <c r="I3" s="32">
        <f>COUNTIF('relevant-datasets'!G3:G119,"*GPS*")</f>
        <v>30</v>
      </c>
    </row>
    <row r="4" ht="32.35" customHeight="1">
      <c r="A4" s="34"/>
      <c r="B4" t="s" s="15">
        <v>24</v>
      </c>
      <c r="C4" s="35">
        <f>COUNTIF('relevant-datasets'!D3:D119,B4)</f>
        <v>13</v>
      </c>
      <c r="D4" s="36"/>
      <c r="E4" t="s" s="11">
        <v>112</v>
      </c>
      <c r="F4" s="35">
        <f>COUNTIF('relevant-datasets'!E3:E119,"*Indoor*")-F5</f>
        <v>26</v>
      </c>
      <c r="G4" s="36"/>
      <c r="H4" t="s" s="11">
        <v>229</v>
      </c>
      <c r="I4" s="35">
        <f>COUNTIF('relevant-datasets'!G3:G119,"*IMU*")</f>
        <v>49</v>
      </c>
    </row>
    <row r="5" ht="32.35" customHeight="1">
      <c r="A5" s="34"/>
      <c r="B5" t="s" s="15">
        <v>54</v>
      </c>
      <c r="C5" s="35">
        <f>COUNTIF('relevant-datasets'!D3:D119,B5)</f>
        <v>10</v>
      </c>
      <c r="D5" s="36"/>
      <c r="E5" t="s" s="37">
        <v>118</v>
      </c>
      <c r="F5" s="35">
        <f>COUNTIF('relevant-datasets'!E3:E119,"*Indoor*Outdoor*")</f>
        <v>16</v>
      </c>
      <c r="G5" s="36"/>
      <c r="H5" t="s" s="37">
        <v>44</v>
      </c>
      <c r="I5" s="35">
        <f>COUNTIF('relevant-datasets'!G3:G119,"*LiDAR*")</f>
        <v>21</v>
      </c>
    </row>
    <row r="6" ht="20.35" customHeight="1">
      <c r="A6" s="34"/>
      <c r="B6" t="s" s="15">
        <v>99</v>
      </c>
      <c r="C6" s="35">
        <f>COUNTIF('relevant-datasets'!D3:D119,"*Grasping*")</f>
        <v>7</v>
      </c>
      <c r="D6" s="36"/>
      <c r="E6" t="s" s="37">
        <v>404</v>
      </c>
      <c r="F6" s="35">
        <f>COUNTIF('relevant-datasets'!E3:E119,"*Aerial*")</f>
        <v>4</v>
      </c>
      <c r="G6" s="36"/>
      <c r="H6" t="s" s="37">
        <v>405</v>
      </c>
      <c r="I6" s="35">
        <f>COUNTIF('relevant-datasets'!G3:G119,"*Odometry*")</f>
        <v>13</v>
      </c>
    </row>
    <row r="7" ht="20.35" customHeight="1">
      <c r="A7" s="34"/>
      <c r="B7" t="s" s="15">
        <v>299</v>
      </c>
      <c r="C7" s="35">
        <f>COUNTIF('relevant-datasets'!D3:D119,B7)</f>
        <v>4</v>
      </c>
      <c r="D7" s="36"/>
      <c r="E7" t="s" s="37">
        <v>167</v>
      </c>
      <c r="F7" s="35">
        <f>COUNTIF('relevant-datasets'!E3:E119,"*Underwater*")</f>
        <v>3</v>
      </c>
      <c r="G7" s="36"/>
      <c r="H7" t="s" s="37">
        <v>406</v>
      </c>
      <c r="I7" s="35">
        <f>COUNTIF('relevant-datasets'!G3:G119,"*Gas*")</f>
        <v>1</v>
      </c>
    </row>
    <row r="8" ht="20.35" customHeight="1">
      <c r="A8" s="34"/>
      <c r="B8" s="38"/>
      <c r="C8" s="39"/>
      <c r="D8" s="36"/>
      <c r="E8" s="36"/>
      <c r="F8" s="36"/>
      <c r="G8" s="36"/>
      <c r="H8" t="s" s="11">
        <v>407</v>
      </c>
      <c r="I8" s="35">
        <f>COUNTIF('relevant-datasets'!G3:G119,"*Magneto*")</f>
        <v>1</v>
      </c>
    </row>
    <row r="9" ht="20.05" customHeight="1">
      <c r="A9" s="34"/>
      <c r="B9" s="38"/>
      <c r="C9" s="39"/>
      <c r="D9" s="36"/>
      <c r="E9" s="36"/>
      <c r="F9" s="36"/>
      <c r="G9" s="36"/>
      <c r="H9" t="s" s="37">
        <v>408</v>
      </c>
      <c r="I9" s="35">
        <f>COUNTIF('relevant-datasets'!G3:G119,"*Sonar*")</f>
        <v>4</v>
      </c>
    </row>
    <row r="10" ht="20.35" customHeight="1">
      <c r="A10" s="34"/>
      <c r="B10" s="40"/>
      <c r="C10" s="36"/>
      <c r="D10" s="36"/>
      <c r="E10" s="36"/>
      <c r="F10" s="36"/>
      <c r="G10" s="36"/>
      <c r="H10" s="36"/>
      <c r="I10" s="36"/>
    </row>
    <row r="11" ht="20.05" customHeight="1">
      <c r="A11" s="34"/>
      <c r="B11" s="41"/>
      <c r="C11" s="36"/>
      <c r="D11" s="36"/>
      <c r="E11" s="36"/>
      <c r="F11" s="36"/>
      <c r="G11" s="36"/>
      <c r="H11" s="36"/>
      <c r="I11" s="36"/>
    </row>
    <row r="12" ht="20.05" customHeight="1">
      <c r="A12" s="34"/>
      <c r="B12" s="41"/>
      <c r="C12" s="36"/>
      <c r="D12" s="36"/>
      <c r="E12" s="36"/>
      <c r="F12" s="36"/>
      <c r="G12" s="36"/>
      <c r="H12" s="36"/>
      <c r="I12" s="36"/>
    </row>
    <row r="13" ht="20.05" customHeight="1">
      <c r="A13" s="34"/>
      <c r="B13" s="41"/>
      <c r="C13" s="36"/>
      <c r="D13" s="36"/>
      <c r="E13" s="36"/>
      <c r="F13" s="36"/>
      <c r="G13" s="36"/>
      <c r="H13" s="36"/>
      <c r="I13" s="36"/>
    </row>
    <row r="14" ht="20.05" customHeight="1">
      <c r="A14" s="34"/>
      <c r="B14" s="41"/>
      <c r="C14" s="36"/>
      <c r="D14" s="36"/>
      <c r="E14" s="36"/>
      <c r="F14" s="36"/>
      <c r="G14" s="36"/>
      <c r="H14" s="36"/>
      <c r="I14" s="36"/>
    </row>
    <row r="15" ht="20.05" customHeight="1">
      <c r="A15" s="34"/>
      <c r="B15" s="41"/>
      <c r="C15" s="36"/>
      <c r="D15" s="36"/>
      <c r="E15" s="36"/>
      <c r="F15" s="36"/>
      <c r="G15" s="36"/>
      <c r="H15" s="36"/>
      <c r="I15" s="36"/>
    </row>
    <row r="16" ht="20.05" customHeight="1">
      <c r="A16" s="34"/>
      <c r="B16" s="41"/>
      <c r="C16" s="36"/>
      <c r="D16" s="36"/>
      <c r="E16" s="36"/>
      <c r="F16" s="36"/>
      <c r="G16" s="36"/>
      <c r="H16" s="36"/>
      <c r="I16" s="36"/>
    </row>
    <row r="17" ht="20.05" customHeight="1">
      <c r="A17" s="34"/>
      <c r="B17" s="41"/>
      <c r="C17" s="36"/>
      <c r="D17" s="36"/>
      <c r="E17" s="36"/>
      <c r="F17" s="36"/>
      <c r="G17" s="36"/>
      <c r="H17" s="36"/>
      <c r="I17" s="36"/>
    </row>
    <row r="18" ht="20.05" customHeight="1">
      <c r="A18" s="34"/>
      <c r="B18" s="41"/>
      <c r="C18" s="36"/>
      <c r="D18" s="36"/>
      <c r="E18" s="36"/>
      <c r="F18" s="36"/>
      <c r="G18" s="36"/>
      <c r="H18" s="36"/>
      <c r="I18" s="3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