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wle\Desktop\vitamon\"/>
    </mc:Choice>
  </mc:AlternateContent>
  <bookViews>
    <workbookView minimized="1" xWindow="240" yWindow="105" windowWidth="20115" windowHeight="67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Лист1!$C$13:$F$81</definedName>
  </definedNames>
  <calcPr calcId="162913"/>
</workbook>
</file>

<file path=xl/calcChain.xml><?xml version="1.0" encoding="utf-8"?>
<calcChain xmlns="http://schemas.openxmlformats.org/spreadsheetml/2006/main">
  <c r="B15" i="1" l="1"/>
  <c r="J86" i="1"/>
  <c r="M76" i="1"/>
  <c r="M41" i="1"/>
  <c r="M16" i="1"/>
  <c r="M15" i="1"/>
  <c r="M66" i="1"/>
  <c r="M67" i="1"/>
  <c r="M68" i="1"/>
  <c r="M69" i="1"/>
  <c r="M70" i="1"/>
  <c r="M71" i="1"/>
  <c r="M72" i="1"/>
  <c r="M73" i="1"/>
  <c r="M74" i="1"/>
  <c r="M75" i="1"/>
  <c r="M77" i="1"/>
  <c r="M78" i="1"/>
  <c r="M79" i="1"/>
  <c r="M80" i="1"/>
  <c r="M81" i="1"/>
  <c r="M61" i="1"/>
  <c r="M62" i="1"/>
  <c r="M63" i="1"/>
  <c r="M64" i="1"/>
  <c r="M65" i="1"/>
  <c r="M39" i="1"/>
  <c r="M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38" i="1"/>
  <c r="M37" i="1"/>
  <c r="M33" i="1"/>
  <c r="M34" i="1"/>
  <c r="M35" i="1"/>
  <c r="M36" i="1"/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 l="1"/>
  <c r="M18" i="1"/>
  <c r="M17" i="1" l="1"/>
  <c r="M86" i="1" l="1"/>
  <c r="M89" i="1" s="1"/>
</calcChain>
</file>

<file path=xl/sharedStrings.xml><?xml version="1.0" encoding="utf-8"?>
<sst xmlns="http://schemas.openxmlformats.org/spreadsheetml/2006/main" count="433" uniqueCount="101">
  <si>
    <t>http://vitaminko.com.ua</t>
  </si>
  <si>
    <t>НАКЛАДНАЯ</t>
  </si>
  <si>
    <t xml:space="preserve">№ </t>
  </si>
  <si>
    <t xml:space="preserve">от </t>
  </si>
  <si>
    <t>Отправитель:</t>
  </si>
  <si>
    <t>Интернет-рынок "Vitaminko.com.ua"</t>
  </si>
  <si>
    <t>Получатель:</t>
  </si>
  <si>
    <t xml:space="preserve"> Заказ № </t>
  </si>
  <si>
    <t>Для Вас и Вашей семьи!</t>
  </si>
  <si>
    <t>№</t>
  </si>
  <si>
    <t>Наименование товара</t>
  </si>
  <si>
    <t>Ед. изм.</t>
  </si>
  <si>
    <t>Количество</t>
  </si>
  <si>
    <t xml:space="preserve">Цена, </t>
  </si>
  <si>
    <t xml:space="preserve">Сумма, </t>
  </si>
  <si>
    <t>п/п</t>
  </si>
  <si>
    <t>грн. коп.</t>
  </si>
  <si>
    <t>кг</t>
  </si>
  <si>
    <t>Всего</t>
  </si>
  <si>
    <t>ВСЕГО К ОПЛАТЕ</t>
  </si>
  <si>
    <t>Приятного аппетита!!!!</t>
  </si>
  <si>
    <t>Только свежие овощи и фрукты!</t>
  </si>
  <si>
    <t xml:space="preserve">(066) 701-70-45 </t>
  </si>
  <si>
    <t>(093) 306-75-45</t>
  </si>
  <si>
    <t>(096) 224-13-75</t>
  </si>
  <si>
    <t>(044) 290-20-45</t>
  </si>
  <si>
    <t/>
  </si>
  <si>
    <t>сентября</t>
  </si>
  <si>
    <t>Помидоры красные</t>
  </si>
  <si>
    <t>Огурцы корнеплодные</t>
  </si>
  <si>
    <t>Укроп</t>
  </si>
  <si>
    <t>шт</t>
  </si>
  <si>
    <t>Перец красный сладкий</t>
  </si>
  <si>
    <t>Лук зеленый</t>
  </si>
  <si>
    <t>10:00-13:00</t>
  </si>
  <si>
    <t>Цветная капуста</t>
  </si>
  <si>
    <t>Бананы</t>
  </si>
  <si>
    <t>Лук репчатый</t>
  </si>
  <si>
    <t>Капуста белокачанная</t>
  </si>
  <si>
    <t>Ольга Серова,380939186878,Шевченковский район, ул. Лысенко, дом 4, офис "Поехали с нами"</t>
  </si>
  <si>
    <t>Чеснок</t>
  </si>
  <si>
    <t>Авокадо элитный</t>
  </si>
  <si>
    <t>Ананас Голд</t>
  </si>
  <si>
    <t>Апельсин Гранд</t>
  </si>
  <si>
    <t>Апельсин для сока</t>
  </si>
  <si>
    <t>Виноград белый</t>
  </si>
  <si>
    <t>Виноград Кишмиш</t>
  </si>
  <si>
    <t>Виноград Кардинал (Испания)</t>
  </si>
  <si>
    <t>Гранат</t>
  </si>
  <si>
    <t>Грейпфрут Турция</t>
  </si>
  <si>
    <t>Груша (Украина)</t>
  </si>
  <si>
    <t>Киви</t>
  </si>
  <si>
    <t>Кокос</t>
  </si>
  <si>
    <t>ЛАЙМ</t>
  </si>
  <si>
    <t>Лимон Испания</t>
  </si>
  <si>
    <t>Манго</t>
  </si>
  <si>
    <t>Мандарин Марокко</t>
  </si>
  <si>
    <t>Персик инжирный</t>
  </si>
  <si>
    <t>Персик импорт - крупный (Турция)</t>
  </si>
  <si>
    <t xml:space="preserve">Слива </t>
  </si>
  <si>
    <t>Яблоко красное (Украина)</t>
  </si>
  <si>
    <t>Яблоко зеленое</t>
  </si>
  <si>
    <t>Яблоко элитное</t>
  </si>
  <si>
    <t>Баклажаны (Украина,Херсон)</t>
  </si>
  <si>
    <t>Кабачки белые</t>
  </si>
  <si>
    <t>Капуста краснокочанная</t>
  </si>
  <si>
    <t>Картофель белый</t>
  </si>
  <si>
    <t>Картофель розовый</t>
  </si>
  <si>
    <t>Картофель отборный элитный</t>
  </si>
  <si>
    <t>Лук красный</t>
  </si>
  <si>
    <t>Лук стерлинг</t>
  </si>
  <si>
    <t>Лук ялтинский</t>
  </si>
  <si>
    <t xml:space="preserve">Морковь </t>
  </si>
  <si>
    <t>Перец острый красный</t>
  </si>
  <si>
    <t>Чери упаковка 500г</t>
  </si>
  <si>
    <t>Помидоры красные на ветке</t>
  </si>
  <si>
    <t>Помидоры розовые</t>
  </si>
  <si>
    <t xml:space="preserve">Свекла </t>
  </si>
  <si>
    <t>Шампиньоны</t>
  </si>
  <si>
    <t>Шампиньоны королевские</t>
  </si>
  <si>
    <t>Базилик</t>
  </si>
  <si>
    <t>Капуста брокколи</t>
  </si>
  <si>
    <t>Капуста пекинская</t>
  </si>
  <si>
    <t>Кинза</t>
  </si>
  <si>
    <t>Лук порей</t>
  </si>
  <si>
    <t>Мята свежая</t>
  </si>
  <si>
    <t>Петрушка</t>
  </si>
  <si>
    <t>Петрушка кудрявая</t>
  </si>
  <si>
    <t>Редис</t>
  </si>
  <si>
    <t>Рукола</t>
  </si>
  <si>
    <t>Салат Зеленый свежий</t>
  </si>
  <si>
    <t>Салат Лолло Росса</t>
  </si>
  <si>
    <t>Салат Лолло Бионда</t>
  </si>
  <si>
    <t>Салат Айсберг</t>
  </si>
  <si>
    <t>Стебель сельдерея</t>
  </si>
  <si>
    <t>Салат "Ромэн</t>
  </si>
  <si>
    <t>Шпинат</t>
  </si>
  <si>
    <t>Щавель</t>
  </si>
  <si>
    <t>Скидка</t>
  </si>
  <si>
    <t>1 шт.</t>
  </si>
  <si>
    <t>грн\кг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</si>
</sst>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charset val="204"/>
      <scheme val="minor"/>
    </font>
    <font>
      <u/>
      <sz val="9.1999999999999993"/>
      <color indexed="12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2"/>
      <color indexed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u/>
      <sz val="10"/>
      <color rgb="FF00000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3" fillId="0" borderId="1" xfId="0" applyFont="1" applyBorder="1"/>
    <xf numFmtId="0" fontId="6" fillId="2" borderId="1" xfId="0" applyFont="1" applyFill="1" applyBorder="1"/>
    <xf numFmtId="0" fontId="8" fillId="2" borderId="5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/>
    <xf numFmtId="2" fontId="8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0" fontId="5" fillId="0" borderId="0" xfId="0" applyFont="1"/>
    <xf numFmtId="0" fontId="9" fillId="2" borderId="0" xfId="0" applyFont="1" applyFill="1"/>
    <xf numFmtId="0" fontId="3" fillId="0" borderId="0" xfId="0" applyFont="1"/>
    <xf numFmtId="0" fontId="10" fillId="2" borderId="0" xfId="1" applyFont="1" applyFill="1" applyAlignment="1" applyProtection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20" fontId="11" fillId="2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2" borderId="0" xfId="0" quotePrefix="1" applyFont="1" applyFill="1"/>
    <xf numFmtId="0" fontId="11" fillId="2" borderId="0" xfId="0" applyFont="1" applyFill="1"/>
    <xf numFmtId="2" fontId="9" fillId="2" borderId="0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2" borderId="0" xfId="0" applyFont="1" applyFill="1" applyBorder="1"/>
    <xf numFmtId="0" fontId="3" fillId="0" borderId="0" xfId="0" applyFont="1" applyBorder="1"/>
    <xf numFmtId="2" fontId="2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0" fontId="8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11" fillId="2" borderId="0" xfId="0" applyFont="1" applyFill="1" applyBorder="1"/>
    <xf numFmtId="0" fontId="6" fillId="4" borderId="0" xfId="0" applyFont="1" applyFill="1"/>
    <xf numFmtId="0" fontId="14" fillId="0" borderId="0" xfId="0" applyFont="1"/>
    <xf numFmtId="0" fontId="8" fillId="2" borderId="1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14" xfId="0" applyFont="1" applyBorder="1"/>
    <xf numFmtId="0" fontId="3" fillId="0" borderId="3" xfId="0" applyFont="1" applyBorder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165" fontId="6" fillId="2" borderId="13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2" borderId="13" xfId="0" applyFont="1" applyFill="1" applyBorder="1"/>
    <xf numFmtId="2" fontId="2" fillId="0" borderId="15" xfId="0" applyNumberFormat="1" applyFont="1" applyBorder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2" borderId="15" xfId="0" applyFont="1" applyFill="1" applyBorder="1"/>
    <xf numFmtId="2" fontId="2" fillId="0" borderId="13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5" fontId="6" fillId="2" borderId="16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6" fillId="2" borderId="16" xfId="0" applyFont="1" applyFill="1" applyBorder="1"/>
    <xf numFmtId="0" fontId="6" fillId="2" borderId="9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19050</xdr:rowOff>
    </xdr:from>
    <xdr:to>
      <xdr:col>13</xdr:col>
      <xdr:colOff>85725</xdr:colOff>
      <xdr:row>8</xdr:row>
      <xdr:rowOff>19050</xdr:rowOff>
    </xdr:to>
    <xdr:cxnSp macro="">
      <xdr:nvCxnSpPr>
        <xdr:cNvPr id="5" name="Прямая соединительная линия 4"/>
        <xdr:cNvCxnSpPr/>
      </xdr:nvCxnSpPr>
      <xdr:spPr>
        <a:xfrm>
          <a:off x="1295400" y="1676400"/>
          <a:ext cx="8067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itaminko.co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6"/>
  <sheetViews>
    <sheetView tabSelected="1" topLeftCell="B4" workbookViewId="0">
      <selection activeCell="G18" sqref="G18:I18"/>
    </sheetView>
  </sheetViews>
  <sheetFormatPr defaultColWidth="9.140625" defaultRowHeight="15" x14ac:dyDescent="0.25"/>
  <cols>
    <col min="1" max="1" width="0" style="14" hidden="1" customWidth="1"/>
    <col min="2" max="3" width="9.140625" style="14"/>
    <col min="4" max="4" width="15.7109375" style="14" customWidth="1"/>
    <col min="5" max="5" width="9.140625" style="14"/>
    <col min="6" max="6" width="11.42578125" style="14" customWidth="1"/>
    <col min="7" max="10" width="9.140625" style="14"/>
    <col min="11" max="11" width="11.140625" style="14" customWidth="1"/>
    <col min="12" max="12" width="14.85546875" style="14" customWidth="1"/>
    <col min="13" max="13" width="22" style="14" customWidth="1"/>
    <col min="14" max="16384" width="9.140625" style="14"/>
  </cols>
  <sheetData>
    <row r="1" spans="1:16" ht="18.75" x14ac:dyDescent="0.3">
      <c r="A1" s="11"/>
      <c r="B1" s="12" t="s">
        <v>24</v>
      </c>
      <c r="C1" s="13"/>
      <c r="D1" s="13"/>
      <c r="G1" s="15" t="s">
        <v>0</v>
      </c>
      <c r="H1" s="16"/>
      <c r="I1" s="16"/>
      <c r="J1" s="16"/>
      <c r="K1" s="16" t="s">
        <v>21</v>
      </c>
      <c r="M1" s="11"/>
    </row>
    <row r="2" spans="1:16" ht="18.75" x14ac:dyDescent="0.3">
      <c r="A2" s="11"/>
      <c r="B2" s="13" t="s">
        <v>22</v>
      </c>
      <c r="C2" s="13"/>
      <c r="D2" s="13"/>
      <c r="E2" s="11"/>
      <c r="F2" s="11"/>
      <c r="G2" s="11"/>
      <c r="H2" s="16" t="s">
        <v>25</v>
      </c>
      <c r="I2" s="11"/>
      <c r="J2" s="11"/>
      <c r="K2" s="11"/>
      <c r="L2" s="11"/>
      <c r="M2" s="11"/>
    </row>
    <row r="3" spans="1:16" ht="18.75" x14ac:dyDescent="0.3">
      <c r="A3" s="11"/>
      <c r="B3" s="13" t="s">
        <v>23</v>
      </c>
      <c r="C3" s="13"/>
      <c r="D3" s="13"/>
      <c r="E3" s="11"/>
      <c r="F3" s="11"/>
      <c r="G3" s="11"/>
      <c r="H3" s="11"/>
      <c r="I3" s="11"/>
      <c r="J3" s="11"/>
      <c r="K3" s="11"/>
      <c r="L3" s="11"/>
      <c r="M3" s="11"/>
    </row>
    <row r="4" spans="1:16" ht="15.75" x14ac:dyDescent="0.25">
      <c r="A4" s="11"/>
      <c r="B4" s="11"/>
      <c r="C4" s="11"/>
      <c r="D4" s="17" t="s">
        <v>1</v>
      </c>
      <c r="E4" s="18" t="s">
        <v>2</v>
      </c>
      <c r="F4" s="2">
        <v>1285</v>
      </c>
      <c r="G4" s="47" t="s">
        <v>3</v>
      </c>
      <c r="H4" s="48"/>
      <c r="I4" s="47">
        <v>20</v>
      </c>
      <c r="J4" s="48"/>
      <c r="K4" s="19" t="s">
        <v>27</v>
      </c>
      <c r="L4" s="19">
        <v>2016</v>
      </c>
      <c r="M4" s="20">
        <v>0.35416666666666669</v>
      </c>
    </row>
    <row r="5" spans="1:16" ht="15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21"/>
      <c r="L5" s="11" t="s">
        <v>34</v>
      </c>
      <c r="M5" s="11"/>
    </row>
    <row r="6" spans="1:16" ht="15.75" x14ac:dyDescent="0.25">
      <c r="A6" s="11"/>
      <c r="B6" s="11" t="s">
        <v>4</v>
      </c>
      <c r="C6" s="11"/>
      <c r="D6" s="56" t="s">
        <v>5</v>
      </c>
      <c r="E6" s="56"/>
      <c r="F6" s="56"/>
      <c r="G6" s="56"/>
      <c r="H6" s="56"/>
      <c r="I6" s="56"/>
      <c r="J6" s="56"/>
      <c r="K6" s="56"/>
      <c r="L6" s="56"/>
      <c r="M6" s="56"/>
    </row>
    <row r="7" spans="1:16" ht="15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6" ht="15.75" x14ac:dyDescent="0.25">
      <c r="A8" s="11"/>
      <c r="B8" s="11" t="s">
        <v>6</v>
      </c>
      <c r="C8" s="11"/>
      <c r="D8" s="57" t="s">
        <v>39</v>
      </c>
      <c r="E8" s="58"/>
      <c r="F8" s="58"/>
      <c r="G8" s="58"/>
      <c r="H8" s="58"/>
      <c r="I8" s="58"/>
      <c r="J8" s="58"/>
      <c r="K8" s="58"/>
      <c r="L8" s="58"/>
      <c r="M8" s="58"/>
    </row>
    <row r="9" spans="1:16" ht="15.75" x14ac:dyDescent="0.25">
      <c r="A9" s="11"/>
      <c r="B9" s="11"/>
      <c r="C9" s="11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6" ht="15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37"/>
      <c r="N10" s="38"/>
    </row>
    <row r="11" spans="1:16" ht="15.75" x14ac:dyDescent="0.25">
      <c r="A11" s="11"/>
      <c r="B11" s="11"/>
      <c r="C11" s="11"/>
      <c r="D11" s="2" t="s">
        <v>7</v>
      </c>
      <c r="E11" s="22">
        <v>1285</v>
      </c>
      <c r="F11" s="11"/>
      <c r="G11" s="16" t="s">
        <v>8</v>
      </c>
      <c r="H11" s="11"/>
      <c r="I11" s="11"/>
      <c r="J11" s="11"/>
      <c r="K11" s="11"/>
      <c r="L11" s="23" t="s">
        <v>26</v>
      </c>
      <c r="M11" s="11"/>
      <c r="N11" s="38"/>
    </row>
    <row r="12" spans="1:16" ht="15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38"/>
    </row>
    <row r="13" spans="1:16" ht="15.75" x14ac:dyDescent="0.25">
      <c r="A13" s="24"/>
      <c r="B13" s="3" t="s">
        <v>9</v>
      </c>
      <c r="C13" s="49" t="s">
        <v>10</v>
      </c>
      <c r="D13" s="50"/>
      <c r="E13" s="50"/>
      <c r="F13" s="51"/>
      <c r="G13" s="49" t="s">
        <v>11</v>
      </c>
      <c r="H13" s="50"/>
      <c r="I13" s="51"/>
      <c r="J13" s="49" t="s">
        <v>12</v>
      </c>
      <c r="K13" s="51"/>
      <c r="L13" s="4" t="s">
        <v>13</v>
      </c>
      <c r="M13" s="4" t="s">
        <v>14</v>
      </c>
      <c r="N13" s="38"/>
      <c r="P13" s="14" t="s">
        <v>31</v>
      </c>
    </row>
    <row r="14" spans="1:16" ht="15.75" x14ac:dyDescent="0.25">
      <c r="A14" s="24"/>
      <c r="B14" s="5" t="s">
        <v>15</v>
      </c>
      <c r="C14" s="52"/>
      <c r="D14" s="53"/>
      <c r="E14" s="53"/>
      <c r="F14" s="54"/>
      <c r="G14" s="55"/>
      <c r="H14" s="53"/>
      <c r="I14" s="54"/>
      <c r="J14" s="55"/>
      <c r="K14" s="54"/>
      <c r="L14" s="6" t="s">
        <v>100</v>
      </c>
      <c r="M14" s="7" t="s">
        <v>16</v>
      </c>
      <c r="N14" s="38"/>
    </row>
    <row r="15" spans="1:16" ht="15.75" x14ac:dyDescent="0.25">
      <c r="A15" s="24"/>
      <c r="B15" s="2">
        <f>IF(SUBTOTAL(103,C15),N10+1,N10)</f>
        <v>1</v>
      </c>
      <c r="C15" s="40" t="s">
        <v>41</v>
      </c>
      <c r="D15" s="41" t="s">
        <v>41</v>
      </c>
      <c r="E15" s="41" t="s">
        <v>41</v>
      </c>
      <c r="F15" s="42" t="s">
        <v>41</v>
      </c>
      <c r="G15" s="74" t="s">
        <v>31</v>
      </c>
      <c r="H15" s="75" t="s">
        <v>99</v>
      </c>
      <c r="I15" s="76" t="s">
        <v>99</v>
      </c>
      <c r="J15" s="44">
        <v>1</v>
      </c>
      <c r="K15" s="44"/>
      <c r="L15" s="30">
        <v>73</v>
      </c>
      <c r="M15" s="8">
        <f>J15*L15</f>
        <v>73</v>
      </c>
      <c r="N15" s="38"/>
    </row>
    <row r="16" spans="1:16" ht="15.75" x14ac:dyDescent="0.25">
      <c r="A16" s="24"/>
      <c r="B16" s="2"/>
      <c r="C16" s="40" t="s">
        <v>42</v>
      </c>
      <c r="D16" s="41" t="s">
        <v>42</v>
      </c>
      <c r="E16" s="41" t="s">
        <v>42</v>
      </c>
      <c r="F16" s="42" t="s">
        <v>42</v>
      </c>
      <c r="G16" s="74" t="s">
        <v>31</v>
      </c>
      <c r="H16" s="75" t="s">
        <v>99</v>
      </c>
      <c r="I16" s="76" t="s">
        <v>99</v>
      </c>
      <c r="J16" s="44">
        <v>1</v>
      </c>
      <c r="K16" s="44"/>
      <c r="L16" s="30">
        <v>185</v>
      </c>
      <c r="M16" s="8">
        <f>J16*L16</f>
        <v>185</v>
      </c>
      <c r="N16" s="38"/>
    </row>
    <row r="17" spans="1:14" ht="15.75" x14ac:dyDescent="0.25">
      <c r="A17" s="24"/>
      <c r="B17" s="2"/>
      <c r="C17" s="40" t="s">
        <v>43</v>
      </c>
      <c r="D17" s="41" t="s">
        <v>43</v>
      </c>
      <c r="E17" s="41" t="s">
        <v>43</v>
      </c>
      <c r="F17" s="42" t="s">
        <v>43</v>
      </c>
      <c r="G17" s="74" t="s">
        <v>17</v>
      </c>
      <c r="H17" s="75">
        <v>0.5</v>
      </c>
      <c r="I17" s="76">
        <v>0.5</v>
      </c>
      <c r="J17" s="44">
        <v>1</v>
      </c>
      <c r="K17" s="44"/>
      <c r="L17" s="30">
        <v>65</v>
      </c>
      <c r="M17" s="8">
        <f t="shared" ref="M17:M36" si="0">J17*L17</f>
        <v>65</v>
      </c>
      <c r="N17" s="38"/>
    </row>
    <row r="18" spans="1:14" ht="15.75" x14ac:dyDescent="0.25">
      <c r="A18" s="24"/>
      <c r="B18" s="2"/>
      <c r="C18" s="40" t="s">
        <v>44</v>
      </c>
      <c r="D18" s="41" t="s">
        <v>44</v>
      </c>
      <c r="E18" s="41" t="s">
        <v>44</v>
      </c>
      <c r="F18" s="42" t="s">
        <v>44</v>
      </c>
      <c r="G18" s="74" t="s">
        <v>17</v>
      </c>
      <c r="H18" s="75">
        <v>1</v>
      </c>
      <c r="I18" s="76">
        <v>1</v>
      </c>
      <c r="J18" s="44">
        <v>1</v>
      </c>
      <c r="K18" s="44"/>
      <c r="L18" s="30">
        <v>54.5</v>
      </c>
      <c r="M18" s="8">
        <f t="shared" si="0"/>
        <v>54.5</v>
      </c>
      <c r="N18" s="38"/>
    </row>
    <row r="19" spans="1:14" ht="15.75" x14ac:dyDescent="0.25">
      <c r="A19" s="24"/>
      <c r="B19" s="2"/>
      <c r="C19" s="40" t="s">
        <v>36</v>
      </c>
      <c r="D19" s="41" t="s">
        <v>36</v>
      </c>
      <c r="E19" s="41" t="s">
        <v>36</v>
      </c>
      <c r="F19" s="42" t="s">
        <v>36</v>
      </c>
      <c r="G19" s="74" t="s">
        <v>17</v>
      </c>
      <c r="H19" s="75" t="s">
        <v>99</v>
      </c>
      <c r="I19" s="76" t="s">
        <v>99</v>
      </c>
      <c r="J19" s="44">
        <v>1</v>
      </c>
      <c r="K19" s="44"/>
      <c r="L19" s="30">
        <v>49</v>
      </c>
      <c r="M19" s="8">
        <f t="shared" si="0"/>
        <v>49</v>
      </c>
      <c r="N19" s="38"/>
    </row>
    <row r="20" spans="1:14" ht="15.75" x14ac:dyDescent="0.25">
      <c r="A20" s="24"/>
      <c r="B20" s="2"/>
      <c r="C20" s="40" t="s">
        <v>45</v>
      </c>
      <c r="D20" s="41" t="s">
        <v>45</v>
      </c>
      <c r="E20" s="41" t="s">
        <v>45</v>
      </c>
      <c r="F20" s="42" t="s">
        <v>45</v>
      </c>
      <c r="G20" s="74" t="s">
        <v>17</v>
      </c>
      <c r="H20" s="75" t="s">
        <v>99</v>
      </c>
      <c r="I20" s="76" t="s">
        <v>99</v>
      </c>
      <c r="J20" s="44">
        <v>1</v>
      </c>
      <c r="K20" s="44"/>
      <c r="L20" s="30">
        <v>59</v>
      </c>
      <c r="M20" s="8">
        <f t="shared" si="0"/>
        <v>59</v>
      </c>
      <c r="N20" s="38"/>
    </row>
    <row r="21" spans="1:14" ht="15.75" x14ac:dyDescent="0.25">
      <c r="A21" s="24"/>
      <c r="B21" s="2"/>
      <c r="C21" s="40" t="s">
        <v>46</v>
      </c>
      <c r="D21" s="41" t="s">
        <v>46</v>
      </c>
      <c r="E21" s="41" t="s">
        <v>46</v>
      </c>
      <c r="F21" s="42" t="s">
        <v>46</v>
      </c>
      <c r="G21" s="74" t="s">
        <v>17</v>
      </c>
      <c r="H21" s="75">
        <v>0.5</v>
      </c>
      <c r="I21" s="76">
        <v>0.5</v>
      </c>
      <c r="J21" s="44">
        <v>1</v>
      </c>
      <c r="K21" s="44"/>
      <c r="L21" s="30">
        <v>62</v>
      </c>
      <c r="M21" s="8">
        <f t="shared" si="0"/>
        <v>62</v>
      </c>
      <c r="N21" s="38"/>
    </row>
    <row r="22" spans="1:14" ht="15.75" x14ac:dyDescent="0.25">
      <c r="A22" s="24"/>
      <c r="B22" s="2"/>
      <c r="C22" s="40" t="s">
        <v>47</v>
      </c>
      <c r="D22" s="41" t="s">
        <v>47</v>
      </c>
      <c r="E22" s="41" t="s">
        <v>47</v>
      </c>
      <c r="F22" s="42" t="s">
        <v>47</v>
      </c>
      <c r="G22" s="74" t="s">
        <v>17</v>
      </c>
      <c r="H22" s="75">
        <v>1</v>
      </c>
      <c r="I22" s="76">
        <v>1</v>
      </c>
      <c r="J22" s="44">
        <v>1</v>
      </c>
      <c r="K22" s="44"/>
      <c r="L22" s="30">
        <v>59</v>
      </c>
      <c r="M22" s="8">
        <f t="shared" si="0"/>
        <v>59</v>
      </c>
      <c r="N22" s="38"/>
    </row>
    <row r="23" spans="1:14" ht="15.75" x14ac:dyDescent="0.25">
      <c r="A23" s="24"/>
      <c r="B23" s="2"/>
      <c r="C23" s="40" t="s">
        <v>48</v>
      </c>
      <c r="D23" s="41" t="s">
        <v>48</v>
      </c>
      <c r="E23" s="41" t="s">
        <v>48</v>
      </c>
      <c r="F23" s="42" t="s">
        <v>48</v>
      </c>
      <c r="G23" s="74" t="s">
        <v>31</v>
      </c>
      <c r="H23" s="75" t="s">
        <v>99</v>
      </c>
      <c r="I23" s="76" t="s">
        <v>99</v>
      </c>
      <c r="J23" s="44">
        <v>1</v>
      </c>
      <c r="K23" s="44"/>
      <c r="L23" s="30">
        <v>110</v>
      </c>
      <c r="M23" s="8">
        <f t="shared" si="0"/>
        <v>110</v>
      </c>
      <c r="N23" s="38"/>
    </row>
    <row r="24" spans="1:14" ht="15.75" x14ac:dyDescent="0.25">
      <c r="A24" s="24"/>
      <c r="B24" s="2"/>
      <c r="C24" s="40" t="s">
        <v>49</v>
      </c>
      <c r="D24" s="41" t="s">
        <v>49</v>
      </c>
      <c r="E24" s="41" t="s">
        <v>49</v>
      </c>
      <c r="F24" s="42" t="s">
        <v>49</v>
      </c>
      <c r="G24" s="74" t="s">
        <v>17</v>
      </c>
      <c r="H24" s="75" t="s">
        <v>99</v>
      </c>
      <c r="I24" s="76" t="s">
        <v>99</v>
      </c>
      <c r="J24" s="44">
        <v>1</v>
      </c>
      <c r="K24" s="44"/>
      <c r="L24" s="30">
        <v>64.5</v>
      </c>
      <c r="M24" s="8">
        <f t="shared" si="0"/>
        <v>64.5</v>
      </c>
      <c r="N24" s="38"/>
    </row>
    <row r="25" spans="1:14" ht="15.75" x14ac:dyDescent="0.25">
      <c r="A25" s="24"/>
      <c r="B25" s="2"/>
      <c r="C25" s="40" t="s">
        <v>50</v>
      </c>
      <c r="D25" s="41" t="s">
        <v>50</v>
      </c>
      <c r="E25" s="41" t="s">
        <v>50</v>
      </c>
      <c r="F25" s="42" t="s">
        <v>50</v>
      </c>
      <c r="G25" s="74" t="s">
        <v>17</v>
      </c>
      <c r="H25" s="75">
        <v>0.5</v>
      </c>
      <c r="I25" s="76">
        <v>0.5</v>
      </c>
      <c r="J25" s="44">
        <v>10</v>
      </c>
      <c r="K25" s="44"/>
      <c r="L25" s="30">
        <v>39.5</v>
      </c>
      <c r="M25" s="8">
        <f t="shared" si="0"/>
        <v>395</v>
      </c>
      <c r="N25" s="38"/>
    </row>
    <row r="26" spans="1:14" ht="15.75" x14ac:dyDescent="0.25">
      <c r="A26" s="24"/>
      <c r="B26" s="2"/>
      <c r="C26" s="40" t="s">
        <v>51</v>
      </c>
      <c r="D26" s="41" t="s">
        <v>51</v>
      </c>
      <c r="E26" s="41" t="s">
        <v>51</v>
      </c>
      <c r="F26" s="42" t="s">
        <v>51</v>
      </c>
      <c r="G26" s="74" t="s">
        <v>17</v>
      </c>
      <c r="H26" s="75">
        <v>1</v>
      </c>
      <c r="I26" s="76">
        <v>1</v>
      </c>
      <c r="J26" s="44">
        <v>1</v>
      </c>
      <c r="K26" s="44"/>
      <c r="L26" s="30">
        <v>75</v>
      </c>
      <c r="M26" s="8">
        <f t="shared" si="0"/>
        <v>75</v>
      </c>
      <c r="N26" s="38"/>
    </row>
    <row r="27" spans="1:14" ht="15.75" x14ac:dyDescent="0.25">
      <c r="A27" s="24"/>
      <c r="B27" s="2"/>
      <c r="C27" s="40" t="s">
        <v>52</v>
      </c>
      <c r="D27" s="41" t="s">
        <v>52</v>
      </c>
      <c r="E27" s="41" t="s">
        <v>52</v>
      </c>
      <c r="F27" s="42" t="s">
        <v>52</v>
      </c>
      <c r="G27" s="74" t="s">
        <v>17</v>
      </c>
      <c r="H27" s="75" t="s">
        <v>99</v>
      </c>
      <c r="I27" s="76" t="s">
        <v>99</v>
      </c>
      <c r="J27" s="44">
        <v>1</v>
      </c>
      <c r="K27" s="44"/>
      <c r="L27" s="30">
        <v>45</v>
      </c>
      <c r="M27" s="8">
        <f t="shared" si="0"/>
        <v>45</v>
      </c>
      <c r="N27" s="38"/>
    </row>
    <row r="28" spans="1:14" ht="15.75" x14ac:dyDescent="0.25">
      <c r="A28" s="24"/>
      <c r="B28" s="2"/>
      <c r="C28" s="40" t="s">
        <v>53</v>
      </c>
      <c r="D28" s="41" t="s">
        <v>53</v>
      </c>
      <c r="E28" s="41" t="s">
        <v>53</v>
      </c>
      <c r="F28" s="42" t="s">
        <v>53</v>
      </c>
      <c r="G28" s="74" t="s">
        <v>17</v>
      </c>
      <c r="H28" s="75" t="s">
        <v>99</v>
      </c>
      <c r="I28" s="76" t="s">
        <v>99</v>
      </c>
      <c r="J28" s="44">
        <v>1</v>
      </c>
      <c r="K28" s="44"/>
      <c r="L28" s="30">
        <v>220</v>
      </c>
      <c r="M28" s="8">
        <f t="shared" si="0"/>
        <v>220</v>
      </c>
      <c r="N28" s="38"/>
    </row>
    <row r="29" spans="1:14" ht="15.75" x14ac:dyDescent="0.25">
      <c r="A29" s="24"/>
      <c r="B29" s="2"/>
      <c r="C29" s="40" t="s">
        <v>54</v>
      </c>
      <c r="D29" s="41" t="s">
        <v>54</v>
      </c>
      <c r="E29" s="41" t="s">
        <v>54</v>
      </c>
      <c r="F29" s="42" t="s">
        <v>54</v>
      </c>
      <c r="G29" s="74" t="s">
        <v>17</v>
      </c>
      <c r="H29" s="75">
        <v>0.5</v>
      </c>
      <c r="I29" s="76">
        <v>0.5</v>
      </c>
      <c r="J29" s="44">
        <v>0.25</v>
      </c>
      <c r="K29" s="44"/>
      <c r="L29" s="30">
        <v>90</v>
      </c>
      <c r="M29" s="8">
        <f t="shared" si="0"/>
        <v>22.5</v>
      </c>
      <c r="N29" s="38"/>
    </row>
    <row r="30" spans="1:14" ht="15.75" x14ac:dyDescent="0.25">
      <c r="A30" s="24"/>
      <c r="B30" s="2"/>
      <c r="C30" s="40" t="s">
        <v>55</v>
      </c>
      <c r="D30" s="41" t="s">
        <v>55</v>
      </c>
      <c r="E30" s="41" t="s">
        <v>55</v>
      </c>
      <c r="F30" s="42" t="s">
        <v>55</v>
      </c>
      <c r="G30" s="74" t="s">
        <v>17</v>
      </c>
      <c r="H30" s="75">
        <v>1</v>
      </c>
      <c r="I30" s="76">
        <v>1</v>
      </c>
      <c r="J30" s="44">
        <v>1</v>
      </c>
      <c r="K30" s="44"/>
      <c r="L30" s="30">
        <v>150</v>
      </c>
      <c r="M30" s="8">
        <f t="shared" si="0"/>
        <v>150</v>
      </c>
      <c r="N30" s="38"/>
    </row>
    <row r="31" spans="1:14" ht="15.75" x14ac:dyDescent="0.25">
      <c r="A31" s="24"/>
      <c r="B31" s="2"/>
      <c r="C31" s="40" t="s">
        <v>56</v>
      </c>
      <c r="D31" s="41" t="s">
        <v>56</v>
      </c>
      <c r="E31" s="41" t="s">
        <v>56</v>
      </c>
      <c r="F31" s="42" t="s">
        <v>56</v>
      </c>
      <c r="G31" s="74" t="s">
        <v>17</v>
      </c>
      <c r="H31" s="75" t="s">
        <v>99</v>
      </c>
      <c r="I31" s="76" t="s">
        <v>99</v>
      </c>
      <c r="J31" s="44">
        <v>1</v>
      </c>
      <c r="K31" s="44"/>
      <c r="L31" s="30">
        <v>65</v>
      </c>
      <c r="M31" s="8">
        <f t="shared" si="0"/>
        <v>65</v>
      </c>
      <c r="N31" s="38"/>
    </row>
    <row r="32" spans="1:14" ht="15.75" x14ac:dyDescent="0.25">
      <c r="A32" s="24"/>
      <c r="B32" s="2"/>
      <c r="C32" s="40" t="s">
        <v>57</v>
      </c>
      <c r="D32" s="41" t="s">
        <v>57</v>
      </c>
      <c r="E32" s="41" t="s">
        <v>57</v>
      </c>
      <c r="F32" s="42" t="s">
        <v>57</v>
      </c>
      <c r="G32" s="74" t="s">
        <v>17</v>
      </c>
      <c r="H32" s="75" t="s">
        <v>99</v>
      </c>
      <c r="I32" s="76" t="s">
        <v>99</v>
      </c>
      <c r="J32" s="44">
        <v>1</v>
      </c>
      <c r="K32" s="44"/>
      <c r="L32" s="30">
        <v>90</v>
      </c>
      <c r="M32" s="8">
        <f t="shared" si="0"/>
        <v>90</v>
      </c>
      <c r="N32" s="38"/>
    </row>
    <row r="33" spans="1:14" ht="15.75" x14ac:dyDescent="0.25">
      <c r="A33" s="24"/>
      <c r="B33" s="2"/>
      <c r="C33" s="40" t="s">
        <v>58</v>
      </c>
      <c r="D33" s="41" t="s">
        <v>58</v>
      </c>
      <c r="E33" s="41" t="s">
        <v>58</v>
      </c>
      <c r="F33" s="42" t="s">
        <v>58</v>
      </c>
      <c r="G33" s="74" t="s">
        <v>17</v>
      </c>
      <c r="H33" s="75">
        <v>0.5</v>
      </c>
      <c r="I33" s="76">
        <v>0.5</v>
      </c>
      <c r="J33" s="44">
        <v>1</v>
      </c>
      <c r="K33" s="44"/>
      <c r="L33" s="30">
        <v>105</v>
      </c>
      <c r="M33" s="8">
        <f>J33*L33</f>
        <v>105</v>
      </c>
      <c r="N33" s="38"/>
    </row>
    <row r="34" spans="1:14" ht="15.75" x14ac:dyDescent="0.25">
      <c r="A34" s="24"/>
      <c r="B34" s="2"/>
      <c r="C34" s="40" t="s">
        <v>59</v>
      </c>
      <c r="D34" s="41" t="s">
        <v>59</v>
      </c>
      <c r="E34" s="41" t="s">
        <v>59</v>
      </c>
      <c r="F34" s="42" t="s">
        <v>59</v>
      </c>
      <c r="G34" s="74" t="s">
        <v>17</v>
      </c>
      <c r="H34" s="75">
        <v>1</v>
      </c>
      <c r="I34" s="76">
        <v>1</v>
      </c>
      <c r="J34" s="44">
        <v>1</v>
      </c>
      <c r="K34" s="44"/>
      <c r="L34" s="30">
        <v>29</v>
      </c>
      <c r="M34" s="8">
        <f t="shared" si="0"/>
        <v>29</v>
      </c>
      <c r="N34" s="38"/>
    </row>
    <row r="35" spans="1:14" ht="15.75" x14ac:dyDescent="0.25">
      <c r="A35" s="24"/>
      <c r="B35" s="2"/>
      <c r="C35" s="59" t="s">
        <v>60</v>
      </c>
      <c r="D35" s="60" t="s">
        <v>60</v>
      </c>
      <c r="E35" s="60" t="s">
        <v>60</v>
      </c>
      <c r="F35" s="61" t="s">
        <v>60</v>
      </c>
      <c r="G35" s="74" t="s">
        <v>17</v>
      </c>
      <c r="H35" s="75" t="s">
        <v>99</v>
      </c>
      <c r="I35" s="76" t="s">
        <v>99</v>
      </c>
      <c r="J35" s="44">
        <v>1</v>
      </c>
      <c r="K35" s="44"/>
      <c r="L35" s="31">
        <v>18</v>
      </c>
      <c r="M35" s="8">
        <f t="shared" si="0"/>
        <v>18</v>
      </c>
      <c r="N35" s="38"/>
    </row>
    <row r="36" spans="1:14" ht="15.75" x14ac:dyDescent="0.25">
      <c r="A36" s="24"/>
      <c r="B36" s="2"/>
      <c r="C36" s="59" t="s">
        <v>61</v>
      </c>
      <c r="D36" s="60" t="s">
        <v>61</v>
      </c>
      <c r="E36" s="60" t="s">
        <v>61</v>
      </c>
      <c r="F36" s="61" t="s">
        <v>61</v>
      </c>
      <c r="G36" s="74" t="s">
        <v>17</v>
      </c>
      <c r="H36" s="75" t="s">
        <v>99</v>
      </c>
      <c r="I36" s="76" t="s">
        <v>99</v>
      </c>
      <c r="J36" s="44">
        <v>1</v>
      </c>
      <c r="K36" s="44"/>
      <c r="L36" s="31">
        <v>22</v>
      </c>
      <c r="M36" s="8">
        <f t="shared" si="0"/>
        <v>22</v>
      </c>
      <c r="N36" s="38"/>
    </row>
    <row r="37" spans="1:14" ht="16.5" thickBot="1" x14ac:dyDescent="0.3">
      <c r="A37" s="24"/>
      <c r="B37" s="87"/>
      <c r="C37" s="86" t="s">
        <v>62</v>
      </c>
      <c r="D37" s="86" t="s">
        <v>62</v>
      </c>
      <c r="E37" s="86" t="s">
        <v>62</v>
      </c>
      <c r="F37" s="86" t="s">
        <v>62</v>
      </c>
      <c r="G37" s="102" t="s">
        <v>17</v>
      </c>
      <c r="H37" s="103">
        <v>0.5</v>
      </c>
      <c r="I37" s="104">
        <v>0.5</v>
      </c>
      <c r="J37" s="85">
        <v>5</v>
      </c>
      <c r="K37" s="85"/>
      <c r="L37" s="83">
        <v>24</v>
      </c>
      <c r="M37" s="84">
        <f>J37*L37</f>
        <v>120</v>
      </c>
      <c r="N37" s="38"/>
    </row>
    <row r="38" spans="1:14" ht="21" customHeight="1" thickTop="1" x14ac:dyDescent="0.25">
      <c r="A38" s="24"/>
      <c r="B38" s="82"/>
      <c r="C38" s="79" t="s">
        <v>63</v>
      </c>
      <c r="D38" s="80" t="s">
        <v>63</v>
      </c>
      <c r="E38" s="80" t="s">
        <v>63</v>
      </c>
      <c r="F38" s="81" t="s">
        <v>63</v>
      </c>
      <c r="G38" s="105" t="s">
        <v>17</v>
      </c>
      <c r="H38" s="106">
        <v>1</v>
      </c>
      <c r="I38" s="107">
        <v>1</v>
      </c>
      <c r="J38" s="78">
        <v>1</v>
      </c>
      <c r="K38" s="78"/>
      <c r="L38" s="77">
        <v>12.5</v>
      </c>
      <c r="M38" s="77">
        <f>L38*J38</f>
        <v>12.5</v>
      </c>
      <c r="N38" s="38"/>
    </row>
    <row r="39" spans="1:14" ht="22.5" customHeight="1" x14ac:dyDescent="0.25">
      <c r="A39" s="24"/>
      <c r="B39" s="2"/>
      <c r="C39" s="59" t="s">
        <v>64</v>
      </c>
      <c r="D39" s="60" t="s">
        <v>64</v>
      </c>
      <c r="E39" s="60" t="s">
        <v>64</v>
      </c>
      <c r="F39" s="61" t="s">
        <v>64</v>
      </c>
      <c r="G39" s="74" t="s">
        <v>17</v>
      </c>
      <c r="H39" s="75" t="s">
        <v>99</v>
      </c>
      <c r="I39" s="76" t="s">
        <v>99</v>
      </c>
      <c r="J39" s="44">
        <v>1</v>
      </c>
      <c r="K39" s="44"/>
      <c r="L39" s="8">
        <v>10.5</v>
      </c>
      <c r="M39" s="8">
        <f t="shared" ref="M39:M81" si="1">L39*J39</f>
        <v>10.5</v>
      </c>
      <c r="N39" s="38"/>
    </row>
    <row r="40" spans="1:14" ht="19.5" customHeight="1" x14ac:dyDescent="0.25">
      <c r="A40" s="24"/>
      <c r="B40" s="2"/>
      <c r="C40" s="59" t="s">
        <v>38</v>
      </c>
      <c r="D40" s="60" t="s">
        <v>38</v>
      </c>
      <c r="E40" s="60" t="s">
        <v>38</v>
      </c>
      <c r="F40" s="61" t="s">
        <v>38</v>
      </c>
      <c r="G40" s="74" t="s">
        <v>17</v>
      </c>
      <c r="H40" s="75" t="s">
        <v>99</v>
      </c>
      <c r="I40" s="76" t="s">
        <v>99</v>
      </c>
      <c r="J40" s="44">
        <v>1</v>
      </c>
      <c r="K40" s="44"/>
      <c r="L40" s="8">
        <v>6.8</v>
      </c>
      <c r="M40" s="8">
        <f t="shared" si="1"/>
        <v>6.8</v>
      </c>
      <c r="N40" s="38"/>
    </row>
    <row r="41" spans="1:14" ht="15.75" x14ac:dyDescent="0.25">
      <c r="A41" s="24"/>
      <c r="B41" s="2"/>
      <c r="C41" s="59" t="s">
        <v>65</v>
      </c>
      <c r="D41" s="60" t="s">
        <v>65</v>
      </c>
      <c r="E41" s="60" t="s">
        <v>65</v>
      </c>
      <c r="F41" s="61" t="s">
        <v>65</v>
      </c>
      <c r="G41" s="74" t="s">
        <v>17</v>
      </c>
      <c r="H41" s="75">
        <v>0.5</v>
      </c>
      <c r="I41" s="76">
        <v>0.5</v>
      </c>
      <c r="J41" s="44">
        <v>1</v>
      </c>
      <c r="K41" s="44"/>
      <c r="L41" s="8">
        <v>19.5</v>
      </c>
      <c r="M41" s="8">
        <f>L41*J41</f>
        <v>19.5</v>
      </c>
      <c r="N41" s="38"/>
    </row>
    <row r="42" spans="1:14" ht="15.75" x14ac:dyDescent="0.25">
      <c r="A42" s="24"/>
      <c r="B42" s="2"/>
      <c r="C42" s="59" t="s">
        <v>66</v>
      </c>
      <c r="D42" s="60" t="s">
        <v>66</v>
      </c>
      <c r="E42" s="60" t="s">
        <v>66</v>
      </c>
      <c r="F42" s="61" t="s">
        <v>66</v>
      </c>
      <c r="G42" s="74" t="s">
        <v>17</v>
      </c>
      <c r="H42" s="75">
        <v>1</v>
      </c>
      <c r="I42" s="76">
        <v>1</v>
      </c>
      <c r="J42" s="44">
        <v>1</v>
      </c>
      <c r="K42" s="44"/>
      <c r="L42" s="8">
        <v>7.5</v>
      </c>
      <c r="M42" s="8">
        <f t="shared" si="1"/>
        <v>7.5</v>
      </c>
      <c r="N42" s="38"/>
    </row>
    <row r="43" spans="1:14" ht="19.5" customHeight="1" x14ac:dyDescent="0.25">
      <c r="A43" s="24"/>
      <c r="B43" s="2"/>
      <c r="C43" s="59" t="s">
        <v>67</v>
      </c>
      <c r="D43" s="60" t="s">
        <v>67</v>
      </c>
      <c r="E43" s="60" t="s">
        <v>67</v>
      </c>
      <c r="F43" s="61" t="s">
        <v>67</v>
      </c>
      <c r="G43" s="74" t="s">
        <v>17</v>
      </c>
      <c r="H43" s="75" t="s">
        <v>99</v>
      </c>
      <c r="I43" s="76" t="s">
        <v>99</v>
      </c>
      <c r="J43" s="44">
        <v>1</v>
      </c>
      <c r="K43" s="44"/>
      <c r="L43" s="8">
        <v>9</v>
      </c>
      <c r="M43" s="8">
        <f t="shared" si="1"/>
        <v>9</v>
      </c>
      <c r="N43" s="38"/>
    </row>
    <row r="44" spans="1:14" ht="15.75" x14ac:dyDescent="0.25">
      <c r="A44" s="24"/>
      <c r="B44" s="2"/>
      <c r="C44" s="59" t="s">
        <v>68</v>
      </c>
      <c r="D44" s="60" t="s">
        <v>68</v>
      </c>
      <c r="E44" s="60" t="s">
        <v>68</v>
      </c>
      <c r="F44" s="61" t="s">
        <v>68</v>
      </c>
      <c r="G44" s="74" t="s">
        <v>17</v>
      </c>
      <c r="H44" s="75" t="s">
        <v>99</v>
      </c>
      <c r="I44" s="76" t="s">
        <v>99</v>
      </c>
      <c r="J44" s="44">
        <v>1</v>
      </c>
      <c r="K44" s="44"/>
      <c r="L44" s="31">
        <v>13.5</v>
      </c>
      <c r="M44" s="8">
        <f t="shared" si="1"/>
        <v>13.5</v>
      </c>
      <c r="N44" s="38"/>
    </row>
    <row r="45" spans="1:14" ht="15.75" customHeight="1" x14ac:dyDescent="0.25">
      <c r="A45" s="24"/>
      <c r="B45" s="2"/>
      <c r="C45" s="59" t="s">
        <v>69</v>
      </c>
      <c r="D45" s="60" t="s">
        <v>69</v>
      </c>
      <c r="E45" s="60" t="s">
        <v>69</v>
      </c>
      <c r="F45" s="61" t="s">
        <v>69</v>
      </c>
      <c r="G45" s="74" t="s">
        <v>17</v>
      </c>
      <c r="H45" s="75">
        <v>0.5</v>
      </c>
      <c r="I45" s="76">
        <v>0.5</v>
      </c>
      <c r="J45" s="44">
        <v>1</v>
      </c>
      <c r="K45" s="44"/>
      <c r="L45" s="31">
        <v>35</v>
      </c>
      <c r="M45" s="8">
        <f t="shared" si="1"/>
        <v>35</v>
      </c>
      <c r="N45" s="38"/>
    </row>
    <row r="46" spans="1:14" ht="15.75" customHeight="1" x14ac:dyDescent="0.25">
      <c r="A46" s="24"/>
      <c r="B46" s="2"/>
      <c r="C46" s="59" t="s">
        <v>37</v>
      </c>
      <c r="D46" s="60" t="s">
        <v>37</v>
      </c>
      <c r="E46" s="60" t="s">
        <v>37</v>
      </c>
      <c r="F46" s="61" t="s">
        <v>37</v>
      </c>
      <c r="G46" s="74" t="s">
        <v>17</v>
      </c>
      <c r="H46" s="75">
        <v>1</v>
      </c>
      <c r="I46" s="76">
        <v>1</v>
      </c>
      <c r="J46" s="44">
        <v>1</v>
      </c>
      <c r="K46" s="44"/>
      <c r="L46" s="31">
        <v>7</v>
      </c>
      <c r="M46" s="8">
        <f t="shared" si="1"/>
        <v>7</v>
      </c>
      <c r="N46" s="38"/>
    </row>
    <row r="47" spans="1:14" ht="15.75" x14ac:dyDescent="0.25">
      <c r="B47" s="2"/>
      <c r="C47" s="59" t="s">
        <v>70</v>
      </c>
      <c r="D47" s="60" t="s">
        <v>70</v>
      </c>
      <c r="E47" s="60" t="s">
        <v>70</v>
      </c>
      <c r="F47" s="61" t="s">
        <v>70</v>
      </c>
      <c r="G47" s="74" t="s">
        <v>17</v>
      </c>
      <c r="H47" s="75" t="s">
        <v>99</v>
      </c>
      <c r="I47" s="76" t="s">
        <v>99</v>
      </c>
      <c r="J47" s="44">
        <v>1</v>
      </c>
      <c r="K47" s="44"/>
      <c r="L47" s="31">
        <v>20</v>
      </c>
      <c r="M47" s="8">
        <f t="shared" si="1"/>
        <v>20</v>
      </c>
      <c r="N47" s="38"/>
    </row>
    <row r="48" spans="1:14" ht="15.75" x14ac:dyDescent="0.25">
      <c r="B48" s="2"/>
      <c r="C48" s="59" t="s">
        <v>71</v>
      </c>
      <c r="D48" s="60" t="s">
        <v>71</v>
      </c>
      <c r="E48" s="60" t="s">
        <v>71</v>
      </c>
      <c r="F48" s="61" t="s">
        <v>71</v>
      </c>
      <c r="G48" s="74" t="s">
        <v>17</v>
      </c>
      <c r="H48" s="75" t="s">
        <v>99</v>
      </c>
      <c r="I48" s="76" t="s">
        <v>99</v>
      </c>
      <c r="J48" s="44">
        <v>1</v>
      </c>
      <c r="K48" s="44"/>
      <c r="L48" s="31">
        <v>60</v>
      </c>
      <c r="M48" s="8">
        <f t="shared" si="1"/>
        <v>60</v>
      </c>
      <c r="N48" s="38"/>
    </row>
    <row r="49" spans="2:14" ht="15.75" x14ac:dyDescent="0.25">
      <c r="B49" s="2"/>
      <c r="C49" s="59" t="s">
        <v>72</v>
      </c>
      <c r="D49" s="60" t="s">
        <v>72</v>
      </c>
      <c r="E49" s="60" t="s">
        <v>72</v>
      </c>
      <c r="F49" s="61" t="s">
        <v>72</v>
      </c>
      <c r="G49" s="74" t="s">
        <v>17</v>
      </c>
      <c r="H49" s="75">
        <v>0.5</v>
      </c>
      <c r="I49" s="76">
        <v>0.5</v>
      </c>
      <c r="J49" s="44">
        <v>1</v>
      </c>
      <c r="K49" s="44"/>
      <c r="L49" s="31">
        <v>9.5</v>
      </c>
      <c r="M49" s="8">
        <f t="shared" si="1"/>
        <v>9.5</v>
      </c>
      <c r="N49" s="38"/>
    </row>
    <row r="50" spans="2:14" ht="15.75" x14ac:dyDescent="0.25">
      <c r="B50" s="2"/>
      <c r="C50" s="59" t="s">
        <v>29</v>
      </c>
      <c r="D50" s="60" t="s">
        <v>29</v>
      </c>
      <c r="E50" s="60" t="s">
        <v>29</v>
      </c>
      <c r="F50" s="61" t="s">
        <v>29</v>
      </c>
      <c r="G50" s="74" t="s">
        <v>17</v>
      </c>
      <c r="H50" s="75">
        <v>1</v>
      </c>
      <c r="I50" s="76">
        <v>1</v>
      </c>
      <c r="J50" s="44">
        <v>1</v>
      </c>
      <c r="K50" s="44"/>
      <c r="L50" s="31">
        <v>22.8</v>
      </c>
      <c r="M50" s="8">
        <f t="shared" si="1"/>
        <v>22.8</v>
      </c>
      <c r="N50" s="38"/>
    </row>
    <row r="51" spans="2:14" ht="15.75" x14ac:dyDescent="0.25">
      <c r="B51" s="2"/>
      <c r="C51" s="59" t="s">
        <v>32</v>
      </c>
      <c r="D51" s="60" t="s">
        <v>32</v>
      </c>
      <c r="E51" s="60" t="s">
        <v>32</v>
      </c>
      <c r="F51" s="61" t="s">
        <v>32</v>
      </c>
      <c r="G51" s="74" t="s">
        <v>17</v>
      </c>
      <c r="H51" s="75" t="s">
        <v>99</v>
      </c>
      <c r="I51" s="76" t="s">
        <v>99</v>
      </c>
      <c r="J51" s="44">
        <v>1</v>
      </c>
      <c r="K51" s="44"/>
      <c r="L51" s="31">
        <v>36</v>
      </c>
      <c r="M51" s="8">
        <f t="shared" si="1"/>
        <v>36</v>
      </c>
      <c r="N51" s="38"/>
    </row>
    <row r="52" spans="2:14" ht="15.75" x14ac:dyDescent="0.25">
      <c r="B52" s="2"/>
      <c r="C52" s="59" t="s">
        <v>73</v>
      </c>
      <c r="D52" s="60" t="s">
        <v>73</v>
      </c>
      <c r="E52" s="60" t="s">
        <v>73</v>
      </c>
      <c r="F52" s="61" t="s">
        <v>73</v>
      </c>
      <c r="G52" s="74" t="s">
        <v>17</v>
      </c>
      <c r="H52" s="75" t="s">
        <v>99</v>
      </c>
      <c r="I52" s="76" t="s">
        <v>99</v>
      </c>
      <c r="J52" s="44">
        <v>1</v>
      </c>
      <c r="K52" s="44"/>
      <c r="L52" s="31">
        <v>25</v>
      </c>
      <c r="M52" s="8">
        <f t="shared" si="1"/>
        <v>25</v>
      </c>
      <c r="N52" s="38"/>
    </row>
    <row r="53" spans="2:14" ht="15.75" x14ac:dyDescent="0.25">
      <c r="B53" s="2"/>
      <c r="C53" s="59" t="s">
        <v>74</v>
      </c>
      <c r="D53" s="60" t="s">
        <v>74</v>
      </c>
      <c r="E53" s="60" t="s">
        <v>74</v>
      </c>
      <c r="F53" s="61" t="s">
        <v>74</v>
      </c>
      <c r="G53" s="74" t="s">
        <v>17</v>
      </c>
      <c r="H53" s="75">
        <v>0.5</v>
      </c>
      <c r="I53" s="76">
        <v>0.5</v>
      </c>
      <c r="J53" s="44">
        <v>1</v>
      </c>
      <c r="K53" s="44"/>
      <c r="L53" s="31">
        <v>230</v>
      </c>
      <c r="M53" s="8">
        <f t="shared" si="1"/>
        <v>230</v>
      </c>
      <c r="N53" s="38"/>
    </row>
    <row r="54" spans="2:14" ht="15.75" x14ac:dyDescent="0.25">
      <c r="B54" s="2"/>
      <c r="C54" s="59" t="s">
        <v>28</v>
      </c>
      <c r="D54" s="60" t="s">
        <v>28</v>
      </c>
      <c r="E54" s="60" t="s">
        <v>28</v>
      </c>
      <c r="F54" s="61" t="s">
        <v>28</v>
      </c>
      <c r="G54" s="74" t="s">
        <v>17</v>
      </c>
      <c r="H54" s="75">
        <v>1</v>
      </c>
      <c r="I54" s="76">
        <v>1</v>
      </c>
      <c r="J54" s="44">
        <v>1</v>
      </c>
      <c r="K54" s="44"/>
      <c r="L54" s="31">
        <v>20.5</v>
      </c>
      <c r="M54" s="8">
        <f t="shared" si="1"/>
        <v>20.5</v>
      </c>
      <c r="N54" s="38"/>
    </row>
    <row r="55" spans="2:14" ht="15.75" x14ac:dyDescent="0.25">
      <c r="B55" s="2"/>
      <c r="C55" s="59" t="s">
        <v>75</v>
      </c>
      <c r="D55" s="60" t="s">
        <v>75</v>
      </c>
      <c r="E55" s="60" t="s">
        <v>75</v>
      </c>
      <c r="F55" s="61" t="s">
        <v>75</v>
      </c>
      <c r="G55" s="74" t="s">
        <v>17</v>
      </c>
      <c r="H55" s="75" t="s">
        <v>99</v>
      </c>
      <c r="I55" s="76" t="s">
        <v>99</v>
      </c>
      <c r="J55" s="44">
        <v>1</v>
      </c>
      <c r="K55" s="44"/>
      <c r="L55" s="31">
        <v>50</v>
      </c>
      <c r="M55" s="8">
        <f t="shared" si="1"/>
        <v>50</v>
      </c>
      <c r="N55" s="38"/>
    </row>
    <row r="56" spans="2:14" ht="15.75" x14ac:dyDescent="0.25">
      <c r="B56" s="2"/>
      <c r="C56" s="59" t="s">
        <v>76</v>
      </c>
      <c r="D56" s="60" t="s">
        <v>76</v>
      </c>
      <c r="E56" s="60" t="s">
        <v>76</v>
      </c>
      <c r="F56" s="61" t="s">
        <v>76</v>
      </c>
      <c r="G56" s="74" t="s">
        <v>17</v>
      </c>
      <c r="H56" s="75" t="s">
        <v>99</v>
      </c>
      <c r="I56" s="76" t="s">
        <v>99</v>
      </c>
      <c r="J56" s="44">
        <v>1</v>
      </c>
      <c r="K56" s="44"/>
      <c r="L56" s="31">
        <v>25</v>
      </c>
      <c r="M56" s="8">
        <f t="shared" si="1"/>
        <v>25</v>
      </c>
      <c r="N56" s="38"/>
    </row>
    <row r="57" spans="2:14" ht="15.75" x14ac:dyDescent="0.25">
      <c r="B57" s="2"/>
      <c r="C57" s="59" t="s">
        <v>77</v>
      </c>
      <c r="D57" s="60" t="s">
        <v>77</v>
      </c>
      <c r="E57" s="60" t="s">
        <v>77</v>
      </c>
      <c r="F57" s="61" t="s">
        <v>77</v>
      </c>
      <c r="G57" s="74" t="s">
        <v>17</v>
      </c>
      <c r="H57" s="75">
        <v>0.5</v>
      </c>
      <c r="I57" s="76">
        <v>0.5</v>
      </c>
      <c r="J57" s="44">
        <v>1</v>
      </c>
      <c r="K57" s="44"/>
      <c r="L57" s="31">
        <v>8</v>
      </c>
      <c r="M57" s="8">
        <f t="shared" si="1"/>
        <v>8</v>
      </c>
      <c r="N57" s="38"/>
    </row>
    <row r="58" spans="2:14" ht="15.75" x14ac:dyDescent="0.25">
      <c r="B58" s="2"/>
      <c r="C58" s="59" t="s">
        <v>40</v>
      </c>
      <c r="D58" s="60" t="s">
        <v>40</v>
      </c>
      <c r="E58" s="60" t="s">
        <v>40</v>
      </c>
      <c r="F58" s="61" t="s">
        <v>40</v>
      </c>
      <c r="G58" s="74" t="s">
        <v>17</v>
      </c>
      <c r="H58" s="75">
        <v>1</v>
      </c>
      <c r="I58" s="76">
        <v>1</v>
      </c>
      <c r="J58" s="44">
        <v>1</v>
      </c>
      <c r="K58" s="44"/>
      <c r="L58" s="31">
        <v>100</v>
      </c>
      <c r="M58" s="8">
        <f t="shared" si="1"/>
        <v>100</v>
      </c>
      <c r="N58" s="38"/>
    </row>
    <row r="59" spans="2:14" ht="15.75" x14ac:dyDescent="0.25">
      <c r="B59" s="2"/>
      <c r="C59" s="59" t="s">
        <v>78</v>
      </c>
      <c r="D59" s="60" t="s">
        <v>78</v>
      </c>
      <c r="E59" s="60" t="s">
        <v>78</v>
      </c>
      <c r="F59" s="61" t="s">
        <v>78</v>
      </c>
      <c r="G59" s="74" t="s">
        <v>17</v>
      </c>
      <c r="H59" s="75" t="s">
        <v>99</v>
      </c>
      <c r="I59" s="76" t="s">
        <v>99</v>
      </c>
      <c r="J59" s="44">
        <v>1</v>
      </c>
      <c r="K59" s="44"/>
      <c r="L59" s="31">
        <v>49.5</v>
      </c>
      <c r="M59" s="8">
        <f t="shared" si="1"/>
        <v>49.5</v>
      </c>
      <c r="N59" s="38"/>
    </row>
    <row r="60" spans="2:14" ht="16.5" thickBot="1" x14ac:dyDescent="0.3">
      <c r="B60" s="95"/>
      <c r="C60" s="92" t="s">
        <v>79</v>
      </c>
      <c r="D60" s="93" t="s">
        <v>79</v>
      </c>
      <c r="E60" s="93" t="s">
        <v>79</v>
      </c>
      <c r="F60" s="94" t="s">
        <v>79</v>
      </c>
      <c r="G60" s="99" t="s">
        <v>17</v>
      </c>
      <c r="H60" s="100" t="s">
        <v>99</v>
      </c>
      <c r="I60" s="101" t="s">
        <v>99</v>
      </c>
      <c r="J60" s="91">
        <v>1</v>
      </c>
      <c r="K60" s="91"/>
      <c r="L60" s="89">
        <v>57.5</v>
      </c>
      <c r="M60" s="90">
        <f t="shared" si="1"/>
        <v>57.5</v>
      </c>
      <c r="N60" s="38"/>
    </row>
    <row r="61" spans="2:14" ht="16.5" thickTop="1" x14ac:dyDescent="0.25">
      <c r="B61" s="82"/>
      <c r="C61" s="79" t="s">
        <v>80</v>
      </c>
      <c r="D61" s="80" t="s">
        <v>80</v>
      </c>
      <c r="E61" s="80" t="s">
        <v>80</v>
      </c>
      <c r="F61" s="81" t="s">
        <v>80</v>
      </c>
      <c r="G61" s="96" t="s">
        <v>17</v>
      </c>
      <c r="H61" s="97">
        <v>0.5</v>
      </c>
      <c r="I61" s="98">
        <v>0.5</v>
      </c>
      <c r="J61" s="78">
        <v>1</v>
      </c>
      <c r="K61" s="78"/>
      <c r="L61" s="88">
        <v>200</v>
      </c>
      <c r="M61" s="77">
        <f t="shared" si="1"/>
        <v>200</v>
      </c>
      <c r="N61" s="38"/>
    </row>
    <row r="62" spans="2:14" ht="15.75" x14ac:dyDescent="0.25">
      <c r="B62" s="2"/>
      <c r="C62" s="59" t="s">
        <v>81</v>
      </c>
      <c r="D62" s="60" t="s">
        <v>81</v>
      </c>
      <c r="E62" s="60" t="s">
        <v>81</v>
      </c>
      <c r="F62" s="61" t="s">
        <v>81</v>
      </c>
      <c r="G62" s="74" t="s">
        <v>17</v>
      </c>
      <c r="H62" s="75">
        <v>1</v>
      </c>
      <c r="I62" s="76">
        <v>1</v>
      </c>
      <c r="J62" s="44">
        <v>1</v>
      </c>
      <c r="K62" s="44"/>
      <c r="L62" s="31">
        <v>59</v>
      </c>
      <c r="M62" s="8">
        <f t="shared" si="1"/>
        <v>59</v>
      </c>
      <c r="N62" s="38"/>
    </row>
    <row r="63" spans="2:14" ht="15.75" x14ac:dyDescent="0.25">
      <c r="B63" s="2"/>
      <c r="C63" s="59" t="s">
        <v>82</v>
      </c>
      <c r="D63" s="60" t="s">
        <v>82</v>
      </c>
      <c r="E63" s="60" t="s">
        <v>82</v>
      </c>
      <c r="F63" s="61" t="s">
        <v>82</v>
      </c>
      <c r="G63" s="74" t="s">
        <v>17</v>
      </c>
      <c r="H63" s="75" t="s">
        <v>99</v>
      </c>
      <c r="I63" s="76" t="s">
        <v>99</v>
      </c>
      <c r="J63" s="44">
        <v>1</v>
      </c>
      <c r="K63" s="44"/>
      <c r="L63" s="31">
        <v>22.4</v>
      </c>
      <c r="M63" s="8">
        <f t="shared" si="1"/>
        <v>22.4</v>
      </c>
      <c r="N63" s="38"/>
    </row>
    <row r="64" spans="2:14" ht="15.75" x14ac:dyDescent="0.25">
      <c r="B64" s="2"/>
      <c r="C64" s="59" t="s">
        <v>35</v>
      </c>
      <c r="D64" s="60" t="s">
        <v>35</v>
      </c>
      <c r="E64" s="60" t="s">
        <v>35</v>
      </c>
      <c r="F64" s="61" t="s">
        <v>35</v>
      </c>
      <c r="G64" s="74" t="s">
        <v>17</v>
      </c>
      <c r="H64" s="75" t="s">
        <v>99</v>
      </c>
      <c r="I64" s="76" t="s">
        <v>99</v>
      </c>
      <c r="J64" s="44">
        <v>1</v>
      </c>
      <c r="K64" s="44"/>
      <c r="L64" s="31">
        <v>37.5</v>
      </c>
      <c r="M64" s="8">
        <f t="shared" si="1"/>
        <v>37.5</v>
      </c>
      <c r="N64" s="38"/>
    </row>
    <row r="65" spans="2:14" ht="15.75" x14ac:dyDescent="0.25">
      <c r="B65" s="2"/>
      <c r="C65" s="59" t="s">
        <v>83</v>
      </c>
      <c r="D65" s="60" t="s">
        <v>83</v>
      </c>
      <c r="E65" s="60" t="s">
        <v>83</v>
      </c>
      <c r="F65" s="61" t="s">
        <v>83</v>
      </c>
      <c r="G65" s="74" t="s">
        <v>17</v>
      </c>
      <c r="H65" s="75">
        <v>0.5</v>
      </c>
      <c r="I65" s="76">
        <v>0.5</v>
      </c>
      <c r="J65" s="44">
        <v>1</v>
      </c>
      <c r="K65" s="44"/>
      <c r="L65" s="31">
        <v>125</v>
      </c>
      <c r="M65" s="8">
        <f t="shared" si="1"/>
        <v>125</v>
      </c>
      <c r="N65" s="38"/>
    </row>
    <row r="66" spans="2:14" ht="15.75" x14ac:dyDescent="0.25">
      <c r="B66" s="2"/>
      <c r="C66" s="59" t="s">
        <v>84</v>
      </c>
      <c r="D66" s="60" t="s">
        <v>84</v>
      </c>
      <c r="E66" s="60" t="s">
        <v>84</v>
      </c>
      <c r="F66" s="61" t="s">
        <v>84</v>
      </c>
      <c r="G66" s="74" t="s">
        <v>17</v>
      </c>
      <c r="H66" s="75">
        <v>1</v>
      </c>
      <c r="I66" s="76">
        <v>1</v>
      </c>
      <c r="J66" s="44">
        <v>1</v>
      </c>
      <c r="K66" s="44"/>
      <c r="L66" s="31">
        <v>75</v>
      </c>
      <c r="M66" s="8">
        <f t="shared" si="1"/>
        <v>75</v>
      </c>
      <c r="N66" s="38"/>
    </row>
    <row r="67" spans="2:14" ht="15.75" x14ac:dyDescent="0.25">
      <c r="B67" s="2"/>
      <c r="C67" s="59" t="s">
        <v>33</v>
      </c>
      <c r="D67" s="60" t="s">
        <v>33</v>
      </c>
      <c r="E67" s="60" t="s">
        <v>33</v>
      </c>
      <c r="F67" s="61" t="s">
        <v>33</v>
      </c>
      <c r="G67" s="74" t="s">
        <v>17</v>
      </c>
      <c r="H67" s="75" t="s">
        <v>99</v>
      </c>
      <c r="I67" s="76" t="s">
        <v>99</v>
      </c>
      <c r="J67" s="44">
        <v>1</v>
      </c>
      <c r="K67" s="44"/>
      <c r="L67" s="31">
        <v>120</v>
      </c>
      <c r="M67" s="8">
        <f t="shared" si="1"/>
        <v>120</v>
      </c>
      <c r="N67" s="38"/>
    </row>
    <row r="68" spans="2:14" ht="15.75" x14ac:dyDescent="0.25">
      <c r="B68" s="2"/>
      <c r="C68" s="59" t="s">
        <v>85</v>
      </c>
      <c r="D68" s="60" t="s">
        <v>85</v>
      </c>
      <c r="E68" s="60" t="s">
        <v>85</v>
      </c>
      <c r="F68" s="61" t="s">
        <v>85</v>
      </c>
      <c r="G68" s="74" t="s">
        <v>17</v>
      </c>
      <c r="H68" s="75" t="s">
        <v>99</v>
      </c>
      <c r="I68" s="76" t="s">
        <v>99</v>
      </c>
      <c r="J68" s="44">
        <v>1</v>
      </c>
      <c r="K68" s="44"/>
      <c r="L68" s="31">
        <v>320</v>
      </c>
      <c r="M68" s="8">
        <f t="shared" si="1"/>
        <v>320</v>
      </c>
      <c r="N68" s="38"/>
    </row>
    <row r="69" spans="2:14" ht="15.75" x14ac:dyDescent="0.25">
      <c r="B69" s="2"/>
      <c r="C69" s="59" t="s">
        <v>86</v>
      </c>
      <c r="D69" s="60" t="s">
        <v>86</v>
      </c>
      <c r="E69" s="60" t="s">
        <v>86</v>
      </c>
      <c r="F69" s="61" t="s">
        <v>86</v>
      </c>
      <c r="G69" s="74" t="s">
        <v>17</v>
      </c>
      <c r="H69" s="75">
        <v>0.5</v>
      </c>
      <c r="I69" s="76">
        <v>0.5</v>
      </c>
      <c r="J69" s="44">
        <v>1</v>
      </c>
      <c r="K69" s="44"/>
      <c r="L69" s="31">
        <v>110</v>
      </c>
      <c r="M69" s="8">
        <f t="shared" si="1"/>
        <v>110</v>
      </c>
      <c r="N69" s="38"/>
    </row>
    <row r="70" spans="2:14" ht="15.75" x14ac:dyDescent="0.25">
      <c r="B70" s="2"/>
      <c r="C70" s="59" t="s">
        <v>87</v>
      </c>
      <c r="D70" s="60" t="s">
        <v>87</v>
      </c>
      <c r="E70" s="60" t="s">
        <v>87</v>
      </c>
      <c r="F70" s="61" t="s">
        <v>87</v>
      </c>
      <c r="G70" s="74" t="s">
        <v>17</v>
      </c>
      <c r="H70" s="75">
        <v>1</v>
      </c>
      <c r="I70" s="76">
        <v>1</v>
      </c>
      <c r="J70" s="44">
        <v>1</v>
      </c>
      <c r="K70" s="44"/>
      <c r="L70" s="31">
        <v>132</v>
      </c>
      <c r="M70" s="8">
        <f t="shared" si="1"/>
        <v>132</v>
      </c>
      <c r="N70" s="38"/>
    </row>
    <row r="71" spans="2:14" ht="15.75" x14ac:dyDescent="0.25">
      <c r="B71" s="2"/>
      <c r="C71" s="59" t="s">
        <v>88</v>
      </c>
      <c r="D71" s="60" t="s">
        <v>88</v>
      </c>
      <c r="E71" s="60" t="s">
        <v>88</v>
      </c>
      <c r="F71" s="61" t="s">
        <v>88</v>
      </c>
      <c r="G71" s="74" t="s">
        <v>17</v>
      </c>
      <c r="H71" s="75" t="s">
        <v>99</v>
      </c>
      <c r="I71" s="76" t="s">
        <v>99</v>
      </c>
      <c r="J71" s="44">
        <v>1</v>
      </c>
      <c r="K71" s="44"/>
      <c r="L71" s="31">
        <v>35</v>
      </c>
      <c r="M71" s="8">
        <f t="shared" si="1"/>
        <v>35</v>
      </c>
      <c r="N71" s="38"/>
    </row>
    <row r="72" spans="2:14" ht="15.75" x14ac:dyDescent="0.25">
      <c r="B72" s="2"/>
      <c r="C72" s="59" t="s">
        <v>89</v>
      </c>
      <c r="D72" s="60" t="s">
        <v>89</v>
      </c>
      <c r="E72" s="60" t="s">
        <v>89</v>
      </c>
      <c r="F72" s="61" t="s">
        <v>89</v>
      </c>
      <c r="G72" s="74" t="s">
        <v>17</v>
      </c>
      <c r="H72" s="75" t="s">
        <v>99</v>
      </c>
      <c r="I72" s="76" t="s">
        <v>99</v>
      </c>
      <c r="J72" s="44">
        <v>1</v>
      </c>
      <c r="K72" s="44"/>
      <c r="L72" s="31">
        <v>125</v>
      </c>
      <c r="M72" s="8">
        <f t="shared" si="1"/>
        <v>125</v>
      </c>
      <c r="N72" s="38"/>
    </row>
    <row r="73" spans="2:14" ht="15.75" x14ac:dyDescent="0.25">
      <c r="B73" s="2"/>
      <c r="C73" s="59" t="s">
        <v>90</v>
      </c>
      <c r="D73" s="60" t="s">
        <v>90</v>
      </c>
      <c r="E73" s="60" t="s">
        <v>90</v>
      </c>
      <c r="F73" s="61" t="s">
        <v>90</v>
      </c>
      <c r="G73" s="74" t="s">
        <v>17</v>
      </c>
      <c r="H73" s="75">
        <v>0.5</v>
      </c>
      <c r="I73" s="76">
        <v>0.5</v>
      </c>
      <c r="J73" s="44">
        <v>1</v>
      </c>
      <c r="K73" s="44"/>
      <c r="L73" s="31">
        <v>150</v>
      </c>
      <c r="M73" s="8">
        <f t="shared" si="1"/>
        <v>150</v>
      </c>
      <c r="N73" s="38"/>
    </row>
    <row r="74" spans="2:14" ht="15.75" x14ac:dyDescent="0.25">
      <c r="B74" s="2"/>
      <c r="C74" s="59" t="s">
        <v>91</v>
      </c>
      <c r="D74" s="60" t="s">
        <v>91</v>
      </c>
      <c r="E74" s="60" t="s">
        <v>91</v>
      </c>
      <c r="F74" s="61" t="s">
        <v>91</v>
      </c>
      <c r="G74" s="74" t="s">
        <v>17</v>
      </c>
      <c r="H74" s="75">
        <v>1</v>
      </c>
      <c r="I74" s="76">
        <v>1</v>
      </c>
      <c r="J74" s="44">
        <v>1</v>
      </c>
      <c r="K74" s="44"/>
      <c r="L74" s="31">
        <v>150</v>
      </c>
      <c r="M74" s="8">
        <f t="shared" si="1"/>
        <v>150</v>
      </c>
      <c r="N74" s="38"/>
    </row>
    <row r="75" spans="2:14" ht="15.75" x14ac:dyDescent="0.25">
      <c r="B75" s="2"/>
      <c r="C75" s="59" t="s">
        <v>92</v>
      </c>
      <c r="D75" s="60" t="s">
        <v>92</v>
      </c>
      <c r="E75" s="60" t="s">
        <v>92</v>
      </c>
      <c r="F75" s="61" t="s">
        <v>92</v>
      </c>
      <c r="G75" s="74" t="s">
        <v>17</v>
      </c>
      <c r="H75" s="75" t="s">
        <v>99</v>
      </c>
      <c r="I75" s="76" t="s">
        <v>99</v>
      </c>
      <c r="J75" s="44">
        <v>1</v>
      </c>
      <c r="K75" s="44"/>
      <c r="L75" s="31">
        <v>150</v>
      </c>
      <c r="M75" s="8">
        <f t="shared" si="1"/>
        <v>150</v>
      </c>
      <c r="N75" s="38"/>
    </row>
    <row r="76" spans="2:14" ht="15.75" x14ac:dyDescent="0.25">
      <c r="B76" s="2"/>
      <c r="C76" s="59" t="s">
        <v>93</v>
      </c>
      <c r="D76" s="60" t="s">
        <v>93</v>
      </c>
      <c r="E76" s="60" t="s">
        <v>93</v>
      </c>
      <c r="F76" s="61" t="s">
        <v>93</v>
      </c>
      <c r="G76" s="74" t="s">
        <v>17</v>
      </c>
      <c r="H76" s="75" t="s">
        <v>99</v>
      </c>
      <c r="I76" s="76" t="s">
        <v>99</v>
      </c>
      <c r="J76" s="44">
        <v>1</v>
      </c>
      <c r="K76" s="44"/>
      <c r="L76" s="31">
        <v>80</v>
      </c>
      <c r="M76" s="8">
        <f>L76*J76</f>
        <v>80</v>
      </c>
      <c r="N76" s="38"/>
    </row>
    <row r="77" spans="2:14" ht="15.75" x14ac:dyDescent="0.25">
      <c r="B77" s="2"/>
      <c r="C77" s="59" t="s">
        <v>94</v>
      </c>
      <c r="D77" s="60" t="s">
        <v>94</v>
      </c>
      <c r="E77" s="60" t="s">
        <v>94</v>
      </c>
      <c r="F77" s="61" t="s">
        <v>94</v>
      </c>
      <c r="G77" s="74" t="s">
        <v>17</v>
      </c>
      <c r="H77" s="75">
        <v>0.5</v>
      </c>
      <c r="I77" s="76">
        <v>0.5</v>
      </c>
      <c r="J77" s="44">
        <v>1</v>
      </c>
      <c r="K77" s="44"/>
      <c r="L77" s="31">
        <v>55</v>
      </c>
      <c r="M77" s="8">
        <f t="shared" si="1"/>
        <v>55</v>
      </c>
      <c r="N77" s="38"/>
    </row>
    <row r="78" spans="2:14" ht="16.5" thickBot="1" x14ac:dyDescent="0.3">
      <c r="B78" s="2"/>
      <c r="C78" s="59" t="s">
        <v>95</v>
      </c>
      <c r="D78" s="60" t="s">
        <v>95</v>
      </c>
      <c r="E78" s="60" t="s">
        <v>95</v>
      </c>
      <c r="F78" s="61" t="s">
        <v>95</v>
      </c>
      <c r="G78" s="74" t="s">
        <v>17</v>
      </c>
      <c r="H78" s="75">
        <v>1</v>
      </c>
      <c r="I78" s="76">
        <v>1</v>
      </c>
      <c r="J78" s="91">
        <v>1</v>
      </c>
      <c r="K78" s="91"/>
      <c r="L78" s="31">
        <v>150</v>
      </c>
      <c r="M78" s="8">
        <f t="shared" si="1"/>
        <v>150</v>
      </c>
      <c r="N78" s="38"/>
    </row>
    <row r="79" spans="2:14" ht="16.5" thickTop="1" x14ac:dyDescent="0.25">
      <c r="B79" s="2"/>
      <c r="C79" s="59" t="s">
        <v>30</v>
      </c>
      <c r="D79" s="60" t="s">
        <v>30</v>
      </c>
      <c r="E79" s="60" t="s">
        <v>30</v>
      </c>
      <c r="F79" s="61" t="s">
        <v>30</v>
      </c>
      <c r="G79" s="74" t="s">
        <v>17</v>
      </c>
      <c r="H79" s="75" t="s">
        <v>99</v>
      </c>
      <c r="I79" s="76" t="s">
        <v>99</v>
      </c>
      <c r="J79" s="78">
        <v>1</v>
      </c>
      <c r="K79" s="78"/>
      <c r="L79" s="31">
        <v>110</v>
      </c>
      <c r="M79" s="8">
        <f t="shared" si="1"/>
        <v>110</v>
      </c>
    </row>
    <row r="80" spans="2:14" ht="15.75" x14ac:dyDescent="0.25">
      <c r="B80" s="2"/>
      <c r="C80" s="59" t="s">
        <v>96</v>
      </c>
      <c r="D80" s="60" t="s">
        <v>96</v>
      </c>
      <c r="E80" s="60" t="s">
        <v>96</v>
      </c>
      <c r="F80" s="61" t="s">
        <v>96</v>
      </c>
      <c r="G80" s="74" t="s">
        <v>17</v>
      </c>
      <c r="H80" s="75">
        <v>0.5</v>
      </c>
      <c r="I80" s="76">
        <v>0.5</v>
      </c>
      <c r="J80" s="44">
        <v>1</v>
      </c>
      <c r="K80" s="44"/>
      <c r="L80" s="31">
        <v>135</v>
      </c>
      <c r="M80" s="8">
        <f t="shared" si="1"/>
        <v>135</v>
      </c>
    </row>
    <row r="81" spans="2:13" ht="15.75" x14ac:dyDescent="0.25">
      <c r="B81" s="2"/>
      <c r="C81" s="59" t="s">
        <v>97</v>
      </c>
      <c r="D81" s="60" t="s">
        <v>97</v>
      </c>
      <c r="E81" s="60" t="s">
        <v>97</v>
      </c>
      <c r="F81" s="61" t="s">
        <v>97</v>
      </c>
      <c r="G81" s="74" t="s">
        <v>17</v>
      </c>
      <c r="H81" s="75">
        <v>1</v>
      </c>
      <c r="I81" s="76">
        <v>1</v>
      </c>
      <c r="J81" s="44">
        <v>1</v>
      </c>
      <c r="K81" s="44"/>
      <c r="L81" s="31">
        <v>110</v>
      </c>
      <c r="M81" s="8">
        <f t="shared" si="1"/>
        <v>110</v>
      </c>
    </row>
    <row r="82" spans="2:13" ht="15.75" x14ac:dyDescent="0.25">
      <c r="B82" s="2"/>
      <c r="C82" s="62"/>
      <c r="D82" s="62"/>
      <c r="E82" s="62"/>
      <c r="F82" s="62"/>
      <c r="G82" s="64"/>
      <c r="H82" s="65"/>
      <c r="I82" s="66"/>
      <c r="J82" s="44"/>
      <c r="K82" s="44"/>
      <c r="L82" s="1"/>
      <c r="M82" s="1"/>
    </row>
    <row r="83" spans="2:13" ht="15.75" x14ac:dyDescent="0.25">
      <c r="B83" s="2"/>
      <c r="C83" s="62"/>
      <c r="D83" s="62"/>
      <c r="E83" s="62"/>
      <c r="F83" s="62"/>
      <c r="G83" s="64"/>
      <c r="H83" s="65"/>
      <c r="I83" s="66"/>
      <c r="J83" s="44"/>
      <c r="K83" s="44"/>
      <c r="L83" s="1"/>
      <c r="M83" s="1"/>
    </row>
    <row r="84" spans="2:13" ht="15.75" x14ac:dyDescent="0.25">
      <c r="B84" s="2"/>
      <c r="C84" s="62"/>
      <c r="D84" s="62"/>
      <c r="E84" s="62"/>
      <c r="F84" s="62"/>
      <c r="G84" s="64"/>
      <c r="H84" s="65"/>
      <c r="I84" s="66"/>
      <c r="J84" s="44"/>
      <c r="K84" s="44"/>
      <c r="L84" s="1"/>
      <c r="M84" s="1"/>
    </row>
    <row r="85" spans="2:13" ht="15.75" x14ac:dyDescent="0.25">
      <c r="B85" s="2"/>
      <c r="C85" s="62"/>
      <c r="D85" s="62"/>
      <c r="E85" s="62"/>
      <c r="F85" s="62"/>
      <c r="G85" s="62"/>
      <c r="H85" s="62"/>
      <c r="I85" s="62"/>
      <c r="J85" s="44"/>
      <c r="K85" s="44"/>
      <c r="L85" s="1"/>
      <c r="M85" s="1"/>
    </row>
    <row r="86" spans="2:13" ht="18.75" x14ac:dyDescent="0.3">
      <c r="B86" s="2"/>
      <c r="C86" s="45" t="s">
        <v>18</v>
      </c>
      <c r="D86" s="45"/>
      <c r="E86" s="45"/>
      <c r="F86" s="45"/>
      <c r="G86" s="43"/>
      <c r="H86" s="43"/>
      <c r="I86" s="43"/>
      <c r="J86" s="46">
        <f>SUBTOTAL(9,J29:K84)</f>
        <v>56.25</v>
      </c>
      <c r="K86" s="46"/>
      <c r="L86" s="9"/>
      <c r="M86" s="10">
        <f>SUBTOTAL(9,M15:M81)</f>
        <v>5423.5</v>
      </c>
    </row>
    <row r="87" spans="2:13" ht="15.75" x14ac:dyDescent="0.25">
      <c r="B87" s="39"/>
      <c r="C87" s="68" t="s">
        <v>98</v>
      </c>
      <c r="D87" s="69"/>
      <c r="E87" s="69"/>
      <c r="F87" s="70"/>
      <c r="G87" s="71"/>
      <c r="H87" s="72"/>
      <c r="I87" s="73"/>
      <c r="J87" s="71"/>
      <c r="K87" s="73"/>
      <c r="L87" s="39"/>
      <c r="M87" s="39"/>
    </row>
    <row r="88" spans="2:13" ht="15.75" x14ac:dyDescent="0.25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32"/>
      <c r="M88" s="33"/>
    </row>
    <row r="89" spans="2:13" ht="18.75" x14ac:dyDescent="0.3">
      <c r="B89" s="34"/>
      <c r="C89" s="34"/>
      <c r="D89" s="34"/>
      <c r="E89" s="34"/>
      <c r="F89" s="25"/>
      <c r="G89" s="34"/>
      <c r="H89" s="34"/>
      <c r="I89" s="34"/>
      <c r="J89" s="34"/>
      <c r="K89" s="34" t="s">
        <v>19</v>
      </c>
      <c r="L89" s="34"/>
      <c r="M89" s="26">
        <f>M86</f>
        <v>5423.5</v>
      </c>
    </row>
    <row r="90" spans="2:13" ht="18.75" x14ac:dyDescent="0.3">
      <c r="B90" s="28"/>
      <c r="C90" s="35"/>
      <c r="D90" s="28"/>
      <c r="E90" s="28"/>
      <c r="F90" s="34" t="s">
        <v>20</v>
      </c>
      <c r="G90" s="28"/>
      <c r="H90" s="28"/>
      <c r="I90" s="28"/>
      <c r="J90" s="28"/>
      <c r="K90" s="28"/>
      <c r="L90" s="36"/>
      <c r="M90" s="36"/>
    </row>
    <row r="91" spans="2:13" ht="15.75" x14ac:dyDescent="0.25">
      <c r="B91" s="28"/>
      <c r="C91" s="63"/>
      <c r="D91" s="63"/>
      <c r="E91" s="63"/>
      <c r="F91" s="63"/>
      <c r="G91" s="63"/>
      <c r="H91" s="63"/>
      <c r="I91" s="63"/>
      <c r="J91" s="63"/>
      <c r="K91" s="63"/>
      <c r="L91" s="29"/>
      <c r="M91" s="29"/>
    </row>
    <row r="92" spans="2:13" x14ac:dyDescent="0.25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spans="2:13" ht="15.75" x14ac:dyDescent="0.25">
      <c r="B93" s="28"/>
      <c r="C93" s="63"/>
      <c r="D93" s="63"/>
      <c r="E93" s="63"/>
      <c r="F93" s="63"/>
      <c r="G93" s="63"/>
      <c r="H93" s="63"/>
      <c r="I93" s="63"/>
      <c r="J93" s="63"/>
      <c r="K93" s="63"/>
      <c r="L93" s="29"/>
      <c r="M93" s="29"/>
    </row>
    <row r="94" spans="2:13" ht="15.75" x14ac:dyDescent="0.25">
      <c r="B94" s="28"/>
      <c r="C94" s="63"/>
      <c r="D94" s="63"/>
      <c r="E94" s="63"/>
      <c r="F94" s="63"/>
      <c r="G94" s="63"/>
      <c r="H94" s="63"/>
      <c r="I94" s="63"/>
      <c r="J94" s="63"/>
      <c r="K94" s="63"/>
      <c r="L94" s="29"/>
      <c r="M94" s="29"/>
    </row>
    <row r="95" spans="2:13" ht="15.75" x14ac:dyDescent="0.25">
      <c r="B95" s="28"/>
      <c r="C95" s="63"/>
      <c r="D95" s="63"/>
      <c r="E95" s="63"/>
      <c r="F95" s="63"/>
      <c r="G95" s="63"/>
      <c r="H95" s="63"/>
      <c r="I95" s="63"/>
      <c r="J95" s="63"/>
      <c r="K95" s="63"/>
      <c r="L95" s="29"/>
      <c r="M95" s="29"/>
    </row>
    <row r="96" spans="2:13" ht="15.75" x14ac:dyDescent="0.25">
      <c r="B96" s="28"/>
      <c r="C96" s="63"/>
      <c r="D96" s="63"/>
      <c r="E96" s="63"/>
      <c r="F96" s="63"/>
      <c r="G96" s="63"/>
      <c r="H96" s="63"/>
      <c r="I96" s="63"/>
      <c r="J96" s="63"/>
      <c r="K96" s="63"/>
      <c r="L96" s="29"/>
      <c r="M96" s="29"/>
    </row>
    <row r="97" spans="2:13" ht="15.75" x14ac:dyDescent="0.25">
      <c r="B97" s="28"/>
      <c r="C97" s="63"/>
      <c r="D97" s="63"/>
      <c r="E97" s="63"/>
      <c r="F97" s="63"/>
      <c r="G97" s="63"/>
      <c r="H97" s="63"/>
      <c r="I97" s="63"/>
      <c r="J97" s="63"/>
      <c r="K97" s="63"/>
      <c r="L97" s="29"/>
      <c r="M97" s="29"/>
    </row>
    <row r="98" spans="2:13" ht="15.75" x14ac:dyDescent="0.25">
      <c r="B98" s="28"/>
      <c r="C98" s="63"/>
      <c r="D98" s="63"/>
      <c r="E98" s="63"/>
      <c r="F98" s="63"/>
      <c r="G98" s="63"/>
      <c r="H98" s="63"/>
      <c r="I98" s="63"/>
      <c r="J98" s="63"/>
      <c r="K98" s="63"/>
      <c r="L98" s="29"/>
      <c r="M98" s="29"/>
    </row>
    <row r="99" spans="2:13" ht="15.75" x14ac:dyDescent="0.25">
      <c r="B99" s="28"/>
      <c r="C99" s="63"/>
      <c r="D99" s="63"/>
      <c r="E99" s="63"/>
      <c r="F99" s="63"/>
      <c r="G99" s="63"/>
      <c r="H99" s="63"/>
      <c r="I99" s="63"/>
      <c r="J99" s="63"/>
      <c r="K99" s="63"/>
      <c r="L99" s="29"/>
      <c r="M99" s="29"/>
    </row>
    <row r="100" spans="2:13" ht="15.75" x14ac:dyDescent="0.25">
      <c r="B100" s="28"/>
      <c r="C100" s="63"/>
      <c r="D100" s="63"/>
      <c r="E100" s="63"/>
      <c r="F100" s="63"/>
      <c r="G100" s="63"/>
      <c r="H100" s="63"/>
      <c r="I100" s="63"/>
      <c r="J100" s="63"/>
      <c r="K100" s="63"/>
      <c r="L100" s="29"/>
      <c r="M100" s="29"/>
    </row>
    <row r="101" spans="2:13" ht="15.75" x14ac:dyDescent="0.25">
      <c r="B101" s="28"/>
      <c r="C101" s="63"/>
      <c r="D101" s="63"/>
      <c r="E101" s="63"/>
      <c r="F101" s="63"/>
      <c r="G101" s="63"/>
      <c r="H101" s="63"/>
      <c r="I101" s="63"/>
      <c r="J101" s="63"/>
      <c r="K101" s="63"/>
      <c r="L101" s="29"/>
      <c r="M101" s="29"/>
    </row>
    <row r="102" spans="2:13" x14ac:dyDescent="0.25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</row>
    <row r="103" spans="2:13" x14ac:dyDescent="0.25">
      <c r="B103" s="29"/>
    </row>
    <row r="104" spans="2:13" x14ac:dyDescent="0.25">
      <c r="B104" s="29"/>
    </row>
    <row r="105" spans="2:13" x14ac:dyDescent="0.25">
      <c r="B105" s="29"/>
    </row>
    <row r="106" spans="2:13" x14ac:dyDescent="0.25">
      <c r="B106" s="29"/>
    </row>
  </sheetData>
  <autoFilter ref="C13:F81">
    <filterColumn colId="0" showButton="0"/>
    <filterColumn colId="1" showButton="0"/>
    <filterColumn colId="2" showButton="0"/>
  </autoFilter>
  <mergeCells count="257">
    <mergeCell ref="J100:K100"/>
    <mergeCell ref="J101:K101"/>
    <mergeCell ref="C61:F61"/>
    <mergeCell ref="C62:F62"/>
    <mergeCell ref="J61:K61"/>
    <mergeCell ref="J62:K62"/>
    <mergeCell ref="J95:K95"/>
    <mergeCell ref="J96:K96"/>
    <mergeCell ref="J97:K97"/>
    <mergeCell ref="J98:K98"/>
    <mergeCell ref="J99:K99"/>
    <mergeCell ref="J91:K91"/>
    <mergeCell ref="J93:K93"/>
    <mergeCell ref="J94:K94"/>
    <mergeCell ref="J84:K84"/>
    <mergeCell ref="J85:K85"/>
    <mergeCell ref="J79:K79"/>
    <mergeCell ref="J80:K80"/>
    <mergeCell ref="J81:K81"/>
    <mergeCell ref="J82:K82"/>
    <mergeCell ref="J83:K83"/>
    <mergeCell ref="J74:K74"/>
    <mergeCell ref="J75:K75"/>
    <mergeCell ref="J76:K76"/>
    <mergeCell ref="J77:K77"/>
    <mergeCell ref="J78:K78"/>
    <mergeCell ref="J69:K69"/>
    <mergeCell ref="J70:K70"/>
    <mergeCell ref="J71:K71"/>
    <mergeCell ref="J72:K72"/>
    <mergeCell ref="J73:K73"/>
    <mergeCell ref="J64:K64"/>
    <mergeCell ref="J65:K65"/>
    <mergeCell ref="J66:K66"/>
    <mergeCell ref="J67:K67"/>
    <mergeCell ref="J68:K68"/>
    <mergeCell ref="J57:K57"/>
    <mergeCell ref="J58:K58"/>
    <mergeCell ref="J59:K59"/>
    <mergeCell ref="J60:K60"/>
    <mergeCell ref="J63:K63"/>
    <mergeCell ref="J52:K52"/>
    <mergeCell ref="J53:K53"/>
    <mergeCell ref="J54:K54"/>
    <mergeCell ref="J55:K55"/>
    <mergeCell ref="J56:K56"/>
    <mergeCell ref="J47:K47"/>
    <mergeCell ref="J48:K48"/>
    <mergeCell ref="J49:K49"/>
    <mergeCell ref="J50:K50"/>
    <mergeCell ref="J51:K51"/>
    <mergeCell ref="G100:I100"/>
    <mergeCell ref="G101:I101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G95:I95"/>
    <mergeCell ref="G96:I96"/>
    <mergeCell ref="G97:I97"/>
    <mergeCell ref="G98:I98"/>
    <mergeCell ref="G99:I99"/>
    <mergeCell ref="G91:I91"/>
    <mergeCell ref="G93:I93"/>
    <mergeCell ref="G94:I94"/>
    <mergeCell ref="G84:I84"/>
    <mergeCell ref="G85:I85"/>
    <mergeCell ref="G79:I79"/>
    <mergeCell ref="G80:I80"/>
    <mergeCell ref="G81:I81"/>
    <mergeCell ref="G82:I82"/>
    <mergeCell ref="G83:I83"/>
    <mergeCell ref="B88:K88"/>
    <mergeCell ref="C87:F87"/>
    <mergeCell ref="G87:I87"/>
    <mergeCell ref="J87:K87"/>
    <mergeCell ref="G74:I74"/>
    <mergeCell ref="G75:I75"/>
    <mergeCell ref="G76:I76"/>
    <mergeCell ref="G77:I77"/>
    <mergeCell ref="G78:I78"/>
    <mergeCell ref="G69:I69"/>
    <mergeCell ref="G70:I70"/>
    <mergeCell ref="G71:I71"/>
    <mergeCell ref="G72:I72"/>
    <mergeCell ref="G73:I73"/>
    <mergeCell ref="G64:I64"/>
    <mergeCell ref="G65:I65"/>
    <mergeCell ref="G66:I66"/>
    <mergeCell ref="G67:I67"/>
    <mergeCell ref="G68:I68"/>
    <mergeCell ref="G59:I59"/>
    <mergeCell ref="G60:I60"/>
    <mergeCell ref="G61:I61"/>
    <mergeCell ref="G62:I62"/>
    <mergeCell ref="G63:I63"/>
    <mergeCell ref="G54:I54"/>
    <mergeCell ref="G55:I55"/>
    <mergeCell ref="G56:I56"/>
    <mergeCell ref="G57:I57"/>
    <mergeCell ref="G58:I58"/>
    <mergeCell ref="G49:I49"/>
    <mergeCell ref="G50:I50"/>
    <mergeCell ref="G51:I51"/>
    <mergeCell ref="G52:I52"/>
    <mergeCell ref="G53:I53"/>
    <mergeCell ref="C100:F100"/>
    <mergeCell ref="C101:F101"/>
    <mergeCell ref="G35:I35"/>
    <mergeCell ref="G36:I36"/>
    <mergeCell ref="G37:I37"/>
    <mergeCell ref="G38:I38"/>
    <mergeCell ref="G39:I39"/>
    <mergeCell ref="G40:I40"/>
    <mergeCell ref="G41:I41"/>
    <mergeCell ref="G42:I42"/>
    <mergeCell ref="G43:I43"/>
    <mergeCell ref="G44:I44"/>
    <mergeCell ref="G45:I45"/>
    <mergeCell ref="G46:I46"/>
    <mergeCell ref="G47:I47"/>
    <mergeCell ref="G48:I48"/>
    <mergeCell ref="C95:F95"/>
    <mergeCell ref="C96:F96"/>
    <mergeCell ref="C97:F97"/>
    <mergeCell ref="C98:F98"/>
    <mergeCell ref="C99:F99"/>
    <mergeCell ref="C91:F91"/>
    <mergeCell ref="C93:F93"/>
    <mergeCell ref="C94:F94"/>
    <mergeCell ref="C84:F84"/>
    <mergeCell ref="C85:F85"/>
    <mergeCell ref="C79:F79"/>
    <mergeCell ref="C80:F80"/>
    <mergeCell ref="C81:F81"/>
    <mergeCell ref="C82:F82"/>
    <mergeCell ref="C83:F83"/>
    <mergeCell ref="C74:F74"/>
    <mergeCell ref="C75:F75"/>
    <mergeCell ref="C76:F76"/>
    <mergeCell ref="C77:F77"/>
    <mergeCell ref="C78:F78"/>
    <mergeCell ref="C69:F69"/>
    <mergeCell ref="C70:F70"/>
    <mergeCell ref="C71:F71"/>
    <mergeCell ref="C72:F72"/>
    <mergeCell ref="C73:F73"/>
    <mergeCell ref="C64:F64"/>
    <mergeCell ref="C65:F65"/>
    <mergeCell ref="C66:F66"/>
    <mergeCell ref="C67:F67"/>
    <mergeCell ref="C68:F68"/>
    <mergeCell ref="C57:F57"/>
    <mergeCell ref="C58:F58"/>
    <mergeCell ref="C59:F59"/>
    <mergeCell ref="C60:F60"/>
    <mergeCell ref="C63:F63"/>
    <mergeCell ref="C52:F52"/>
    <mergeCell ref="C53:F53"/>
    <mergeCell ref="C54:F54"/>
    <mergeCell ref="C55:F55"/>
    <mergeCell ref="C56:F56"/>
    <mergeCell ref="C47:F47"/>
    <mergeCell ref="C48:F48"/>
    <mergeCell ref="C49:F49"/>
    <mergeCell ref="C50:F50"/>
    <mergeCell ref="C51:F51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28:F28"/>
    <mergeCell ref="C29:F29"/>
    <mergeCell ref="G29:I29"/>
    <mergeCell ref="G28:I28"/>
    <mergeCell ref="J28:K28"/>
    <mergeCell ref="J29:K29"/>
    <mergeCell ref="C15:F15"/>
    <mergeCell ref="G15:I15"/>
    <mergeCell ref="J15:K15"/>
    <mergeCell ref="C16:F16"/>
    <mergeCell ref="G16:I16"/>
    <mergeCell ref="J16:K16"/>
    <mergeCell ref="C17:F17"/>
    <mergeCell ref="C18:F18"/>
    <mergeCell ref="G18:I18"/>
    <mergeCell ref="J18:K18"/>
    <mergeCell ref="C19:F19"/>
    <mergeCell ref="G19:I19"/>
    <mergeCell ref="J19:K19"/>
    <mergeCell ref="C20:F20"/>
    <mergeCell ref="G20:I20"/>
    <mergeCell ref="J20:K20"/>
    <mergeCell ref="C21:F21"/>
    <mergeCell ref="G21:I21"/>
    <mergeCell ref="G4:H4"/>
    <mergeCell ref="I4:J4"/>
    <mergeCell ref="C13:F14"/>
    <mergeCell ref="G13:I14"/>
    <mergeCell ref="J13:K14"/>
    <mergeCell ref="D6:M6"/>
    <mergeCell ref="D8:M8"/>
    <mergeCell ref="G17:I17"/>
    <mergeCell ref="J17:K17"/>
    <mergeCell ref="J21:K21"/>
    <mergeCell ref="C22:F22"/>
    <mergeCell ref="G22:I22"/>
    <mergeCell ref="J22:K22"/>
    <mergeCell ref="C86:F86"/>
    <mergeCell ref="G86:I86"/>
    <mergeCell ref="J86:K86"/>
    <mergeCell ref="G26:I26"/>
    <mergeCell ref="G27:I27"/>
    <mergeCell ref="J27:K27"/>
    <mergeCell ref="J26:K26"/>
    <mergeCell ref="J25:K25"/>
    <mergeCell ref="J24:K24"/>
    <mergeCell ref="C23:F23"/>
    <mergeCell ref="G23:I23"/>
    <mergeCell ref="J23:K23"/>
    <mergeCell ref="C24:F24"/>
    <mergeCell ref="C25:F25"/>
    <mergeCell ref="C26:F26"/>
    <mergeCell ref="C27:F27"/>
    <mergeCell ref="G24:I24"/>
    <mergeCell ref="G25:I25"/>
    <mergeCell ref="C30:F30"/>
    <mergeCell ref="C31:F31"/>
    <mergeCell ref="C32:F32"/>
    <mergeCell ref="C33:F33"/>
    <mergeCell ref="C34:F34"/>
    <mergeCell ref="G30:I30"/>
    <mergeCell ref="G31:I31"/>
    <mergeCell ref="G32:I32"/>
    <mergeCell ref="G33:I33"/>
    <mergeCell ref="G34:I34"/>
    <mergeCell ref="J30:K30"/>
    <mergeCell ref="J31:K31"/>
    <mergeCell ref="J32:K32"/>
    <mergeCell ref="J33:K33"/>
    <mergeCell ref="J34:K34"/>
  </mergeCells>
  <hyperlinks>
    <hyperlink ref="G1" r:id="rId1"/>
  </hyperlinks>
  <pageMargins left="0" right="0" top="0" bottom="0" header="0.31496062992125984" footer="0.31496062992125984"/>
  <pageSetup paperSize="9" scale="6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</dc:creator>
  <cp:lastModifiedBy>Максим Павленко</cp:lastModifiedBy>
  <cp:lastPrinted>2016-09-08T07:00:43Z</cp:lastPrinted>
  <dcterms:created xsi:type="dcterms:W3CDTF">2016-08-17T09:42:25Z</dcterms:created>
  <dcterms:modified xsi:type="dcterms:W3CDTF">2016-09-27T21:37:29Z</dcterms:modified>
</cp:coreProperties>
</file>