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шка\Desktop\"/>
    </mc:Choice>
  </mc:AlternateContent>
  <bookViews>
    <workbookView xWindow="240" yWindow="135" windowWidth="20115" windowHeight="6975"/>
  </bookViews>
  <sheets>
    <sheet name="Номенклатура" sheetId="1" r:id="rId1"/>
    <sheet name="Корзина Эконом" sheetId="2" r:id="rId2"/>
    <sheet name="Фруктовая" sheetId="3" r:id="rId3"/>
  </sheets>
  <calcPr calcId="162913"/>
</workbook>
</file>

<file path=xl/calcChain.xml><?xml version="1.0" encoding="utf-8"?>
<calcChain xmlns="http://schemas.openxmlformats.org/spreadsheetml/2006/main">
  <c r="D65" i="1" l="1"/>
  <c r="F65" i="1" s="1"/>
  <c r="D64" i="1"/>
  <c r="F64" i="1" s="1"/>
  <c r="F78" i="1" l="1"/>
  <c r="F72" i="1"/>
  <c r="D73" i="1"/>
  <c r="F73" i="1" s="1"/>
  <c r="F63" i="1"/>
  <c r="D66" i="1"/>
  <c r="F66" i="1" s="1"/>
  <c r="D49" i="1"/>
  <c r="F49" i="1" s="1"/>
  <c r="E10" i="3" l="1"/>
  <c r="F25" i="1" l="1"/>
  <c r="D69" i="1" l="1"/>
  <c r="F6" i="2" l="1"/>
  <c r="D62" i="1" l="1"/>
  <c r="F4" i="1" l="1"/>
  <c r="F6" i="1"/>
  <c r="F7" i="1"/>
  <c r="F11" i="1"/>
  <c r="F15" i="1"/>
  <c r="F22" i="1"/>
  <c r="F24" i="1"/>
  <c r="F33" i="1"/>
  <c r="F35" i="1"/>
  <c r="F37" i="1"/>
  <c r="F50" i="1"/>
  <c r="F51" i="1"/>
  <c r="F52" i="1"/>
  <c r="F53" i="1"/>
  <c r="F61" i="1"/>
  <c r="F62" i="1"/>
  <c r="F79" i="1"/>
  <c r="F3" i="1"/>
  <c r="F15" i="2" l="1"/>
  <c r="F9" i="3"/>
  <c r="F10" i="3" s="1"/>
  <c r="F77" i="1" l="1"/>
  <c r="F13" i="1" l="1"/>
  <c r="D9" i="1"/>
  <c r="F9" i="1" s="1"/>
  <c r="D10" i="1"/>
  <c r="F10" i="1" s="1"/>
  <c r="F8" i="1"/>
  <c r="D67" i="1" l="1"/>
  <c r="F67" i="1" s="1"/>
  <c r="D68" i="1"/>
  <c r="F68" i="1" s="1"/>
  <c r="F69" i="1"/>
  <c r="D70" i="1"/>
  <c r="F70" i="1" s="1"/>
  <c r="D71" i="1"/>
  <c r="F71" i="1" s="1"/>
  <c r="D74" i="1"/>
  <c r="F74" i="1" s="1"/>
  <c r="D75" i="1"/>
  <c r="F75" i="1" s="1"/>
  <c r="D76" i="1"/>
  <c r="F76" i="1" s="1"/>
  <c r="D80" i="1"/>
  <c r="F80" i="1" s="1"/>
  <c r="D81" i="1"/>
  <c r="F81" i="1" s="1"/>
  <c r="D82" i="1"/>
  <c r="F82" i="1" s="1"/>
  <c r="D56" i="1"/>
  <c r="F56" i="1" s="1"/>
  <c r="D55" i="1"/>
  <c r="F55" i="1" s="1"/>
  <c r="D48" i="1"/>
  <c r="F48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1" i="1"/>
  <c r="F41" i="1" s="1"/>
  <c r="D40" i="1"/>
  <c r="F40" i="1" s="1"/>
  <c r="D39" i="1"/>
  <c r="F39" i="1" s="1"/>
  <c r="D38" i="1"/>
  <c r="F38" i="1" s="1"/>
  <c r="D36" i="1"/>
  <c r="F36" i="1" s="1"/>
  <c r="D34" i="1"/>
  <c r="F34" i="1" s="1"/>
  <c r="D23" i="1"/>
  <c r="F23" i="1" s="1"/>
  <c r="D20" i="1"/>
  <c r="F20" i="1" s="1"/>
  <c r="D21" i="1"/>
  <c r="F21" i="1" s="1"/>
  <c r="D19" i="1"/>
  <c r="F19" i="1" s="1"/>
  <c r="D18" i="1"/>
  <c r="F18" i="1" s="1"/>
  <c r="D17" i="1"/>
  <c r="F17" i="1" s="1"/>
  <c r="D16" i="1"/>
  <c r="F16" i="1" s="1"/>
  <c r="D14" i="1"/>
  <c r="F14" i="1" s="1"/>
  <c r="D12" i="1"/>
  <c r="F12" i="1" s="1"/>
  <c r="D5" i="1"/>
  <c r="F5" i="1" s="1"/>
  <c r="D54" i="1"/>
  <c r="F54" i="1" s="1"/>
  <c r="F84" i="1" l="1"/>
  <c r="F11" i="2"/>
  <c r="F13" i="2"/>
  <c r="F14" i="2"/>
  <c r="F12" i="2"/>
  <c r="F9" i="2"/>
  <c r="F8" i="2"/>
  <c r="F16" i="2" l="1"/>
  <c r="F7" i="2"/>
  <c r="F4" i="2"/>
  <c r="F3" i="2"/>
  <c r="F10" i="2" l="1"/>
  <c r="F17" i="2"/>
</calcChain>
</file>

<file path=xl/sharedStrings.xml><?xml version="1.0" encoding="utf-8"?>
<sst xmlns="http://schemas.openxmlformats.org/spreadsheetml/2006/main" count="127" uniqueCount="95">
  <si>
    <t>Фрукты</t>
  </si>
  <si>
    <t>Наименование</t>
  </si>
  <si>
    <t>Цена за 1 кг</t>
  </si>
  <si>
    <t>Цена за уп.</t>
  </si>
  <si>
    <t>Авокадо элитный</t>
  </si>
  <si>
    <t>1 шт.</t>
  </si>
  <si>
    <t>Ананас Голд</t>
  </si>
  <si>
    <t>Апельсин Гранд</t>
  </si>
  <si>
    <t>Апельсин для сока</t>
  </si>
  <si>
    <t>Бананы</t>
  </si>
  <si>
    <t>Виноград Кишмиш</t>
  </si>
  <si>
    <t>Гранат</t>
  </si>
  <si>
    <t>Грейпфрут Турция</t>
  </si>
  <si>
    <t>Киви</t>
  </si>
  <si>
    <t>Кокос</t>
  </si>
  <si>
    <t>ЛАЙМ</t>
  </si>
  <si>
    <t>Лимон Испания</t>
  </si>
  <si>
    <t>Мандарин Марокко</t>
  </si>
  <si>
    <t>Чери упаковка 500г</t>
  </si>
  <si>
    <t>Овощи</t>
  </si>
  <si>
    <t>Баклажаны (Украина,Херсон)</t>
  </si>
  <si>
    <t>Кабачки белые</t>
  </si>
  <si>
    <t>Капуста белокачанная</t>
  </si>
  <si>
    <t>Картофель молодой</t>
  </si>
  <si>
    <t>Лук репчатый</t>
  </si>
  <si>
    <t>Огурцы корнеплодные</t>
  </si>
  <si>
    <t>Перец красный сладкий</t>
  </si>
  <si>
    <t>Перец острый красный</t>
  </si>
  <si>
    <t>Помидоры красные</t>
  </si>
  <si>
    <t>Помидоры розовые</t>
  </si>
  <si>
    <t>Редис</t>
  </si>
  <si>
    <t>Цветная капуста</t>
  </si>
  <si>
    <t>Чеснок</t>
  </si>
  <si>
    <t>Шампиньоны</t>
  </si>
  <si>
    <t>Зелень</t>
  </si>
  <si>
    <t>Базилик</t>
  </si>
  <si>
    <t>Кинза</t>
  </si>
  <si>
    <t>Лук зеленый</t>
  </si>
  <si>
    <t>Мята свежая</t>
  </si>
  <si>
    <t>Петрушка</t>
  </si>
  <si>
    <t>Петрушка кудрявая</t>
  </si>
  <si>
    <t>Салат Зеленый свежий</t>
  </si>
  <si>
    <t>Салат Лолло Росса</t>
  </si>
  <si>
    <t>Салат Лолло Бионда</t>
  </si>
  <si>
    <t>Укроп</t>
  </si>
  <si>
    <t>Шпинат</t>
  </si>
  <si>
    <t>Щавель</t>
  </si>
  <si>
    <t>К-во упаковок</t>
  </si>
  <si>
    <t>Всего</t>
  </si>
  <si>
    <t>Лук красный</t>
  </si>
  <si>
    <t>Рукола</t>
  </si>
  <si>
    <t xml:space="preserve">СЕМЕЙНЫЙ ЭКОНОМ </t>
  </si>
  <si>
    <t>Виноград белый</t>
  </si>
  <si>
    <t>Манго</t>
  </si>
  <si>
    <t>Персик импорт - крупный (Турция)</t>
  </si>
  <si>
    <t>Персик инжирный</t>
  </si>
  <si>
    <t>Яблоко красное (Украина)</t>
  </si>
  <si>
    <t>Капуста краснокочанная</t>
  </si>
  <si>
    <t>1 кг</t>
  </si>
  <si>
    <t>Капуста пекинская</t>
  </si>
  <si>
    <t>Картофель отборный элитный</t>
  </si>
  <si>
    <t>Картофель розовый</t>
  </si>
  <si>
    <t>Лук стерлинг</t>
  </si>
  <si>
    <t>Лук ялтинский</t>
  </si>
  <si>
    <t>Шампиньоны королевские</t>
  </si>
  <si>
    <t>Лук порей</t>
  </si>
  <si>
    <t>Вес</t>
  </si>
  <si>
    <t xml:space="preserve">1 кг </t>
  </si>
  <si>
    <t>Помидоры красные на ветке</t>
  </si>
  <si>
    <t>Груша (Украина)</t>
  </si>
  <si>
    <t>Капуста брокколи</t>
  </si>
  <si>
    <t>1.000 кг</t>
  </si>
  <si>
    <t>1.000</t>
  </si>
  <si>
    <t>Картофель белый</t>
  </si>
  <si>
    <t xml:space="preserve">Морковь </t>
  </si>
  <si>
    <t xml:space="preserve">Свекла </t>
  </si>
  <si>
    <t>300 гр.</t>
  </si>
  <si>
    <t>ЦЕНА ЗА УП.</t>
  </si>
  <si>
    <t>упаковка</t>
  </si>
  <si>
    <t>Яблоко зеленое</t>
  </si>
  <si>
    <t>Слива Венгерка</t>
  </si>
  <si>
    <t>Салат Айсберг</t>
  </si>
  <si>
    <t>Салат "Ромэн</t>
  </si>
  <si>
    <t>Количество</t>
  </si>
  <si>
    <t>Цена</t>
  </si>
  <si>
    <t xml:space="preserve">"Фруктовый рай" </t>
  </si>
  <si>
    <t>уп</t>
  </si>
  <si>
    <t>3 кг</t>
  </si>
  <si>
    <t>Морковь</t>
  </si>
  <si>
    <t>Яблоко элитное</t>
  </si>
  <si>
    <t>Яблоко зеленое (Украина)</t>
  </si>
  <si>
    <t>15, 35</t>
  </si>
  <si>
    <t xml:space="preserve">Слива </t>
  </si>
  <si>
    <t>Стебель сельдерея</t>
  </si>
  <si>
    <t>Виноград Кардинал (Испания)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</si>
</sst>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6" fillId="2" borderId="1" xfId="0" applyFont="1" applyFill="1" applyBorder="1"/>
    <xf numFmtId="0" fontId="5" fillId="0" borderId="0" xfId="0" applyFont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0" xfId="0" applyFont="1"/>
    <xf numFmtId="0" fontId="8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2" fontId="1" fillId="3" borderId="1" xfId="0" applyNumberFormat="1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11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0" workbookViewId="0">
      <selection activeCell="A68" sqref="A68"/>
    </sheetView>
  </sheetViews>
  <sheetFormatPr defaultRowHeight="15" x14ac:dyDescent="0.25"/>
  <cols>
    <col min="1" max="1" width="40.75" customWidth="1"/>
    <col min="2" max="2" width="16.375" customWidth="1"/>
    <col min="3" max="3" width="11.75" customWidth="1"/>
    <col min="4" max="4" width="24.25" style="4" customWidth="1"/>
    <col min="5" max="6" width="11.125" customWidth="1"/>
  </cols>
  <sheetData>
    <row r="1" spans="1:6" ht="18.75" x14ac:dyDescent="0.3">
      <c r="A1" s="49" t="s">
        <v>0</v>
      </c>
      <c r="B1" s="50"/>
      <c r="C1" s="50"/>
      <c r="D1" s="50"/>
    </row>
    <row r="2" spans="1:6" ht="37.5" x14ac:dyDescent="0.3">
      <c r="A2" s="6" t="s">
        <v>1</v>
      </c>
      <c r="B2" s="6" t="s">
        <v>2</v>
      </c>
      <c r="C2" s="6" t="s">
        <v>78</v>
      </c>
      <c r="D2" s="2" t="s">
        <v>77</v>
      </c>
      <c r="E2" s="19" t="s">
        <v>83</v>
      </c>
      <c r="F2" s="13" t="s">
        <v>84</v>
      </c>
    </row>
    <row r="3" spans="1:6" s="38" customFormat="1" ht="18.75" x14ac:dyDescent="0.3">
      <c r="A3" s="14" t="s">
        <v>4</v>
      </c>
      <c r="B3" s="15">
        <v>73</v>
      </c>
      <c r="C3" s="14" t="s">
        <v>5</v>
      </c>
      <c r="D3" s="16">
        <v>73</v>
      </c>
      <c r="E3" s="37"/>
      <c r="F3" s="37">
        <f>D3*E3</f>
        <v>0</v>
      </c>
    </row>
    <row r="4" spans="1:6" s="38" customFormat="1" ht="18.75" x14ac:dyDescent="0.3">
      <c r="A4" s="14" t="s">
        <v>6</v>
      </c>
      <c r="B4" s="15">
        <v>185</v>
      </c>
      <c r="C4" s="14" t="s">
        <v>5</v>
      </c>
      <c r="D4" s="16">
        <v>185</v>
      </c>
      <c r="E4" s="37"/>
      <c r="F4" s="37">
        <f t="shared" ref="F4:F61" si="0">D4*E4</f>
        <v>0</v>
      </c>
    </row>
    <row r="5" spans="1:6" s="36" customFormat="1" ht="18.75" x14ac:dyDescent="0.3">
      <c r="A5" s="7" t="s">
        <v>7</v>
      </c>
      <c r="B5" s="8">
        <v>65</v>
      </c>
      <c r="C5" s="8">
        <v>0.5</v>
      </c>
      <c r="D5" s="34">
        <f>C5*B5</f>
        <v>32.5</v>
      </c>
      <c r="E5" s="35"/>
      <c r="F5" s="35">
        <f t="shared" si="0"/>
        <v>0</v>
      </c>
    </row>
    <row r="6" spans="1:6" s="36" customFormat="1" ht="18.75" x14ac:dyDescent="0.3">
      <c r="A6" s="7" t="s">
        <v>8</v>
      </c>
      <c r="B6" s="8">
        <v>54.5</v>
      </c>
      <c r="C6" s="8">
        <v>1</v>
      </c>
      <c r="D6" s="34">
        <v>54.5</v>
      </c>
      <c r="E6" s="35"/>
      <c r="F6" s="35">
        <f t="shared" si="0"/>
        <v>0</v>
      </c>
    </row>
    <row r="7" spans="1:6" s="38" customFormat="1" ht="18.75" x14ac:dyDescent="0.3">
      <c r="A7" s="14" t="s">
        <v>9</v>
      </c>
      <c r="B7" s="15">
        <v>49</v>
      </c>
      <c r="C7" s="15">
        <v>1</v>
      </c>
      <c r="D7" s="16">
        <v>49</v>
      </c>
      <c r="E7" s="37"/>
      <c r="F7" s="37">
        <f t="shared" si="0"/>
        <v>0</v>
      </c>
    </row>
    <row r="8" spans="1:6" s="36" customFormat="1" ht="18.75" x14ac:dyDescent="0.3">
      <c r="A8" s="7" t="s">
        <v>52</v>
      </c>
      <c r="B8" s="8">
        <v>59</v>
      </c>
      <c r="C8" s="8" t="s">
        <v>71</v>
      </c>
      <c r="D8" s="34">
        <v>59</v>
      </c>
      <c r="E8" s="35"/>
      <c r="F8" s="35">
        <f t="shared" si="0"/>
        <v>0</v>
      </c>
    </row>
    <row r="9" spans="1:6" s="36" customFormat="1" ht="18.75" x14ac:dyDescent="0.3">
      <c r="A9" s="7" t="s">
        <v>10</v>
      </c>
      <c r="B9" s="8">
        <v>62</v>
      </c>
      <c r="C9" s="8" t="s">
        <v>71</v>
      </c>
      <c r="D9" s="34">
        <f t="shared" ref="D9:D10" si="1">B9</f>
        <v>62</v>
      </c>
      <c r="E9" s="35"/>
      <c r="F9" s="35">
        <f t="shared" si="0"/>
        <v>0</v>
      </c>
    </row>
    <row r="10" spans="1:6" ht="18.75" x14ac:dyDescent="0.3">
      <c r="A10" s="7" t="s">
        <v>94</v>
      </c>
      <c r="B10" s="8">
        <v>59</v>
      </c>
      <c r="C10" s="8" t="s">
        <v>71</v>
      </c>
      <c r="D10" s="34">
        <f t="shared" si="1"/>
        <v>59</v>
      </c>
      <c r="E10" s="1"/>
      <c r="F10" s="1">
        <f t="shared" si="0"/>
        <v>0</v>
      </c>
    </row>
    <row r="11" spans="1:6" ht="18.75" x14ac:dyDescent="0.3">
      <c r="A11" s="7" t="s">
        <v>11</v>
      </c>
      <c r="B11" s="8">
        <v>110</v>
      </c>
      <c r="C11" s="8">
        <v>1</v>
      </c>
      <c r="D11" s="2">
        <v>110</v>
      </c>
      <c r="E11" s="1"/>
      <c r="F11" s="1">
        <f t="shared" si="0"/>
        <v>0</v>
      </c>
    </row>
    <row r="12" spans="1:6" s="38" customFormat="1" ht="18.75" x14ac:dyDescent="0.3">
      <c r="A12" s="14" t="s">
        <v>12</v>
      </c>
      <c r="B12" s="15">
        <v>64.5</v>
      </c>
      <c r="C12" s="15">
        <v>0.5</v>
      </c>
      <c r="D12" s="16">
        <f>C12*B12</f>
        <v>32.25</v>
      </c>
      <c r="E12" s="37"/>
      <c r="F12" s="37">
        <f t="shared" si="0"/>
        <v>0</v>
      </c>
    </row>
    <row r="13" spans="1:6" s="38" customFormat="1" ht="18.75" x14ac:dyDescent="0.3">
      <c r="A13" s="14" t="s">
        <v>69</v>
      </c>
      <c r="B13" s="15">
        <v>39.5</v>
      </c>
      <c r="C13" s="15" t="s">
        <v>71</v>
      </c>
      <c r="D13" s="16">
        <v>39.5</v>
      </c>
      <c r="E13" s="37"/>
      <c r="F13" s="37">
        <f t="shared" si="0"/>
        <v>0</v>
      </c>
    </row>
    <row r="14" spans="1:6" ht="18.75" x14ac:dyDescent="0.3">
      <c r="A14" s="7" t="s">
        <v>13</v>
      </c>
      <c r="B14" s="8">
        <v>75</v>
      </c>
      <c r="C14" s="8">
        <v>0.5</v>
      </c>
      <c r="D14" s="2">
        <f>C14*B14</f>
        <v>37.5</v>
      </c>
      <c r="E14" s="1"/>
      <c r="F14" s="1">
        <f t="shared" si="0"/>
        <v>0</v>
      </c>
    </row>
    <row r="15" spans="1:6" ht="18.75" x14ac:dyDescent="0.3">
      <c r="A15" s="9" t="s">
        <v>14</v>
      </c>
      <c r="B15" s="10">
        <v>45</v>
      </c>
      <c r="C15" s="10">
        <v>1</v>
      </c>
      <c r="D15" s="2">
        <v>45</v>
      </c>
      <c r="E15" s="1"/>
      <c r="F15" s="1">
        <f t="shared" si="0"/>
        <v>0</v>
      </c>
    </row>
    <row r="16" spans="1:6" s="38" customFormat="1" ht="18.75" x14ac:dyDescent="0.3">
      <c r="A16" s="14" t="s">
        <v>15</v>
      </c>
      <c r="B16" s="15">
        <v>220</v>
      </c>
      <c r="C16" s="15">
        <v>0.25</v>
      </c>
      <c r="D16" s="16">
        <f>C16*B16</f>
        <v>55</v>
      </c>
      <c r="E16" s="37"/>
      <c r="F16" s="37">
        <f t="shared" si="0"/>
        <v>0</v>
      </c>
    </row>
    <row r="17" spans="1:6" s="38" customFormat="1" ht="18.75" x14ac:dyDescent="0.3">
      <c r="A17" s="14" t="s">
        <v>16</v>
      </c>
      <c r="B17" s="15">
        <v>90</v>
      </c>
      <c r="C17" s="15">
        <v>0.25</v>
      </c>
      <c r="D17" s="16">
        <f>C17*B17</f>
        <v>22.5</v>
      </c>
      <c r="E17" s="37"/>
      <c r="F17" s="37">
        <f t="shared" si="0"/>
        <v>0</v>
      </c>
    </row>
    <row r="18" spans="1:6" s="36" customFormat="1" ht="18.75" x14ac:dyDescent="0.3">
      <c r="A18" s="7" t="s">
        <v>53</v>
      </c>
      <c r="B18" s="8">
        <v>150</v>
      </c>
      <c r="C18" s="8" t="s">
        <v>5</v>
      </c>
      <c r="D18" s="34">
        <f>B18</f>
        <v>150</v>
      </c>
      <c r="E18" s="35"/>
      <c r="F18" s="35">
        <f t="shared" si="0"/>
        <v>0</v>
      </c>
    </row>
    <row r="19" spans="1:6" ht="18.75" x14ac:dyDescent="0.3">
      <c r="A19" s="9" t="s">
        <v>17</v>
      </c>
      <c r="B19" s="10">
        <v>65</v>
      </c>
      <c r="C19" s="10">
        <v>0.5</v>
      </c>
      <c r="D19" s="2">
        <f>C19*B19</f>
        <v>32.5</v>
      </c>
      <c r="E19" s="1"/>
      <c r="F19" s="1">
        <f t="shared" si="0"/>
        <v>0</v>
      </c>
    </row>
    <row r="20" spans="1:6" s="36" customFormat="1" ht="18.75" x14ac:dyDescent="0.3">
      <c r="A20" s="7" t="s">
        <v>55</v>
      </c>
      <c r="B20" s="8">
        <v>90</v>
      </c>
      <c r="C20" s="8">
        <v>0.5</v>
      </c>
      <c r="D20" s="34">
        <f t="shared" ref="D20:D21" si="2">C20*B20</f>
        <v>45</v>
      </c>
      <c r="E20" s="35"/>
      <c r="F20" s="35">
        <f t="shared" si="0"/>
        <v>0</v>
      </c>
    </row>
    <row r="21" spans="1:6" ht="18.75" x14ac:dyDescent="0.3">
      <c r="A21" s="9" t="s">
        <v>54</v>
      </c>
      <c r="B21" s="10">
        <v>105</v>
      </c>
      <c r="C21" s="10">
        <v>0.5</v>
      </c>
      <c r="D21" s="2">
        <f t="shared" si="2"/>
        <v>52.5</v>
      </c>
      <c r="E21" s="1"/>
      <c r="F21" s="1">
        <f t="shared" si="0"/>
        <v>0</v>
      </c>
    </row>
    <row r="22" spans="1:6" ht="18.75" x14ac:dyDescent="0.3">
      <c r="A22" s="9" t="s">
        <v>92</v>
      </c>
      <c r="B22" s="10">
        <v>29</v>
      </c>
      <c r="C22" s="10" t="s">
        <v>72</v>
      </c>
      <c r="D22" s="2">
        <v>29</v>
      </c>
      <c r="E22" s="1"/>
      <c r="F22" s="1">
        <f t="shared" si="0"/>
        <v>0</v>
      </c>
    </row>
    <row r="23" spans="1:6" s="36" customFormat="1" ht="18.75" x14ac:dyDescent="0.3">
      <c r="A23" s="7" t="s">
        <v>56</v>
      </c>
      <c r="B23" s="8">
        <v>18</v>
      </c>
      <c r="C23" s="8">
        <v>1</v>
      </c>
      <c r="D23" s="34">
        <f>B23</f>
        <v>18</v>
      </c>
      <c r="E23" s="35"/>
      <c r="F23" s="35">
        <f t="shared" si="0"/>
        <v>0</v>
      </c>
    </row>
    <row r="24" spans="1:6" s="36" customFormat="1" ht="18.75" x14ac:dyDescent="0.3">
      <c r="A24" s="7" t="s">
        <v>79</v>
      </c>
      <c r="B24" s="8">
        <v>22</v>
      </c>
      <c r="C24" s="8">
        <v>1</v>
      </c>
      <c r="D24" s="34">
        <v>22</v>
      </c>
      <c r="E24" s="35"/>
      <c r="F24" s="35">
        <f t="shared" si="0"/>
        <v>0</v>
      </c>
    </row>
    <row r="25" spans="1:6" s="36" customFormat="1" ht="18.75" x14ac:dyDescent="0.3">
      <c r="A25" s="7" t="s">
        <v>89</v>
      </c>
      <c r="B25" s="8">
        <v>24</v>
      </c>
      <c r="C25" s="8">
        <v>1</v>
      </c>
      <c r="D25" s="34">
        <v>24</v>
      </c>
      <c r="E25" s="35"/>
      <c r="F25" s="35">
        <f>D25*E25</f>
        <v>0</v>
      </c>
    </row>
    <row r="26" spans="1:6" s="36" customFormat="1" ht="18.75" x14ac:dyDescent="0.3">
      <c r="A26" s="40"/>
      <c r="B26" s="41"/>
      <c r="C26" s="41"/>
      <c r="D26" s="42"/>
      <c r="E26" s="35"/>
      <c r="F26" s="35"/>
    </row>
    <row r="27" spans="1:6" s="36" customFormat="1" ht="18.75" x14ac:dyDescent="0.3">
      <c r="A27" s="40"/>
      <c r="B27" s="41"/>
      <c r="C27" s="41"/>
      <c r="D27" s="42"/>
      <c r="E27" s="35"/>
      <c r="F27" s="35"/>
    </row>
    <row r="28" spans="1:6" s="36" customFormat="1" ht="18.75" x14ac:dyDescent="0.3">
      <c r="A28" s="40"/>
      <c r="B28" s="41"/>
      <c r="C28" s="41"/>
      <c r="D28" s="42"/>
      <c r="E28" s="35"/>
      <c r="F28" s="35"/>
    </row>
    <row r="29" spans="1:6" s="36" customFormat="1" ht="18.75" x14ac:dyDescent="0.3">
      <c r="A29" s="40"/>
      <c r="B29" s="41"/>
      <c r="C29" s="41"/>
      <c r="D29" s="42"/>
      <c r="E29" s="35"/>
      <c r="F29" s="35"/>
    </row>
    <row r="30" spans="1:6" s="36" customFormat="1" ht="18.75" x14ac:dyDescent="0.3">
      <c r="A30" s="40"/>
      <c r="B30" s="41"/>
      <c r="C30" s="41"/>
      <c r="D30" s="42"/>
      <c r="E30" s="35"/>
      <c r="F30" s="35"/>
    </row>
    <row r="31" spans="1:6" s="36" customFormat="1" ht="18.75" x14ac:dyDescent="0.3">
      <c r="A31" s="40"/>
      <c r="B31" s="41"/>
      <c r="C31" s="41"/>
      <c r="D31" s="42"/>
      <c r="E31" s="35"/>
      <c r="F31" s="35"/>
    </row>
    <row r="32" spans="1:6" s="36" customFormat="1" ht="18.75" x14ac:dyDescent="0.3">
      <c r="A32" s="40"/>
      <c r="B32" s="41"/>
      <c r="C32" s="41"/>
      <c r="D32" s="42"/>
      <c r="E32" s="35"/>
      <c r="F32" s="35"/>
    </row>
    <row r="33" spans="1:6" s="3" customFormat="1" ht="144.75" customHeight="1" x14ac:dyDescent="0.3">
      <c r="A33" s="46" t="s">
        <v>19</v>
      </c>
      <c r="B33" s="47"/>
      <c r="C33" s="47"/>
      <c r="D33" s="48"/>
      <c r="E33" s="20"/>
      <c r="F33" s="1">
        <f t="shared" si="0"/>
        <v>0</v>
      </c>
    </row>
    <row r="34" spans="1:6" ht="18.75" x14ac:dyDescent="0.3">
      <c r="A34" s="9" t="s">
        <v>20</v>
      </c>
      <c r="B34" s="10">
        <v>12.5</v>
      </c>
      <c r="C34" s="10">
        <v>1</v>
      </c>
      <c r="D34" s="2">
        <f>B34</f>
        <v>12.5</v>
      </c>
      <c r="E34" s="1"/>
      <c r="F34" s="1">
        <f t="shared" si="0"/>
        <v>0</v>
      </c>
    </row>
    <row r="35" spans="1:6" ht="18.75" x14ac:dyDescent="0.3">
      <c r="A35" s="9" t="s">
        <v>21</v>
      </c>
      <c r="B35" s="10">
        <v>10.5</v>
      </c>
      <c r="C35" s="10">
        <v>1</v>
      </c>
      <c r="D35" s="5">
        <v>10.5</v>
      </c>
      <c r="E35" s="1"/>
      <c r="F35" s="1">
        <f t="shared" si="0"/>
        <v>0</v>
      </c>
    </row>
    <row r="36" spans="1:6" ht="18.75" x14ac:dyDescent="0.3">
      <c r="A36" s="14" t="s">
        <v>22</v>
      </c>
      <c r="B36" s="15">
        <v>6.8</v>
      </c>
      <c r="C36" s="15">
        <v>3</v>
      </c>
      <c r="D36" s="17">
        <f>C36*B36</f>
        <v>20.399999999999999</v>
      </c>
      <c r="E36" s="1"/>
      <c r="F36" s="1">
        <f t="shared" si="0"/>
        <v>0</v>
      </c>
    </row>
    <row r="37" spans="1:6" ht="18.75" x14ac:dyDescent="0.3">
      <c r="A37" s="9" t="s">
        <v>57</v>
      </c>
      <c r="B37" s="10">
        <v>19.5</v>
      </c>
      <c r="C37" s="10" t="s">
        <v>58</v>
      </c>
      <c r="D37" s="5">
        <v>19.5</v>
      </c>
      <c r="E37" s="1"/>
      <c r="F37" s="1">
        <f t="shared" si="0"/>
        <v>0</v>
      </c>
    </row>
    <row r="38" spans="1:6" ht="18.75" x14ac:dyDescent="0.3">
      <c r="A38" s="9" t="s">
        <v>73</v>
      </c>
      <c r="B38" s="10">
        <v>7.5</v>
      </c>
      <c r="C38" s="10">
        <v>3</v>
      </c>
      <c r="D38" s="5">
        <f>C38*B38</f>
        <v>22.5</v>
      </c>
      <c r="E38" s="1"/>
      <c r="F38" s="1">
        <f t="shared" si="0"/>
        <v>0</v>
      </c>
    </row>
    <row r="39" spans="1:6" ht="18.75" x14ac:dyDescent="0.3">
      <c r="A39" s="9" t="s">
        <v>61</v>
      </c>
      <c r="B39" s="10">
        <v>9</v>
      </c>
      <c r="C39" s="10">
        <v>3</v>
      </c>
      <c r="D39" s="5">
        <f>C39*B39</f>
        <v>27</v>
      </c>
      <c r="E39" s="1"/>
      <c r="F39" s="1">
        <f t="shared" si="0"/>
        <v>0</v>
      </c>
    </row>
    <row r="40" spans="1:6" ht="18.75" x14ac:dyDescent="0.3">
      <c r="A40" s="9" t="s">
        <v>60</v>
      </c>
      <c r="B40" s="10">
        <v>13.5</v>
      </c>
      <c r="C40" s="10">
        <v>1</v>
      </c>
      <c r="D40" s="5">
        <f>C40*B40</f>
        <v>13.5</v>
      </c>
      <c r="E40" s="1"/>
      <c r="F40" s="1">
        <f t="shared" si="0"/>
        <v>0</v>
      </c>
    </row>
    <row r="41" spans="1:6" ht="18.75" x14ac:dyDescent="0.3">
      <c r="A41" s="11" t="s">
        <v>49</v>
      </c>
      <c r="B41" s="12">
        <v>35</v>
      </c>
      <c r="C41" s="12">
        <v>1</v>
      </c>
      <c r="D41" s="5">
        <f>B41</f>
        <v>35</v>
      </c>
      <c r="E41" s="1"/>
      <c r="F41" s="1">
        <f t="shared" si="0"/>
        <v>0</v>
      </c>
    </row>
    <row r="42" spans="1:6" ht="18.75" x14ac:dyDescent="0.3">
      <c r="A42" s="9" t="s">
        <v>24</v>
      </c>
      <c r="B42" s="10">
        <v>7</v>
      </c>
      <c r="C42" s="10">
        <v>1</v>
      </c>
      <c r="D42" s="5">
        <f t="shared" ref="D42:D47" si="3">B42</f>
        <v>7</v>
      </c>
      <c r="E42" s="1"/>
      <c r="F42" s="1">
        <f t="shared" si="0"/>
        <v>0</v>
      </c>
    </row>
    <row r="43" spans="1:6" ht="18.75" x14ac:dyDescent="0.3">
      <c r="A43" s="9" t="s">
        <v>62</v>
      </c>
      <c r="B43" s="10">
        <v>20</v>
      </c>
      <c r="C43" s="10">
        <v>1</v>
      </c>
      <c r="D43" s="5">
        <f t="shared" si="3"/>
        <v>20</v>
      </c>
      <c r="E43" s="1"/>
      <c r="F43" s="1">
        <f t="shared" si="0"/>
        <v>0</v>
      </c>
    </row>
    <row r="44" spans="1:6" ht="18.75" x14ac:dyDescent="0.3">
      <c r="A44" s="9" t="s">
        <v>63</v>
      </c>
      <c r="B44" s="10">
        <v>60</v>
      </c>
      <c r="C44" s="10">
        <v>1</v>
      </c>
      <c r="D44" s="5">
        <f t="shared" si="3"/>
        <v>60</v>
      </c>
      <c r="E44" s="1"/>
      <c r="F44" s="1">
        <f t="shared" si="0"/>
        <v>0</v>
      </c>
    </row>
    <row r="45" spans="1:6" ht="18.75" x14ac:dyDescent="0.3">
      <c r="A45" s="9" t="s">
        <v>74</v>
      </c>
      <c r="B45" s="10">
        <v>9.5</v>
      </c>
      <c r="C45" s="10">
        <v>1</v>
      </c>
      <c r="D45" s="5">
        <f t="shared" si="3"/>
        <v>9.5</v>
      </c>
      <c r="E45" s="1"/>
      <c r="F45" s="1">
        <f t="shared" si="0"/>
        <v>0</v>
      </c>
    </row>
    <row r="46" spans="1:6" ht="18.75" x14ac:dyDescent="0.3">
      <c r="A46" s="7" t="s">
        <v>25</v>
      </c>
      <c r="B46" s="8">
        <v>22.8</v>
      </c>
      <c r="C46" s="8">
        <v>1</v>
      </c>
      <c r="D46" s="39">
        <f t="shared" si="3"/>
        <v>22.8</v>
      </c>
      <c r="E46" s="1"/>
      <c r="F46" s="1">
        <f t="shared" si="0"/>
        <v>0</v>
      </c>
    </row>
    <row r="47" spans="1:6" ht="18.75" x14ac:dyDescent="0.3">
      <c r="A47" s="9" t="s">
        <v>26</v>
      </c>
      <c r="B47" s="10">
        <v>36</v>
      </c>
      <c r="C47" s="10" t="s">
        <v>71</v>
      </c>
      <c r="D47" s="5">
        <f t="shared" si="3"/>
        <v>36</v>
      </c>
      <c r="E47" s="1"/>
      <c r="F47" s="1">
        <f t="shared" si="0"/>
        <v>0</v>
      </c>
    </row>
    <row r="48" spans="1:6" ht="18.75" x14ac:dyDescent="0.3">
      <c r="A48" s="9" t="s">
        <v>27</v>
      </c>
      <c r="B48" s="10">
        <v>25</v>
      </c>
      <c r="C48" s="10">
        <v>0.5</v>
      </c>
      <c r="D48" s="5">
        <f>C48*B48</f>
        <v>12.5</v>
      </c>
      <c r="E48" s="1"/>
      <c r="F48" s="1">
        <f t="shared" si="0"/>
        <v>0</v>
      </c>
    </row>
    <row r="49" spans="1:6" ht="18.75" x14ac:dyDescent="0.3">
      <c r="A49" s="9" t="s">
        <v>18</v>
      </c>
      <c r="B49" s="10">
        <v>230</v>
      </c>
      <c r="C49" s="10">
        <v>0.5</v>
      </c>
      <c r="D49" s="2">
        <f>C49*B49</f>
        <v>115</v>
      </c>
      <c r="E49" s="1"/>
      <c r="F49" s="1">
        <f t="shared" ref="F49" si="4">D49*E49</f>
        <v>0</v>
      </c>
    </row>
    <row r="50" spans="1:6" ht="18" customHeight="1" x14ac:dyDescent="0.3">
      <c r="A50" s="7" t="s">
        <v>28</v>
      </c>
      <c r="B50" s="8">
        <v>20.5</v>
      </c>
      <c r="C50" s="8">
        <v>1</v>
      </c>
      <c r="D50" s="39">
        <v>20.5</v>
      </c>
      <c r="E50" s="1"/>
      <c r="F50" s="1">
        <f t="shared" si="0"/>
        <v>0</v>
      </c>
    </row>
    <row r="51" spans="1:6" ht="18.75" x14ac:dyDescent="0.3">
      <c r="A51" s="7" t="s">
        <v>68</v>
      </c>
      <c r="B51" s="8">
        <v>50</v>
      </c>
      <c r="C51" s="8">
        <v>1</v>
      </c>
      <c r="D51" s="39">
        <v>50</v>
      </c>
      <c r="E51" s="1"/>
      <c r="F51" s="1">
        <f t="shared" si="0"/>
        <v>0</v>
      </c>
    </row>
    <row r="52" spans="1:6" ht="18.75" x14ac:dyDescent="0.3">
      <c r="A52" s="7" t="s">
        <v>29</v>
      </c>
      <c r="B52" s="8">
        <v>25</v>
      </c>
      <c r="C52" s="8">
        <v>1</v>
      </c>
      <c r="D52" s="39">
        <v>25</v>
      </c>
      <c r="E52" s="1"/>
      <c r="F52" s="1">
        <f t="shared" si="0"/>
        <v>0</v>
      </c>
    </row>
    <row r="53" spans="1:6" ht="18.75" x14ac:dyDescent="0.3">
      <c r="A53" s="9" t="s">
        <v>75</v>
      </c>
      <c r="B53" s="10">
        <v>8</v>
      </c>
      <c r="C53" s="10">
        <v>1</v>
      </c>
      <c r="D53" s="5">
        <v>8</v>
      </c>
      <c r="E53" s="1"/>
      <c r="F53" s="1">
        <f t="shared" si="0"/>
        <v>0</v>
      </c>
    </row>
    <row r="54" spans="1:6" ht="18.75" x14ac:dyDescent="0.3">
      <c r="A54" s="9" t="s">
        <v>32</v>
      </c>
      <c r="B54" s="10">
        <v>100</v>
      </c>
      <c r="C54" s="10" t="s">
        <v>76</v>
      </c>
      <c r="D54" s="5">
        <f>B54*0.3</f>
        <v>30</v>
      </c>
      <c r="E54" s="1"/>
      <c r="F54" s="1">
        <f t="shared" si="0"/>
        <v>0</v>
      </c>
    </row>
    <row r="55" spans="1:6" ht="18.75" x14ac:dyDescent="0.3">
      <c r="A55" s="14" t="s">
        <v>33</v>
      </c>
      <c r="B55" s="15">
        <v>49.5</v>
      </c>
      <c r="C55" s="15">
        <v>0.5</v>
      </c>
      <c r="D55" s="17">
        <f>C55*B55</f>
        <v>24.75</v>
      </c>
      <c r="E55" s="1"/>
      <c r="F55" s="1">
        <f t="shared" si="0"/>
        <v>0</v>
      </c>
    </row>
    <row r="56" spans="1:6" ht="18.75" x14ac:dyDescent="0.3">
      <c r="A56" s="14" t="s">
        <v>64</v>
      </c>
      <c r="B56" s="15">
        <v>57.5</v>
      </c>
      <c r="C56" s="15">
        <v>0.5</v>
      </c>
      <c r="D56" s="17">
        <f>C56*B56</f>
        <v>28.75</v>
      </c>
      <c r="E56" s="1"/>
      <c r="F56" s="1">
        <f t="shared" si="0"/>
        <v>0</v>
      </c>
    </row>
    <row r="57" spans="1:6" ht="18.75" x14ac:dyDescent="0.3">
      <c r="A57" s="14"/>
      <c r="B57" s="15"/>
      <c r="C57" s="15"/>
      <c r="D57" s="17"/>
      <c r="E57" s="1"/>
      <c r="F57" s="1"/>
    </row>
    <row r="58" spans="1:6" ht="18.75" x14ac:dyDescent="0.3">
      <c r="A58" s="14"/>
      <c r="B58" s="15"/>
      <c r="C58" s="15"/>
      <c r="D58" s="17"/>
      <c r="E58" s="1"/>
      <c r="F58" s="1"/>
    </row>
    <row r="59" spans="1:6" ht="18.75" x14ac:dyDescent="0.3">
      <c r="A59" s="14"/>
      <c r="B59" s="15"/>
      <c r="C59" s="15"/>
      <c r="D59" s="17"/>
      <c r="E59" s="1"/>
      <c r="F59" s="1"/>
    </row>
    <row r="60" spans="1:6" ht="18.75" x14ac:dyDescent="0.3">
      <c r="A60" s="14"/>
      <c r="B60" s="15"/>
      <c r="C60" s="15"/>
      <c r="D60" s="17"/>
      <c r="E60" s="1"/>
      <c r="F60" s="1"/>
    </row>
    <row r="61" spans="1:6" ht="82.5" customHeight="1" x14ac:dyDescent="0.3">
      <c r="A61" s="45" t="s">
        <v>34</v>
      </c>
      <c r="B61" s="45"/>
      <c r="C61" s="45"/>
      <c r="D61" s="5"/>
      <c r="E61" s="1"/>
      <c r="F61" s="1">
        <f t="shared" si="0"/>
        <v>0</v>
      </c>
    </row>
    <row r="62" spans="1:6" ht="18.75" x14ac:dyDescent="0.3">
      <c r="A62" s="14" t="s">
        <v>35</v>
      </c>
      <c r="B62" s="15">
        <v>200</v>
      </c>
      <c r="C62" s="15">
        <v>0.1</v>
      </c>
      <c r="D62" s="17">
        <f>B62*C62</f>
        <v>20</v>
      </c>
      <c r="E62" s="44"/>
      <c r="F62" s="44">
        <f t="shared" ref="F62:F82" si="5">D62*E62</f>
        <v>0</v>
      </c>
    </row>
    <row r="63" spans="1:6" ht="18.75" x14ac:dyDescent="0.3">
      <c r="A63" s="7" t="s">
        <v>70</v>
      </c>
      <c r="B63" s="8">
        <v>59</v>
      </c>
      <c r="C63" s="8" t="s">
        <v>72</v>
      </c>
      <c r="D63" s="39">
        <v>59</v>
      </c>
      <c r="E63" s="44"/>
      <c r="F63" s="44">
        <f t="shared" si="5"/>
        <v>0</v>
      </c>
    </row>
    <row r="64" spans="1:6" ht="18.75" x14ac:dyDescent="0.3">
      <c r="A64" s="9" t="s">
        <v>59</v>
      </c>
      <c r="B64" s="10">
        <v>22.4</v>
      </c>
      <c r="C64" s="10" t="s">
        <v>58</v>
      </c>
      <c r="D64" s="5">
        <f>B64</f>
        <v>22.4</v>
      </c>
      <c r="E64" s="1"/>
      <c r="F64" s="1">
        <f t="shared" si="5"/>
        <v>0</v>
      </c>
    </row>
    <row r="65" spans="1:6" ht="18.75" x14ac:dyDescent="0.3">
      <c r="A65" s="9" t="s">
        <v>31</v>
      </c>
      <c r="B65" s="10">
        <v>37.5</v>
      </c>
      <c r="C65" s="10">
        <v>1</v>
      </c>
      <c r="D65" s="5">
        <f>B65</f>
        <v>37.5</v>
      </c>
      <c r="E65" s="1"/>
      <c r="F65" s="1">
        <f t="shared" si="5"/>
        <v>0</v>
      </c>
    </row>
    <row r="66" spans="1:6" ht="18.75" x14ac:dyDescent="0.3">
      <c r="A66" s="9" t="s">
        <v>36</v>
      </c>
      <c r="B66" s="10">
        <v>125</v>
      </c>
      <c r="C66" s="10">
        <v>0.1</v>
      </c>
      <c r="D66" s="5">
        <f>C66*B66</f>
        <v>12.5</v>
      </c>
      <c r="E66" s="44"/>
      <c r="F66" s="44">
        <f t="shared" si="5"/>
        <v>0</v>
      </c>
    </row>
    <row r="67" spans="1:6" ht="14.25" customHeight="1" x14ac:dyDescent="0.3">
      <c r="A67" s="9" t="s">
        <v>65</v>
      </c>
      <c r="B67" s="10">
        <v>75</v>
      </c>
      <c r="C67" s="10">
        <v>0.25</v>
      </c>
      <c r="D67" s="5">
        <f t="shared" ref="D67:D82" si="6">C67*B67</f>
        <v>18.75</v>
      </c>
      <c r="E67" s="44"/>
      <c r="F67" s="44">
        <f t="shared" si="5"/>
        <v>0</v>
      </c>
    </row>
    <row r="68" spans="1:6" ht="18.75" customHeight="1" x14ac:dyDescent="0.3">
      <c r="A68" s="9" t="s">
        <v>37</v>
      </c>
      <c r="B68" s="10">
        <v>120</v>
      </c>
      <c r="C68" s="10">
        <v>0.15</v>
      </c>
      <c r="D68" s="5">
        <f t="shared" si="6"/>
        <v>18</v>
      </c>
      <c r="E68" s="44"/>
      <c r="F68" s="44">
        <f t="shared" si="5"/>
        <v>0</v>
      </c>
    </row>
    <row r="69" spans="1:6" ht="23.25" customHeight="1" x14ac:dyDescent="0.3">
      <c r="A69" s="9" t="s">
        <v>38</v>
      </c>
      <c r="B69" s="10">
        <v>320</v>
      </c>
      <c r="C69" s="10">
        <v>0.05</v>
      </c>
      <c r="D69" s="5">
        <f>C69*B69</f>
        <v>16</v>
      </c>
      <c r="E69" s="44"/>
      <c r="F69" s="44">
        <f t="shared" si="5"/>
        <v>0</v>
      </c>
    </row>
    <row r="70" spans="1:6" ht="24" customHeight="1" x14ac:dyDescent="0.3">
      <c r="A70" s="14" t="s">
        <v>39</v>
      </c>
      <c r="B70" s="15">
        <v>110</v>
      </c>
      <c r="C70" s="15">
        <v>0.1</v>
      </c>
      <c r="D70" s="17">
        <f t="shared" si="6"/>
        <v>11</v>
      </c>
      <c r="E70" s="44"/>
      <c r="F70" s="44">
        <f t="shared" si="5"/>
        <v>0</v>
      </c>
    </row>
    <row r="71" spans="1:6" ht="20.25" customHeight="1" x14ac:dyDescent="0.3">
      <c r="A71" s="9" t="s">
        <v>40</v>
      </c>
      <c r="B71" s="10">
        <v>132</v>
      </c>
      <c r="C71" s="10">
        <v>0.1</v>
      </c>
      <c r="D71" s="5">
        <f t="shared" si="6"/>
        <v>13.200000000000001</v>
      </c>
      <c r="E71" s="44"/>
      <c r="F71" s="44">
        <f t="shared" si="5"/>
        <v>0</v>
      </c>
    </row>
    <row r="72" spans="1:6" ht="18.75" x14ac:dyDescent="0.3">
      <c r="A72" s="9" t="s">
        <v>30</v>
      </c>
      <c r="B72" s="10">
        <v>35</v>
      </c>
      <c r="C72" s="10">
        <v>0.5</v>
      </c>
      <c r="D72" s="5">
        <v>17.5</v>
      </c>
      <c r="E72" s="44"/>
      <c r="F72" s="44">
        <f t="shared" si="5"/>
        <v>0</v>
      </c>
    </row>
    <row r="73" spans="1:6" ht="18" customHeight="1" x14ac:dyDescent="0.3">
      <c r="A73" s="9" t="s">
        <v>50</v>
      </c>
      <c r="B73" s="10">
        <v>125</v>
      </c>
      <c r="C73" s="10">
        <v>0.1</v>
      </c>
      <c r="D73" s="5">
        <f t="shared" si="6"/>
        <v>12.5</v>
      </c>
      <c r="E73" s="44"/>
      <c r="F73" s="44">
        <f t="shared" si="5"/>
        <v>0</v>
      </c>
    </row>
    <row r="74" spans="1:6" ht="19.5" customHeight="1" x14ac:dyDescent="0.3">
      <c r="A74" s="9" t="s">
        <v>41</v>
      </c>
      <c r="B74" s="10">
        <v>150</v>
      </c>
      <c r="C74" s="10">
        <v>0.3</v>
      </c>
      <c r="D74" s="5">
        <f t="shared" si="6"/>
        <v>45</v>
      </c>
      <c r="E74" s="44"/>
      <c r="F74" s="44">
        <f t="shared" si="5"/>
        <v>0</v>
      </c>
    </row>
    <row r="75" spans="1:6" ht="18.75" x14ac:dyDescent="0.3">
      <c r="A75" s="9" t="s">
        <v>42</v>
      </c>
      <c r="B75" s="10">
        <v>150</v>
      </c>
      <c r="C75" s="10">
        <v>0.3</v>
      </c>
      <c r="D75" s="5">
        <f t="shared" si="6"/>
        <v>45</v>
      </c>
      <c r="E75" s="44"/>
      <c r="F75" s="44">
        <f t="shared" si="5"/>
        <v>0</v>
      </c>
    </row>
    <row r="76" spans="1:6" ht="18.75" x14ac:dyDescent="0.3">
      <c r="A76" s="9" t="s">
        <v>43</v>
      </c>
      <c r="B76" s="10">
        <v>150</v>
      </c>
      <c r="C76" s="10">
        <v>0.3</v>
      </c>
      <c r="D76" s="5">
        <f t="shared" si="6"/>
        <v>45</v>
      </c>
      <c r="E76" s="44"/>
      <c r="F76" s="44">
        <f t="shared" si="5"/>
        <v>0</v>
      </c>
    </row>
    <row r="77" spans="1:6" ht="18.75" x14ac:dyDescent="0.3">
      <c r="A77" s="14" t="s">
        <v>81</v>
      </c>
      <c r="B77" s="15">
        <v>80</v>
      </c>
      <c r="C77" s="15">
        <v>0.6</v>
      </c>
      <c r="D77" s="17">
        <v>80</v>
      </c>
      <c r="E77" s="44"/>
      <c r="F77" s="44">
        <f t="shared" si="5"/>
        <v>0</v>
      </c>
    </row>
    <row r="78" spans="1:6" ht="18.75" x14ac:dyDescent="0.3">
      <c r="A78" s="14" t="s">
        <v>93</v>
      </c>
      <c r="B78" s="15">
        <v>55</v>
      </c>
      <c r="C78" s="15">
        <v>1</v>
      </c>
      <c r="D78" s="17">
        <v>55</v>
      </c>
      <c r="E78" s="44"/>
      <c r="F78" s="44">
        <f t="shared" si="5"/>
        <v>0</v>
      </c>
    </row>
    <row r="79" spans="1:6" ht="18.75" x14ac:dyDescent="0.3">
      <c r="A79" s="14" t="s">
        <v>82</v>
      </c>
      <c r="B79" s="15">
        <v>150</v>
      </c>
      <c r="C79" s="15">
        <v>1</v>
      </c>
      <c r="D79" s="17">
        <v>150</v>
      </c>
      <c r="E79" s="44"/>
      <c r="F79" s="44">
        <f t="shared" si="5"/>
        <v>0</v>
      </c>
    </row>
    <row r="80" spans="1:6" ht="18.75" x14ac:dyDescent="0.3">
      <c r="A80" s="14" t="s">
        <v>44</v>
      </c>
      <c r="B80" s="15">
        <v>110</v>
      </c>
      <c r="C80" s="15">
        <v>0.1</v>
      </c>
      <c r="D80" s="17">
        <f t="shared" si="6"/>
        <v>11</v>
      </c>
      <c r="E80" s="44"/>
      <c r="F80" s="44">
        <f t="shared" si="5"/>
        <v>0</v>
      </c>
    </row>
    <row r="81" spans="1:6" ht="18.75" x14ac:dyDescent="0.3">
      <c r="A81" s="9" t="s">
        <v>45</v>
      </c>
      <c r="B81" s="10">
        <v>135</v>
      </c>
      <c r="C81" s="10">
        <v>0.1</v>
      </c>
      <c r="D81" s="5">
        <f t="shared" si="6"/>
        <v>13.5</v>
      </c>
      <c r="E81" s="44"/>
      <c r="F81" s="44">
        <f t="shared" si="5"/>
        <v>0</v>
      </c>
    </row>
    <row r="82" spans="1:6" ht="18.75" x14ac:dyDescent="0.3">
      <c r="A82" s="9" t="s">
        <v>46</v>
      </c>
      <c r="B82" s="10">
        <v>110</v>
      </c>
      <c r="C82" s="10">
        <v>0.1</v>
      </c>
      <c r="D82" s="5">
        <f t="shared" si="6"/>
        <v>11</v>
      </c>
      <c r="E82" s="44"/>
      <c r="F82" s="44">
        <f t="shared" si="5"/>
        <v>0</v>
      </c>
    </row>
    <row r="84" spans="1:6" x14ac:dyDescent="0.25">
      <c r="F84">
        <f>SUM(F3:F82)</f>
        <v>0</v>
      </c>
    </row>
  </sheetData>
  <mergeCells count="3">
    <mergeCell ref="A61:C61"/>
    <mergeCell ref="A33:D33"/>
    <mergeCell ref="A1:D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sqref="A1:H18"/>
    </sheetView>
  </sheetViews>
  <sheetFormatPr defaultRowHeight="15" x14ac:dyDescent="0.25"/>
  <cols>
    <col min="1" max="1" width="39" bestFit="1" customWidth="1"/>
    <col min="2" max="2" width="12.875" style="18" bestFit="1" customWidth="1"/>
    <col min="3" max="4" width="9" style="18"/>
    <col min="5" max="5" width="13.25" style="18" customWidth="1"/>
    <col min="6" max="6" width="16.125" style="18" customWidth="1"/>
  </cols>
  <sheetData>
    <row r="1" spans="1:8" ht="22.5" x14ac:dyDescent="0.3">
      <c r="A1" s="51" t="s">
        <v>51</v>
      </c>
      <c r="B1" s="51"/>
      <c r="C1" s="51"/>
      <c r="D1" s="51"/>
      <c r="E1" s="51"/>
      <c r="F1" s="51"/>
      <c r="G1" s="51"/>
      <c r="H1" s="51"/>
    </row>
    <row r="2" spans="1:8" ht="46.5" x14ac:dyDescent="0.35">
      <c r="A2" s="21" t="s">
        <v>1</v>
      </c>
      <c r="B2" s="28" t="s">
        <v>2</v>
      </c>
      <c r="C2" s="25" t="s">
        <v>66</v>
      </c>
      <c r="D2" s="28" t="s">
        <v>3</v>
      </c>
      <c r="E2" s="28" t="s">
        <v>47</v>
      </c>
      <c r="F2" s="25" t="s">
        <v>48</v>
      </c>
      <c r="G2" s="22"/>
      <c r="H2" s="22"/>
    </row>
    <row r="3" spans="1:8" ht="23.25" x14ac:dyDescent="0.35">
      <c r="A3" s="21" t="s">
        <v>23</v>
      </c>
      <c r="B3" s="25">
        <v>7.5</v>
      </c>
      <c r="C3" s="25">
        <v>3</v>
      </c>
      <c r="D3" s="25">
        <v>22.5</v>
      </c>
      <c r="E3" s="23">
        <v>1</v>
      </c>
      <c r="F3" s="24">
        <f t="shared" ref="F3:F4" si="0">D3*E3</f>
        <v>22.5</v>
      </c>
      <c r="G3" s="22"/>
      <c r="H3" s="22"/>
    </row>
    <row r="4" spans="1:8" ht="23.25" x14ac:dyDescent="0.35">
      <c r="A4" s="21" t="s">
        <v>24</v>
      </c>
      <c r="B4" s="25">
        <v>7</v>
      </c>
      <c r="C4" s="25">
        <v>1</v>
      </c>
      <c r="D4" s="25">
        <v>7</v>
      </c>
      <c r="E4" s="23">
        <v>1</v>
      </c>
      <c r="F4" s="24">
        <f t="shared" si="0"/>
        <v>7</v>
      </c>
      <c r="G4" s="22"/>
      <c r="H4" s="22"/>
    </row>
    <row r="5" spans="1:8" ht="23.25" x14ac:dyDescent="0.35">
      <c r="A5" s="21" t="s">
        <v>88</v>
      </c>
      <c r="B5" s="25">
        <v>9.5</v>
      </c>
      <c r="C5" s="25">
        <v>1</v>
      </c>
      <c r="D5" s="25">
        <v>9.5</v>
      </c>
      <c r="E5" s="23">
        <v>1</v>
      </c>
      <c r="F5" s="24">
        <v>9.5</v>
      </c>
      <c r="G5" s="22"/>
      <c r="H5" s="22"/>
    </row>
    <row r="6" spans="1:8" ht="23.25" x14ac:dyDescent="0.35">
      <c r="A6" s="21" t="s">
        <v>22</v>
      </c>
      <c r="B6" s="25">
        <v>6.8</v>
      </c>
      <c r="C6" s="25" t="s">
        <v>87</v>
      </c>
      <c r="D6" s="25">
        <v>20.399999999999999</v>
      </c>
      <c r="E6" s="23">
        <v>1</v>
      </c>
      <c r="F6" s="24">
        <f t="shared" ref="F6:F15" si="1">D6*E6</f>
        <v>20.399999999999999</v>
      </c>
      <c r="G6" s="22"/>
      <c r="H6" s="22"/>
    </row>
    <row r="7" spans="1:8" ht="23.25" x14ac:dyDescent="0.35">
      <c r="A7" s="21" t="s">
        <v>25</v>
      </c>
      <c r="B7" s="25">
        <v>22.8</v>
      </c>
      <c r="C7" s="25">
        <v>1</v>
      </c>
      <c r="D7" s="25">
        <v>22.8</v>
      </c>
      <c r="E7" s="23">
        <v>1</v>
      </c>
      <c r="F7" s="24">
        <f t="shared" si="1"/>
        <v>22.8</v>
      </c>
      <c r="G7" s="22"/>
      <c r="H7" s="22"/>
    </row>
    <row r="8" spans="1:8" ht="18" customHeight="1" x14ac:dyDescent="0.35">
      <c r="A8" s="21" t="s">
        <v>28</v>
      </c>
      <c r="B8" s="25">
        <v>20.5</v>
      </c>
      <c r="C8" s="25">
        <v>1</v>
      </c>
      <c r="D8" s="25">
        <v>20.5</v>
      </c>
      <c r="E8" s="23">
        <v>1</v>
      </c>
      <c r="F8" s="24">
        <f t="shared" si="1"/>
        <v>20.5</v>
      </c>
      <c r="G8" s="22"/>
      <c r="H8" s="22"/>
    </row>
    <row r="9" spans="1:8" ht="23.25" x14ac:dyDescent="0.35">
      <c r="A9" s="21" t="s">
        <v>26</v>
      </c>
      <c r="B9" s="25">
        <v>36</v>
      </c>
      <c r="C9" s="25">
        <v>1</v>
      </c>
      <c r="D9" s="25">
        <v>36</v>
      </c>
      <c r="E9" s="23">
        <v>1</v>
      </c>
      <c r="F9" s="24">
        <f t="shared" si="1"/>
        <v>36</v>
      </c>
      <c r="G9" s="22"/>
      <c r="H9" s="22"/>
    </row>
    <row r="10" spans="1:8" ht="23.25" x14ac:dyDescent="0.35">
      <c r="A10" s="21" t="s">
        <v>21</v>
      </c>
      <c r="B10" s="25">
        <v>10.5</v>
      </c>
      <c r="C10" s="25" t="s">
        <v>67</v>
      </c>
      <c r="D10" s="25">
        <v>10.5</v>
      </c>
      <c r="E10" s="23">
        <v>1</v>
      </c>
      <c r="F10" s="24">
        <f t="shared" si="1"/>
        <v>10.5</v>
      </c>
      <c r="G10" s="22"/>
      <c r="H10" s="22"/>
    </row>
    <row r="11" spans="1:8" ht="23.25" x14ac:dyDescent="0.35">
      <c r="A11" s="21" t="s">
        <v>80</v>
      </c>
      <c r="B11" s="25">
        <v>29</v>
      </c>
      <c r="C11" s="25" t="s">
        <v>67</v>
      </c>
      <c r="D11" s="25">
        <v>29</v>
      </c>
      <c r="E11" s="23">
        <v>1</v>
      </c>
      <c r="F11" s="24">
        <f t="shared" si="1"/>
        <v>29</v>
      </c>
      <c r="G11" s="22"/>
      <c r="H11" s="22"/>
    </row>
    <row r="12" spans="1:8" ht="23.25" x14ac:dyDescent="0.35">
      <c r="A12" s="21" t="s">
        <v>52</v>
      </c>
      <c r="B12" s="25">
        <v>59</v>
      </c>
      <c r="C12" s="25" t="s">
        <v>67</v>
      </c>
      <c r="D12" s="25">
        <v>59</v>
      </c>
      <c r="E12" s="23">
        <v>1</v>
      </c>
      <c r="F12" s="24">
        <f>D12*E12</f>
        <v>59</v>
      </c>
      <c r="G12" s="22"/>
      <c r="H12" s="22"/>
    </row>
    <row r="13" spans="1:8" ht="23.25" x14ac:dyDescent="0.35">
      <c r="A13" s="21" t="s">
        <v>56</v>
      </c>
      <c r="B13" s="25">
        <v>18</v>
      </c>
      <c r="C13" s="25">
        <v>1</v>
      </c>
      <c r="D13" s="25">
        <v>18</v>
      </c>
      <c r="E13" s="23">
        <v>1</v>
      </c>
      <c r="F13" s="24">
        <f t="shared" ref="F13" si="2">D13*E13</f>
        <v>18</v>
      </c>
      <c r="G13" s="22"/>
      <c r="H13" s="22"/>
    </row>
    <row r="14" spans="1:8" ht="23.25" x14ac:dyDescent="0.35">
      <c r="A14" s="21" t="s">
        <v>37</v>
      </c>
      <c r="B14" s="25">
        <v>120</v>
      </c>
      <c r="C14" s="25">
        <v>0.15</v>
      </c>
      <c r="D14" s="25">
        <v>18</v>
      </c>
      <c r="E14" s="23">
        <v>1</v>
      </c>
      <c r="F14" s="24">
        <f t="shared" si="1"/>
        <v>18</v>
      </c>
      <c r="G14" s="22"/>
      <c r="H14" s="22"/>
    </row>
    <row r="15" spans="1:8" ht="23.25" x14ac:dyDescent="0.35">
      <c r="A15" s="21" t="s">
        <v>39</v>
      </c>
      <c r="B15" s="25">
        <v>110</v>
      </c>
      <c r="C15" s="25">
        <v>0.1</v>
      </c>
      <c r="D15" s="25">
        <v>11</v>
      </c>
      <c r="E15" s="23">
        <v>1</v>
      </c>
      <c r="F15" s="24">
        <f t="shared" si="1"/>
        <v>11</v>
      </c>
      <c r="G15" s="22"/>
      <c r="H15" s="22"/>
    </row>
    <row r="16" spans="1:8" ht="23.25" x14ac:dyDescent="0.35">
      <c r="A16" s="21" t="s">
        <v>44</v>
      </c>
      <c r="B16" s="25">
        <v>110</v>
      </c>
      <c r="C16" s="25">
        <v>0.1</v>
      </c>
      <c r="D16" s="25">
        <v>11</v>
      </c>
      <c r="E16" s="24">
        <v>1</v>
      </c>
      <c r="F16" s="24">
        <f t="shared" ref="F16" si="3">D16*E16</f>
        <v>11</v>
      </c>
      <c r="G16" s="22"/>
      <c r="H16" s="22"/>
    </row>
    <row r="17" spans="1:8" ht="23.25" x14ac:dyDescent="0.35">
      <c r="A17" s="22"/>
      <c r="B17" s="27"/>
      <c r="C17" s="27" t="s">
        <v>91</v>
      </c>
      <c r="D17" s="27"/>
      <c r="E17" s="27"/>
      <c r="F17" s="26">
        <f>SUM(F3:F16)</f>
        <v>295.2</v>
      </c>
      <c r="G17" s="22"/>
      <c r="H17" s="22"/>
    </row>
  </sheetData>
  <mergeCells count="1">
    <mergeCell ref="A1:H1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topLeftCell="A2" workbookViewId="0">
      <selection activeCell="E11" sqref="E11"/>
    </sheetView>
  </sheetViews>
  <sheetFormatPr defaultRowHeight="15" x14ac:dyDescent="0.25"/>
  <cols>
    <col min="1" max="1" width="6.125" customWidth="1"/>
    <col min="2" max="2" width="3.625" customWidth="1"/>
    <col min="3" max="3" width="46.125" customWidth="1"/>
    <col min="4" max="4" width="17.5" customWidth="1"/>
    <col min="5" max="5" width="14.875" customWidth="1"/>
    <col min="6" max="6" width="23.625" customWidth="1"/>
  </cols>
  <sheetData>
    <row r="1" spans="3:6" ht="30" x14ac:dyDescent="0.4">
      <c r="C1" s="52" t="s">
        <v>85</v>
      </c>
      <c r="D1" s="52"/>
      <c r="E1" s="52"/>
      <c r="F1" s="52"/>
    </row>
    <row r="2" spans="3:6" ht="61.5" x14ac:dyDescent="0.45">
      <c r="C2" s="29" t="s">
        <v>1</v>
      </c>
      <c r="D2" s="43" t="s">
        <v>2</v>
      </c>
      <c r="E2" s="29" t="s">
        <v>86</v>
      </c>
      <c r="F2" s="29" t="s">
        <v>3</v>
      </c>
    </row>
    <row r="3" spans="3:6" ht="30.75" x14ac:dyDescent="0.45">
      <c r="C3" s="29" t="s">
        <v>8</v>
      </c>
      <c r="D3" s="30">
        <v>54.5</v>
      </c>
      <c r="E3" s="30">
        <v>1</v>
      </c>
      <c r="F3" s="30">
        <v>54.5</v>
      </c>
    </row>
    <row r="4" spans="3:6" ht="30.75" x14ac:dyDescent="0.45">
      <c r="C4" s="29" t="s">
        <v>9</v>
      </c>
      <c r="D4" s="30">
        <v>49</v>
      </c>
      <c r="E4" s="30">
        <v>1</v>
      </c>
      <c r="F4" s="30">
        <v>49</v>
      </c>
    </row>
    <row r="5" spans="3:6" ht="30.75" x14ac:dyDescent="0.45">
      <c r="C5" s="29" t="s">
        <v>52</v>
      </c>
      <c r="D5" s="30">
        <v>59</v>
      </c>
      <c r="E5" s="30">
        <v>1</v>
      </c>
      <c r="F5" s="30">
        <v>59</v>
      </c>
    </row>
    <row r="6" spans="3:6" ht="30.75" x14ac:dyDescent="0.45">
      <c r="C6" s="29" t="s">
        <v>69</v>
      </c>
      <c r="D6" s="30">
        <v>39.5</v>
      </c>
      <c r="E6" s="30">
        <v>1</v>
      </c>
      <c r="F6" s="30">
        <v>39.5</v>
      </c>
    </row>
    <row r="7" spans="3:6" ht="30.75" x14ac:dyDescent="0.45">
      <c r="C7" s="29" t="s">
        <v>80</v>
      </c>
      <c r="D7" s="30">
        <v>29</v>
      </c>
      <c r="E7" s="30">
        <v>1</v>
      </c>
      <c r="F7" s="30">
        <v>29</v>
      </c>
    </row>
    <row r="8" spans="3:6" ht="30.75" x14ac:dyDescent="0.45">
      <c r="C8" s="29" t="s">
        <v>90</v>
      </c>
      <c r="D8" s="30">
        <v>22</v>
      </c>
      <c r="E8" s="30">
        <v>1</v>
      </c>
      <c r="F8" s="30">
        <v>22</v>
      </c>
    </row>
    <row r="9" spans="3:6" ht="30.75" x14ac:dyDescent="0.45">
      <c r="C9" s="29" t="s">
        <v>56</v>
      </c>
      <c r="D9" s="30">
        <v>18</v>
      </c>
      <c r="E9" s="30">
        <v>1</v>
      </c>
      <c r="F9" s="31">
        <f>D9</f>
        <v>18</v>
      </c>
    </row>
    <row r="10" spans="3:6" ht="30.75" x14ac:dyDescent="0.45">
      <c r="C10" s="32"/>
      <c r="D10" s="32"/>
      <c r="E10" s="32">
        <f>SUM(E3:E9)</f>
        <v>7</v>
      </c>
      <c r="F10" s="33">
        <f>SUM(F3:F9)</f>
        <v>271</v>
      </c>
    </row>
  </sheetData>
  <mergeCells count="1">
    <mergeCell ref="C1:F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Номенклатура</vt:lpstr>
      <vt:lpstr>Корзина Эконом</vt:lpstr>
      <vt:lpstr>Фруктовая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Пользователь Windows</cp:lastModifiedBy>
  <cp:lastPrinted>2016-09-22T07:45:06Z</cp:lastPrinted>
  <dcterms:created xsi:type="dcterms:W3CDTF">2016-06-29T10:46:26Z</dcterms:created>
  <dcterms:modified xsi:type="dcterms:W3CDTF">2016-09-22T08:48:11Z</dcterms:modified>
</cp:coreProperties>
</file>