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2"/>
  </bookViews>
  <sheets>
    <sheet name="Guide" sheetId="1" r:id="rId1"/>
    <sheet name="Times of SP" sheetId="2" r:id="rId2"/>
    <sheet name="Times of SP after maintenance" sheetId="10" r:id="rId3"/>
    <sheet name="TimeStamps" sheetId="3" r:id="rId4"/>
    <sheet name="Troublepart of SP" sheetId="4" r:id="rId5"/>
    <sheet name="Table content drop wo I&amp;Keys" sheetId="5" r:id="rId6"/>
    <sheet name="Table content drop w I&amp;Keys" sheetId="6" r:id="rId7"/>
    <sheet name="Playing with indexes HISTOR " sheetId="8" r:id="rId8"/>
  </sheets>
  <calcPr calcId="152511"/>
</workbook>
</file>

<file path=xl/calcChain.xml><?xml version="1.0" encoding="utf-8"?>
<calcChain xmlns="http://schemas.openxmlformats.org/spreadsheetml/2006/main">
  <c r="G8" i="10" l="1"/>
  <c r="G7" i="10"/>
  <c r="G3" i="10"/>
  <c r="G4" i="10"/>
  <c r="G5" i="10"/>
  <c r="G6" i="10"/>
  <c r="G2" i="10"/>
  <c r="F3" i="10" l="1"/>
  <c r="F4" i="10"/>
  <c r="F5" i="10"/>
  <c r="F6" i="10"/>
  <c r="F7" i="10"/>
  <c r="F8" i="10"/>
  <c r="F2" i="10"/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<sst xmlns="http://schemas.openxmlformats.org/spreadsheetml/2006/main" count="157" uniqueCount="78">
  <si>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</si>
  <si>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</si>
  <si>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</si>
  <si>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</si>
  <si>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</si>
  <si>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</si>
  <si>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</si>
  <si>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</si>
  <si>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</si>
  <si>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</si>
  <si>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</si>
  <si>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</si>
  <si>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</si>
  <si>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</si>
  <si>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</si>
  <si>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</si>
  <si>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</si>
  <si>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</si>
  <si>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</si>
  <si>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</si>
  <si>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</si>
  <si>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</si>
  <si>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</si>
  <si>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</si>
  <si>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</si>
  <si>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</si>
  <si>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</si>
  <si>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</si>
  <si>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</si>
  <si>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</si>
  <si>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</si>
  <si>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</si>
  <si>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</si>
  <si>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</si>
  <si>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</si>
  <si>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</si>
  <si>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</si>
  <si>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</si>
  <si>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</si>
  <si>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</si>
  <si>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</si>
  <si>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</si>
  <si>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</si>
  <si>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</si>
  <si>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</si>
  <si>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</si>
  <si>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</si>
  <si>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</si>
  <si>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</si>
  <si>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</si>
  <si>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</si>
  <si>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</si>
  <si>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</si>
  <si>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</si>
  <si>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</si>
  <si>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</si>
  <si>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</si>
  <si>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</si>
  <si>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</si>
  <si>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</si>
  <si>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</si>
  <si>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</si>
  <si>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</si>
  <si>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</si>
  <si>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</si>
  <si>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</si>
  <si>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</si>
  <si>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</si>
  <si>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</si>
  <si>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</si>
  <si>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</si>
  <si>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</si>
  <si>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</si>
  <si>
    <t>Before Maintenance</t>
  </si>
  <si>
    <t>After Maintenance with 1000 page limit</t>
  </si>
  <si>
    <t>After maintenance with 100 page limit</t>
  </si>
  <si>
    <t>Times faster with 100 page limit</t>
  </si>
  <si>
    <t>Times faster with 1000 page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</si>
</sst>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5893600"/>
        <c:axId val="-445884896"/>
      </c:barChart>
      <c:catAx>
        <c:axId val="-4458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84896"/>
        <c:crosses val="autoZero"/>
        <c:auto val="1"/>
        <c:lblAlgn val="ctr"/>
        <c:lblOffset val="100"/>
        <c:noMultiLvlLbl val="0"/>
      </c:catAx>
      <c:valAx>
        <c:axId val="-4458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045376"/>
        <c:axId val="-445037760"/>
      </c:scatterChart>
      <c:valAx>
        <c:axId val="-4450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37760"/>
        <c:crosses val="autoZero"/>
        <c:crossBetween val="midCat"/>
      </c:valAx>
      <c:valAx>
        <c:axId val="-445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044288"/>
        <c:axId val="-445036672"/>
      </c:scatterChart>
      <c:valAx>
        <c:axId val="-4450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36672"/>
        <c:crosses val="autoZero"/>
        <c:crossBetween val="midCat"/>
      </c:valAx>
      <c:valAx>
        <c:axId val="-445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043744"/>
        <c:axId val="-445041024"/>
      </c:scatterChart>
      <c:valAx>
        <c:axId val="-4450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41024"/>
        <c:crosses val="autoZero"/>
        <c:crossBetween val="midCat"/>
      </c:valAx>
      <c:valAx>
        <c:axId val="-4450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ser>
          <c:idx val="1"/>
          <c:order val="1"/>
          <c:tx>
            <c:v>With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'Table content drop w I&amp;Keys'!$C$3:$C$8</c:f>
              <c:numCache>
                <c:formatCode>General</c:formatCode>
                <c:ptCount val="6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 I&amp;Keys'!$D$3:$D$8</c:f>
              <c:numCache>
                <c:formatCode>General</c:formatCode>
                <c:ptCount val="6"/>
                <c:pt idx="0">
                  <c:v>90123</c:v>
                </c:pt>
                <c:pt idx="1">
                  <c:v>66826</c:v>
                </c:pt>
                <c:pt idx="2">
                  <c:v>49032</c:v>
                </c:pt>
                <c:pt idx="3">
                  <c:v>37976</c:v>
                </c:pt>
                <c:pt idx="4">
                  <c:v>23308</c:v>
                </c:pt>
                <c:pt idx="5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035584"/>
        <c:axId val="-445047008"/>
      </c:scatterChart>
      <c:valAx>
        <c:axId val="-4450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47008"/>
        <c:crosses val="autoZero"/>
        <c:crossBetween val="midCat"/>
      </c:valAx>
      <c:valAx>
        <c:axId val="-445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ser>
          <c:idx val="1"/>
          <c:order val="1"/>
          <c:tx>
            <c:v>With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content drop w I&amp;Keys'!$I$3:$I$8</c:f>
              <c:numCache>
                <c:formatCode>General</c:formatCode>
                <c:ptCount val="6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 I&amp;Keys'!$J$3:$J$8</c:f>
              <c:numCache>
                <c:formatCode>General</c:formatCode>
                <c:ptCount val="6"/>
                <c:pt idx="0">
                  <c:v>35672</c:v>
                </c:pt>
                <c:pt idx="1">
                  <c:v>21549</c:v>
                </c:pt>
                <c:pt idx="2">
                  <c:v>12317</c:v>
                </c:pt>
                <c:pt idx="3">
                  <c:v>7700</c:v>
                </c:pt>
                <c:pt idx="4">
                  <c:v>4798</c:v>
                </c:pt>
                <c:pt idx="5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039936"/>
        <c:axId val="-445034496"/>
      </c:scatterChart>
      <c:valAx>
        <c:axId val="-4450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34496"/>
        <c:crosses val="autoZero"/>
        <c:crossBetween val="midCat"/>
      </c:valAx>
      <c:valAx>
        <c:axId val="-4450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3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With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content drop w I&amp;Keys'!$K$3:$K$8</c:f>
              <c:numCache>
                <c:formatCode>General</c:formatCode>
                <c:ptCount val="6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 I&amp;Keys'!$L$3:$L$8</c:f>
              <c:numCache>
                <c:formatCode>General</c:formatCode>
                <c:ptCount val="6"/>
                <c:pt idx="0">
                  <c:v>19356</c:v>
                </c:pt>
                <c:pt idx="1">
                  <c:v>12072</c:v>
                </c:pt>
                <c:pt idx="2">
                  <c:v>11029</c:v>
                </c:pt>
                <c:pt idx="3">
                  <c:v>10257</c:v>
                </c:pt>
                <c:pt idx="4">
                  <c:v>5996</c:v>
                </c:pt>
                <c:pt idx="5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038304"/>
        <c:axId val="-443192976"/>
      </c:scatterChart>
      <c:valAx>
        <c:axId val="-4450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92976"/>
        <c:crosses val="autoZero"/>
        <c:crossBetween val="midCat"/>
      </c:valAx>
      <c:valAx>
        <c:axId val="-4431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With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'Table content drop w I&amp;Keys'!$G$3:$G$8</c:f>
              <c:numCache>
                <c:formatCode>General</c:formatCode>
                <c:ptCount val="6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 I&amp;Keys'!$H$3:$H$8</c:f>
              <c:numCache>
                <c:formatCode>General</c:formatCode>
                <c:ptCount val="6"/>
                <c:pt idx="0">
                  <c:v>12530</c:v>
                </c:pt>
                <c:pt idx="1">
                  <c:v>10951</c:v>
                </c:pt>
                <c:pt idx="2">
                  <c:v>8301</c:v>
                </c:pt>
                <c:pt idx="3">
                  <c:v>10621</c:v>
                </c:pt>
                <c:pt idx="4">
                  <c:v>9896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113760"/>
        <c:axId val="-407118112"/>
      </c:scatterChart>
      <c:valAx>
        <c:axId val="-4071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7118112"/>
        <c:crosses val="autoZero"/>
        <c:crossBetween val="midCat"/>
      </c:valAx>
      <c:valAx>
        <c:axId val="-4071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0711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179920"/>
        <c:axId val="-443182640"/>
      </c:scatterChart>
      <c:valAx>
        <c:axId val="-4431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82640"/>
        <c:crosses val="autoZero"/>
        <c:crossBetween val="midCat"/>
      </c:valAx>
      <c:valAx>
        <c:axId val="-443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I&amp;Keys'!$C$4:$C$8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I&amp;Keys'!$D$4:$D$8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183184"/>
        <c:axId val="-443182096"/>
      </c:scatterChart>
      <c:valAx>
        <c:axId val="-4431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82096"/>
        <c:crosses val="autoZero"/>
        <c:crossBetween val="midCat"/>
      </c:valAx>
      <c:valAx>
        <c:axId val="-4431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194608"/>
        <c:axId val="-443183728"/>
      </c:scatterChart>
      <c:valAx>
        <c:axId val="-4431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83728"/>
        <c:crosses val="autoZero"/>
        <c:crossBetween val="midCat"/>
      </c:valAx>
      <c:valAx>
        <c:axId val="-443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maintenance'!$B$1</c:f>
              <c:strCache>
                <c:ptCount val="1"/>
                <c:pt idx="0">
                  <c:v>Before Maintenance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maintenance'!$B$2:$B$8</c:f>
              <c:numCache>
                <c:formatCode>General</c:formatCode>
                <c:ptCount val="7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maintenance'!$C$1</c:f>
              <c:strCache>
                <c:ptCount val="1"/>
                <c:pt idx="0">
                  <c:v>After Maintenance with 1000 page limit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maintenance'!$C$2:$C$8</c:f>
              <c:numCache>
                <c:formatCode>General</c:formatCode>
                <c:ptCount val="7"/>
                <c:pt idx="0">
                  <c:v>241403</c:v>
                </c:pt>
                <c:pt idx="1">
                  <c:v>73938</c:v>
                </c:pt>
                <c:pt idx="2">
                  <c:v>69480</c:v>
                </c:pt>
                <c:pt idx="3">
                  <c:v>8527</c:v>
                </c:pt>
                <c:pt idx="4">
                  <c:v>5972</c:v>
                </c:pt>
                <c:pt idx="5">
                  <c:v>12364</c:v>
                </c:pt>
                <c:pt idx="6">
                  <c:v>10094</c:v>
                </c:pt>
              </c:numCache>
            </c:numRef>
          </c:val>
        </c:ser>
        <c:ser>
          <c:idx val="2"/>
          <c:order val="2"/>
          <c:tx>
            <c:strRef>
              <c:f>'Times of SP after maintenance'!$D$1</c:f>
              <c:strCache>
                <c:ptCount val="1"/>
                <c:pt idx="0">
                  <c:v>After maintenance with 100 page limit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maintenance'!$D$2:$D$8</c:f>
              <c:numCache>
                <c:formatCode>General</c:formatCode>
                <c:ptCount val="7"/>
                <c:pt idx="0">
                  <c:v>174587</c:v>
                </c:pt>
                <c:pt idx="1">
                  <c:v>64916</c:v>
                </c:pt>
                <c:pt idx="2">
                  <c:v>69280</c:v>
                </c:pt>
                <c:pt idx="3">
                  <c:v>8495</c:v>
                </c:pt>
                <c:pt idx="4">
                  <c:v>5649</c:v>
                </c:pt>
                <c:pt idx="5">
                  <c:v>11866</c:v>
                </c:pt>
                <c:pt idx="6">
                  <c:v>10485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5882176"/>
        <c:axId val="-445888160"/>
      </c:barChart>
      <c:catAx>
        <c:axId val="-4458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88160"/>
        <c:crosses val="autoZero"/>
        <c:auto val="1"/>
        <c:lblAlgn val="ctr"/>
        <c:lblOffset val="100"/>
        <c:noMultiLvlLbl val="0"/>
      </c:catAx>
      <c:valAx>
        <c:axId val="-4458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I&amp;Keys'!$G$4:$G$8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I&amp;Keys'!$H$4:$H$8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191344"/>
        <c:axId val="-443184272"/>
      </c:scatterChart>
      <c:valAx>
        <c:axId val="-4431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84272"/>
        <c:crosses val="autoZero"/>
        <c:crossBetween val="midCat"/>
      </c:valAx>
      <c:valAx>
        <c:axId val="-4431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I&amp;Keys'!$I$4:$I$8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I&amp;Keys'!$J$4:$J$8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195152"/>
        <c:axId val="-443192432"/>
      </c:scatterChart>
      <c:valAx>
        <c:axId val="-4431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92432"/>
        <c:crosses val="autoZero"/>
        <c:crossBetween val="midCat"/>
      </c:valAx>
      <c:valAx>
        <c:axId val="-44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I&amp;Keys'!$K$4:$K$8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I&amp;Keys'!$L$4:$L$8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187536"/>
        <c:axId val="-443194064"/>
      </c:scatterChart>
      <c:valAx>
        <c:axId val="-4431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94064"/>
        <c:crosses val="autoZero"/>
        <c:crossBetween val="midCat"/>
      </c:valAx>
      <c:valAx>
        <c:axId val="-4431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8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186448"/>
        <c:axId val="-443184816"/>
      </c:scatterChart>
      <c:valAx>
        <c:axId val="-4431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84816"/>
        <c:crosses val="autoZero"/>
        <c:crossBetween val="midCat"/>
      </c:valAx>
      <c:valAx>
        <c:axId val="-4431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1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471056"/>
        <c:axId val="-443462896"/>
      </c:scatterChart>
      <c:valAx>
        <c:axId val="-4434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62896"/>
        <c:crosses val="autoZero"/>
        <c:crossBetween val="midCat"/>
      </c:valAx>
      <c:valAx>
        <c:axId val="-4434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461264"/>
        <c:axId val="-443464528"/>
      </c:scatterChart>
      <c:valAx>
        <c:axId val="-4434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64528"/>
        <c:crosses val="autoZero"/>
        <c:crossBetween val="midCat"/>
      </c:valAx>
      <c:valAx>
        <c:axId val="-4434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472688"/>
        <c:axId val="-443460720"/>
      </c:scatterChart>
      <c:valAx>
        <c:axId val="-4434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60720"/>
        <c:crosses val="autoZero"/>
        <c:crossBetween val="midCat"/>
      </c:valAx>
      <c:valAx>
        <c:axId val="-4434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3473776"/>
        <c:axId val="-443473232"/>
      </c:barChart>
      <c:catAx>
        <c:axId val="-44347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73232"/>
        <c:crosses val="autoZero"/>
        <c:auto val="1"/>
        <c:lblAlgn val="ctr"/>
        <c:lblOffset val="100"/>
        <c:noMultiLvlLbl val="0"/>
      </c:catAx>
      <c:valAx>
        <c:axId val="-4434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3468880"/>
        <c:axId val="-443458544"/>
      </c:barChart>
      <c:catAx>
        <c:axId val="-44346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58544"/>
        <c:crosses val="autoZero"/>
        <c:auto val="1"/>
        <c:lblAlgn val="ctr"/>
        <c:lblOffset val="100"/>
        <c:noMultiLvlLbl val="0"/>
      </c:catAx>
      <c:valAx>
        <c:axId val="-4434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3472144"/>
        <c:axId val="-443459632"/>
      </c:barChart>
      <c:catAx>
        <c:axId val="-44347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59632"/>
        <c:crosses val="autoZero"/>
        <c:auto val="1"/>
        <c:lblAlgn val="ctr"/>
        <c:lblOffset val="100"/>
        <c:noMultiLvlLbl val="0"/>
      </c:catAx>
      <c:valAx>
        <c:axId val="-4434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34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Performance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maintenance'!$F$1</c:f>
              <c:strCache>
                <c:ptCount val="1"/>
                <c:pt idx="0">
                  <c:v>Times faster with 1000 page limit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'Times of SP after maintenance'!$E$2:$E$8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maintenance'!$F$2:$F$8</c:f>
              <c:numCache>
                <c:formatCode>General</c:formatCode>
                <c:ptCount val="7"/>
                <c:pt idx="0">
                  <c:v>1.768896823983132</c:v>
                </c:pt>
                <c:pt idx="1">
                  <c:v>2.7335876004219752</c:v>
                </c:pt>
                <c:pt idx="2">
                  <c:v>2.1220926885434657</c:v>
                </c:pt>
                <c:pt idx="3">
                  <c:v>3.8897619326844142</c:v>
                </c:pt>
                <c:pt idx="4">
                  <c:v>6.5807099799062287</c:v>
                </c:pt>
                <c:pt idx="5">
                  <c:v>1.7619702361695244</c:v>
                </c:pt>
                <c:pt idx="6">
                  <c:v>1.0534971270061422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maintenance'!$G$1</c:f>
              <c:strCache>
                <c:ptCount val="1"/>
                <c:pt idx="0">
                  <c:v>Times faster with 100 page limit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'Times of SP after maintenance'!$E$2:$E$8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maintenance'!$G$2:$G$8</c:f>
              <c:numCache>
                <c:formatCode>General</c:formatCode>
                <c:ptCount val="7"/>
                <c:pt idx="0">
                  <c:v>2.445869394628466</c:v>
                </c:pt>
                <c:pt idx="1">
                  <c:v>3.1135005237537743</c:v>
                </c:pt>
                <c:pt idx="2">
                  <c:v>2.1282188221709006</c:v>
                </c:pt>
                <c:pt idx="3">
                  <c:v>3.9044143613890525</c:v>
                </c:pt>
                <c:pt idx="4">
                  <c:v>6.9569835369091875</c:v>
                </c:pt>
                <c:pt idx="5">
                  <c:v>1.8359177481881004</c:v>
                </c:pt>
                <c:pt idx="6">
                  <c:v>1.0142107773009061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5893056"/>
        <c:axId val="-445895232"/>
      </c:barChart>
      <c:catAx>
        <c:axId val="-4458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95232"/>
        <c:crosses val="autoZero"/>
        <c:auto val="1"/>
        <c:lblAlgn val="ctr"/>
        <c:lblOffset val="100"/>
        <c:noMultiLvlLbl val="0"/>
      </c:catAx>
      <c:valAx>
        <c:axId val="-4458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5895776"/>
        <c:axId val="-445885440"/>
      </c:barChart>
      <c:catAx>
        <c:axId val="-4458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85440"/>
        <c:crosses val="autoZero"/>
        <c:auto val="1"/>
        <c:lblAlgn val="ctr"/>
        <c:lblOffset val="100"/>
        <c:noMultiLvlLbl val="0"/>
      </c:catAx>
      <c:valAx>
        <c:axId val="-445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5896320"/>
        <c:axId val="-445881632"/>
      </c:barChart>
      <c:catAx>
        <c:axId val="-445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81632"/>
        <c:crosses val="autoZero"/>
        <c:auto val="1"/>
        <c:lblAlgn val="ctr"/>
        <c:lblOffset val="100"/>
        <c:noMultiLvlLbl val="0"/>
      </c:catAx>
      <c:valAx>
        <c:axId val="-4458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882720"/>
        <c:axId val="-445894688"/>
      </c:scatterChart>
      <c:valAx>
        <c:axId val="-4458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94688"/>
        <c:crosses val="autoZero"/>
        <c:crossBetween val="midCat"/>
      </c:valAx>
      <c:valAx>
        <c:axId val="-4458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888704"/>
        <c:axId val="-445887616"/>
      </c:scatterChart>
      <c:valAx>
        <c:axId val="-4458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87616"/>
        <c:crosses val="autoZero"/>
        <c:crossBetween val="midCat"/>
      </c:valAx>
      <c:valAx>
        <c:axId val="-4458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8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043200"/>
        <c:axId val="-445047552"/>
      </c:scatterChart>
      <c:valAx>
        <c:axId val="-4450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47552"/>
        <c:crosses val="autoZero"/>
        <c:crossBetween val="midCat"/>
      </c:valAx>
      <c:valAx>
        <c:axId val="-4450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048640"/>
        <c:axId val="-445033408"/>
      </c:scatterChart>
      <c:valAx>
        <c:axId val="-4450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33408"/>
        <c:crosses val="autoZero"/>
        <c:crossBetween val="midCat"/>
      </c:valAx>
      <c:valAx>
        <c:axId val="-445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450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</xdr:row>
      <xdr:rowOff>138112</xdr:rowOff>
    </xdr:from>
    <xdr:to>
      <xdr:col>3</xdr:col>
      <xdr:colOff>552450</xdr:colOff>
      <xdr:row>24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9</xdr:row>
      <xdr:rowOff>90487</xdr:rowOff>
    </xdr:from>
    <xdr:to>
      <xdr:col>6</xdr:col>
      <xdr:colOff>533400</xdr:colOff>
      <xdr:row>23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17</xdr:row>
      <xdr:rowOff>47625</xdr:rowOff>
    </xdr:from>
    <xdr:to>
      <xdr:col>16</xdr:col>
      <xdr:colOff>228600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3</xdr:col>
      <xdr:colOff>1519238</xdr:colOff>
      <xdr:row>51</xdr:row>
      <xdr:rowOff>109538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10</xdr:col>
      <xdr:colOff>25854</xdr:colOff>
      <xdr:row>52</xdr:row>
      <xdr:rowOff>4763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12</xdr:col>
      <xdr:colOff>16329</xdr:colOff>
      <xdr:row>51</xdr:row>
      <xdr:rowOff>162606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7</xdr:col>
      <xdr:colOff>1560979</xdr:colOff>
      <xdr:row>52</xdr:row>
      <xdr:rowOff>4763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" sqref="A3:D9"/>
    </sheetView>
  </sheetViews>
  <sheetFormatPr defaultColWidth="9" defaultRowHeight="14.25"/>
  <cols>
    <col min="1" max="1" width="15.375" style="2" bestFit="1" customWidth="1"/>
    <col min="2" max="2" width="14.75" style="2" bestFit="1" customWidth="1"/>
    <col min="3" max="3" width="15.375" style="2" bestFit="1" customWidth="1"/>
    <col min="4" max="16384" width="9" style="2"/>
  </cols>
  <sheetData>
    <row r="1" spans="1:4">
      <c r="A1" s="5"/>
      <c r="B1" s="21" t="s">
        <v>8</v>
      </c>
      <c r="C1" s="22"/>
      <c r="D1" s="22"/>
    </row>
    <row r="2" spans="1:4" ht="15" thickBot="1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10" workbookViewId="0">
      <selection activeCell="D32" sqref="D32"/>
    </sheetView>
  </sheetViews>
  <sheetFormatPr defaultRowHeight="14.25"/>
  <cols>
    <col min="1" max="1" width="16.625" bestFit="1" customWidth="1"/>
    <col min="2" max="2" width="19.25" bestFit="1" customWidth="1"/>
    <col min="3" max="3" width="32" bestFit="1" customWidth="1"/>
    <col min="4" max="4" width="31" bestFit="1" customWidth="1"/>
    <col min="5" max="5" width="31" customWidth="1"/>
    <col min="6" max="6" width="12.375" customWidth="1"/>
    <col min="7" max="7" width="14.625" bestFit="1" customWidth="1"/>
  </cols>
  <sheetData>
    <row r="1" spans="1:7">
      <c r="A1" t="s">
        <v>9</v>
      </c>
      <c r="B1" t="s">
        <v>73</v>
      </c>
      <c r="C1" t="s">
        <v>74</v>
      </c>
      <c r="D1" t="s">
        <v>75</v>
      </c>
      <c r="E1" t="s">
        <v>9</v>
      </c>
      <c r="F1" t="s">
        <v>77</v>
      </c>
      <c r="G1" t="s">
        <v>76</v>
      </c>
    </row>
    <row r="2" spans="1:7">
      <c r="A2" s="3" t="s">
        <v>13</v>
      </c>
      <c r="B2" s="8">
        <v>427017</v>
      </c>
      <c r="C2">
        <v>241403</v>
      </c>
      <c r="D2">
        <v>174587</v>
      </c>
      <c r="E2" s="3" t="s">
        <v>13</v>
      </c>
      <c r="F2">
        <f>B2/C2</f>
        <v>1.768896823983132</v>
      </c>
      <c r="G2">
        <f>B2/D2</f>
        <v>2.445869394628466</v>
      </c>
    </row>
    <row r="3" spans="1:7">
      <c r="A3" s="4" t="s">
        <v>14</v>
      </c>
      <c r="B3" s="8">
        <v>202116</v>
      </c>
      <c r="C3">
        <v>73938</v>
      </c>
      <c r="D3">
        <v>64916</v>
      </c>
      <c r="E3" s="4" t="s">
        <v>14</v>
      </c>
      <c r="F3">
        <f t="shared" ref="F3:F8" si="0">B3/C3</f>
        <v>2.7335876004219752</v>
      </c>
      <c r="G3">
        <f t="shared" ref="G3:G6" si="1">B3/D3</f>
        <v>3.1135005237537743</v>
      </c>
    </row>
    <row r="4" spans="1:7">
      <c r="A4" s="4" t="s">
        <v>15</v>
      </c>
      <c r="B4" s="8">
        <v>147443</v>
      </c>
      <c r="C4">
        <v>69480</v>
      </c>
      <c r="D4">
        <v>69280</v>
      </c>
      <c r="E4" s="4" t="s">
        <v>15</v>
      </c>
      <c r="F4">
        <f t="shared" si="0"/>
        <v>2.1220926885434657</v>
      </c>
      <c r="G4">
        <f t="shared" si="1"/>
        <v>2.1282188221709006</v>
      </c>
    </row>
    <row r="5" spans="1:7">
      <c r="A5" s="4" t="s">
        <v>16</v>
      </c>
      <c r="B5" s="8">
        <v>33168</v>
      </c>
      <c r="C5">
        <v>8527</v>
      </c>
      <c r="D5">
        <v>8495</v>
      </c>
      <c r="E5" s="4" t="s">
        <v>16</v>
      </c>
      <c r="F5">
        <f t="shared" si="0"/>
        <v>3.8897619326844142</v>
      </c>
      <c r="G5">
        <f t="shared" si="1"/>
        <v>3.9044143613890525</v>
      </c>
    </row>
    <row r="6" spans="1:7">
      <c r="A6" s="4" t="s">
        <v>17</v>
      </c>
      <c r="B6" s="8">
        <v>39300</v>
      </c>
      <c r="C6">
        <v>5972</v>
      </c>
      <c r="D6">
        <v>5649</v>
      </c>
      <c r="E6" s="4" t="s">
        <v>17</v>
      </c>
      <c r="F6">
        <f t="shared" si="0"/>
        <v>6.5807099799062287</v>
      </c>
      <c r="G6">
        <f t="shared" si="1"/>
        <v>6.9569835369091875</v>
      </c>
    </row>
    <row r="7" spans="1:7">
      <c r="A7" s="4" t="s">
        <v>18</v>
      </c>
      <c r="B7" s="8">
        <v>21785</v>
      </c>
      <c r="C7">
        <v>12364</v>
      </c>
      <c r="D7">
        <v>11866</v>
      </c>
      <c r="E7" s="4" t="s">
        <v>18</v>
      </c>
      <c r="F7">
        <f t="shared" si="0"/>
        <v>1.7619702361695244</v>
      </c>
      <c r="G7">
        <f>B7/D7</f>
        <v>1.8359177481881004</v>
      </c>
    </row>
    <row r="8" spans="1:7">
      <c r="A8" s="4" t="s">
        <v>19</v>
      </c>
      <c r="B8" s="8">
        <v>10634</v>
      </c>
      <c r="C8">
        <v>10094</v>
      </c>
      <c r="D8">
        <v>10485</v>
      </c>
      <c r="E8" s="4" t="s">
        <v>19</v>
      </c>
      <c r="F8">
        <f t="shared" si="0"/>
        <v>1.0534971270061422</v>
      </c>
      <c r="G8">
        <f>B8/D8</f>
        <v>1.0142107773009061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zoomScaleNormal="100" workbookViewId="0">
      <selection activeCell="G24" sqref="G24"/>
    </sheetView>
  </sheetViews>
  <sheetFormatPr defaultColWidth="9" defaultRowHeight="14.25"/>
  <cols>
    <col min="1" max="1" width="16" style="2" customWidth="1"/>
    <col min="2" max="16384" width="9" style="2"/>
  </cols>
  <sheetData>
    <row r="1" spans="1:7" ht="15" thickBot="1">
      <c r="B1" s="23" t="s">
        <v>45</v>
      </c>
      <c r="C1" s="24"/>
      <c r="D1" s="24"/>
      <c r="E1" s="24"/>
      <c r="F1" s="24"/>
      <c r="G1" s="24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4.25"/>
  <cols>
    <col min="1" max="1" width="16.375" style="2" bestFit="1" customWidth="1"/>
    <col min="2" max="2" width="20.375" style="2" bestFit="1" customWidth="1"/>
    <col min="3" max="3" width="22.25" style="2" bestFit="1" customWidth="1"/>
    <col min="4" max="16384" width="9" style="2"/>
  </cols>
  <sheetData>
    <row r="1" spans="1:3">
      <c r="A1" s="1" t="s">
        <v>46</v>
      </c>
      <c r="B1" s="2" t="s">
        <v>48</v>
      </c>
      <c r="C1" s="2" t="s">
        <v>49</v>
      </c>
    </row>
    <row r="2" spans="1:3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C7" zoomScale="85" zoomScaleNormal="85" workbookViewId="0">
      <selection activeCell="F34" sqref="F34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  <row r="16" spans="1:14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="50" zoomScaleNormal="50" workbookViewId="0">
      <selection activeCell="I38" sqref="I38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>
      <c r="A3">
        <v>10447188</v>
      </c>
      <c r="B3" s="15">
        <v>145645</v>
      </c>
      <c r="C3" s="18">
        <v>69409</v>
      </c>
      <c r="D3" s="8">
        <v>90123</v>
      </c>
      <c r="E3" s="17">
        <v>2732242</v>
      </c>
      <c r="F3" s="15">
        <v>76997</v>
      </c>
      <c r="G3" s="18">
        <v>17449200</v>
      </c>
      <c r="H3" s="8">
        <v>12530</v>
      </c>
      <c r="I3" s="18">
        <v>17449200</v>
      </c>
      <c r="J3" s="16">
        <v>35672</v>
      </c>
      <c r="K3" s="18">
        <v>69409</v>
      </c>
      <c r="L3" s="16">
        <v>19356</v>
      </c>
      <c r="M3" s="10">
        <v>39869</v>
      </c>
      <c r="N3" s="17">
        <v>10093</v>
      </c>
    </row>
    <row r="4" spans="1:14" customFormat="1">
      <c r="A4">
        <v>9706149</v>
      </c>
      <c r="B4" s="14">
        <v>177675</v>
      </c>
      <c r="C4" s="10">
        <v>39869</v>
      </c>
      <c r="D4" s="14">
        <v>66826</v>
      </c>
      <c r="E4" s="10">
        <v>2572413</v>
      </c>
      <c r="F4" s="15">
        <v>69353</v>
      </c>
      <c r="G4">
        <v>10447188</v>
      </c>
      <c r="H4" s="15">
        <v>10951</v>
      </c>
      <c r="I4">
        <v>10447188</v>
      </c>
      <c r="J4" s="15">
        <v>21549</v>
      </c>
      <c r="K4" s="10">
        <v>39869</v>
      </c>
      <c r="L4" s="15">
        <v>12072</v>
      </c>
      <c r="M4" s="10">
        <v>29876</v>
      </c>
      <c r="N4">
        <v>9119</v>
      </c>
    </row>
    <row r="5" spans="1:14" customFormat="1">
      <c r="A5">
        <v>6945334</v>
      </c>
      <c r="B5" s="14">
        <v>127056</v>
      </c>
      <c r="C5" s="10">
        <v>29876</v>
      </c>
      <c r="D5" s="14">
        <v>49032</v>
      </c>
      <c r="E5" s="10">
        <v>1821520</v>
      </c>
      <c r="F5" s="15">
        <v>56010</v>
      </c>
      <c r="G5">
        <v>9706149</v>
      </c>
      <c r="H5" s="15">
        <v>8301</v>
      </c>
      <c r="I5">
        <v>9706149</v>
      </c>
      <c r="J5" s="15">
        <v>12317</v>
      </c>
      <c r="K5" s="10">
        <v>29876</v>
      </c>
      <c r="L5" s="15">
        <v>11029</v>
      </c>
      <c r="M5" s="10">
        <v>19883</v>
      </c>
      <c r="N5">
        <v>8647</v>
      </c>
    </row>
    <row r="6" spans="1:14" customFormat="1">
      <c r="A6">
        <v>3726035</v>
      </c>
      <c r="B6" s="14">
        <v>81026</v>
      </c>
      <c r="C6" s="10">
        <v>19883</v>
      </c>
      <c r="D6" s="14">
        <v>37976</v>
      </c>
      <c r="E6" s="10">
        <v>978797</v>
      </c>
      <c r="F6" s="15">
        <v>42274</v>
      </c>
      <c r="G6">
        <v>6945334</v>
      </c>
      <c r="H6" s="15">
        <v>10621</v>
      </c>
      <c r="I6">
        <v>6945334</v>
      </c>
      <c r="J6" s="15">
        <v>7700</v>
      </c>
      <c r="K6" s="10">
        <v>19883</v>
      </c>
      <c r="L6" s="15">
        <v>10257</v>
      </c>
      <c r="M6" s="10">
        <v>11053</v>
      </c>
      <c r="N6">
        <v>4949</v>
      </c>
    </row>
    <row r="7" spans="1:14" customFormat="1">
      <c r="A7">
        <v>280859</v>
      </c>
      <c r="B7" s="14">
        <v>31979</v>
      </c>
      <c r="C7" s="10">
        <v>11053</v>
      </c>
      <c r="D7" s="14">
        <v>23308</v>
      </c>
      <c r="E7" s="10">
        <v>71366</v>
      </c>
      <c r="F7" s="15">
        <v>35234</v>
      </c>
      <c r="G7">
        <v>3726035</v>
      </c>
      <c r="H7" s="15">
        <v>9896</v>
      </c>
      <c r="I7">
        <v>3726035</v>
      </c>
      <c r="J7" s="15">
        <v>4798</v>
      </c>
      <c r="K7" s="10">
        <v>11053</v>
      </c>
      <c r="L7" s="15">
        <v>5996</v>
      </c>
      <c r="M7" s="10">
        <v>724</v>
      </c>
      <c r="N7">
        <v>37</v>
      </c>
    </row>
    <row r="8" spans="1:14" customFormat="1">
      <c r="B8" s="15"/>
      <c r="C8" s="10">
        <v>724</v>
      </c>
      <c r="D8" s="14">
        <v>114</v>
      </c>
      <c r="F8" s="15"/>
      <c r="G8">
        <v>280859</v>
      </c>
      <c r="H8" s="15">
        <v>1</v>
      </c>
      <c r="I8">
        <v>280859</v>
      </c>
      <c r="J8" s="15">
        <v>13</v>
      </c>
      <c r="K8" s="10">
        <v>724</v>
      </c>
      <c r="L8" s="15">
        <v>58</v>
      </c>
    </row>
    <row r="9" spans="1:14" customFormat="1">
      <c r="B9" s="15"/>
      <c r="C9" s="16"/>
      <c r="D9" s="16"/>
      <c r="F9" s="15"/>
      <c r="G9" s="16"/>
      <c r="H9" s="16"/>
      <c r="J9" s="15"/>
      <c r="L9" s="15"/>
    </row>
    <row r="10" spans="1:14" customFormat="1">
      <c r="B10" s="15"/>
      <c r="C10" s="16"/>
      <c r="D10" s="16"/>
      <c r="F10" s="15"/>
      <c r="G10" s="16"/>
      <c r="H10" s="16"/>
      <c r="I10" s="16"/>
      <c r="J10" s="16"/>
      <c r="K10" s="16"/>
      <c r="L10" s="16"/>
    </row>
    <row r="11" spans="1:14" customFormat="1">
      <c r="B11" s="15"/>
      <c r="C11" s="16"/>
      <c r="D11" s="16"/>
      <c r="F11" s="15"/>
      <c r="G11" s="16"/>
      <c r="H11" s="16"/>
      <c r="I11" s="16"/>
      <c r="J11" s="16"/>
      <c r="K11" s="16"/>
      <c r="L11" s="16"/>
    </row>
    <row r="12" spans="1:14" customFormat="1">
      <c r="B12" s="15"/>
      <c r="C12" s="16"/>
      <c r="D12" s="16"/>
      <c r="F12" s="15"/>
      <c r="G12" s="16"/>
      <c r="H12" s="16"/>
      <c r="I12" s="16"/>
      <c r="J12" s="16"/>
      <c r="K12" s="16"/>
      <c r="L12" s="16"/>
    </row>
    <row r="13" spans="1:14" customFormat="1">
      <c r="B13" s="15"/>
      <c r="C13" s="16"/>
      <c r="D13" s="16"/>
      <c r="F13" s="15"/>
      <c r="G13" s="16"/>
      <c r="H13" s="16"/>
      <c r="I13" s="16"/>
      <c r="J13" s="16"/>
      <c r="K13" s="16"/>
      <c r="L13" s="16"/>
    </row>
    <row r="14" spans="1:14" customFormat="1">
      <c r="B14" s="15"/>
      <c r="D14" s="15"/>
      <c r="F14" s="15"/>
      <c r="H14" s="15"/>
      <c r="I14" s="16"/>
      <c r="J14" s="16"/>
      <c r="K14" s="16"/>
      <c r="L14" s="16"/>
    </row>
    <row r="15" spans="1:14" customFormat="1">
      <c r="B15" s="15"/>
      <c r="D15" s="15"/>
      <c r="F15" s="15"/>
      <c r="H15" s="15"/>
      <c r="J15" s="15"/>
      <c r="L15" s="15"/>
    </row>
    <row r="34" spans="3:14" ht="15" thickBot="1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5.75" thickTop="1" thickBot="1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>
      <c r="C41"/>
      <c r="D41" s="15"/>
      <c r="F41" s="15"/>
      <c r="K41" s="17"/>
      <c r="L41" s="15"/>
    </row>
    <row r="42" spans="3:14">
      <c r="C42"/>
      <c r="D42" s="15"/>
      <c r="F42" s="15"/>
      <c r="K42" s="17"/>
      <c r="L42" s="15"/>
    </row>
    <row r="43" spans="3:14">
      <c r="C43"/>
      <c r="D43" s="15"/>
      <c r="F43" s="15"/>
      <c r="K43" s="17"/>
      <c r="L43" s="15"/>
    </row>
    <row r="44" spans="3:14">
      <c r="C44"/>
      <c r="D44" s="15"/>
      <c r="F44" s="15"/>
      <c r="K44" s="17"/>
      <c r="L44" s="15"/>
    </row>
    <row r="45" spans="3:14">
      <c r="C45"/>
      <c r="D45" s="15"/>
      <c r="F45" s="15"/>
      <c r="K45" s="17"/>
      <c r="L45" s="15"/>
    </row>
    <row r="46" spans="3:14">
      <c r="C46"/>
      <c r="D46" s="15"/>
      <c r="F46" s="15"/>
      <c r="K46" s="17"/>
      <c r="L46" s="15"/>
    </row>
    <row r="47" spans="3:14">
      <c r="C47"/>
      <c r="D47" s="15"/>
      <c r="F47" s="15"/>
      <c r="K47" s="17"/>
      <c r="L47" s="15"/>
    </row>
    <row r="48" spans="3:14">
      <c r="C48"/>
      <c r="D48" s="15"/>
      <c r="F48" s="15"/>
      <c r="K48" s="17"/>
      <c r="L48" s="15"/>
    </row>
  </sheetData>
  <mergeCells count="11">
    <mergeCell ref="C34:D34"/>
    <mergeCell ref="E34:F34"/>
    <mergeCell ref="K34:L34"/>
    <mergeCell ref="M34:N34"/>
    <mergeCell ref="M1:N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D7" workbookViewId="0">
      <selection activeCell="U6" sqref="U6"/>
    </sheetView>
  </sheetViews>
  <sheetFormatPr defaultRowHeight="14.25"/>
  <cols>
    <col min="1" max="1" width="22.125" bestFit="1" customWidth="1"/>
    <col min="2" max="2" width="11" bestFit="1" customWidth="1"/>
    <col min="3" max="3" width="13.125" bestFit="1" customWidth="1"/>
    <col min="4" max="4" width="22.125" bestFit="1" customWidth="1"/>
  </cols>
  <sheetData>
    <row r="1" spans="1:5" ht="15" thickBot="1">
      <c r="B1" t="s">
        <v>61</v>
      </c>
      <c r="C1" t="s">
        <v>57</v>
      </c>
      <c r="D1" t="s">
        <v>58</v>
      </c>
      <c r="E1" t="s">
        <v>63</v>
      </c>
    </row>
    <row r="2" spans="1:5" ht="15" thickBot="1">
      <c r="A2" t="s">
        <v>59</v>
      </c>
      <c r="B2" s="19">
        <v>403186</v>
      </c>
      <c r="C2" s="20">
        <v>15218</v>
      </c>
      <c r="D2" s="19">
        <v>18111</v>
      </c>
    </row>
    <row r="3" spans="1:5">
      <c r="A3" t="s">
        <v>60</v>
      </c>
      <c r="B3" s="15">
        <v>145645</v>
      </c>
      <c r="C3" s="16">
        <v>10158</v>
      </c>
      <c r="D3" s="15">
        <v>12512</v>
      </c>
    </row>
    <row r="4" spans="1:5">
      <c r="A4" t="s">
        <v>64</v>
      </c>
      <c r="B4">
        <v>252784</v>
      </c>
      <c r="C4">
        <v>4887</v>
      </c>
      <c r="D4">
        <v>6763</v>
      </c>
    </row>
    <row r="5" spans="1:5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Guide</vt:lpstr>
      <vt:lpstr>Times of SP</vt:lpstr>
      <vt:lpstr>Times of SP after maintenance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2015-05-15T15:49:48Z</dcterms:modified>
</cp:coreProperties>
</file>