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5"/>
  </bookViews>
  <sheets>
    <sheet name="Guide" sheetId="1" r:id="rId1"/>
    <sheet name="Times of SP" sheetId="2" r:id="rId2"/>
    <sheet name="TimeStamps" sheetId="3" r:id="rId3"/>
    <sheet name="Troublepart of SP" sheetId="4" r:id="rId4"/>
    <sheet name="Table content drop wo I&amp;Keys" sheetId="5" r:id="rId5"/>
    <sheet name="Table content drop w I&amp;Keys" sheetId="6" r:id="rId6"/>
  </sheets>
  <calcPr calcId="152511"/>
  <fileRecoveryPr repairLoad="1"/>
</workbook>
</file>

<file path=xl/calcChain.xml><?xml version="1.0" encoding="utf-8"?>
<calcChain xmlns="http://schemas.openxmlformats.org/spreadsheetml/2006/main"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<sst xmlns="http://schemas.openxmlformats.org/spreadsheetml/2006/main" count="103" uniqueCount="54">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</sst>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981376"/>
        <c:axId val="723982464"/>
      </c:barChart>
      <c:catAx>
        <c:axId val="7239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23982464"/>
        <c:crosses val="autoZero"/>
        <c:auto val="1"/>
        <c:lblAlgn val="ctr"/>
        <c:lblOffset val="100"/>
        <c:noMultiLvlLbl val="0"/>
      </c:catAx>
      <c:valAx>
        <c:axId val="7239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239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974304"/>
        <c:axId val="723969952"/>
      </c:barChart>
      <c:catAx>
        <c:axId val="7239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23969952"/>
        <c:crosses val="autoZero"/>
        <c:auto val="1"/>
        <c:lblAlgn val="ctr"/>
        <c:lblOffset val="100"/>
        <c:noMultiLvlLbl val="0"/>
      </c:catAx>
      <c:valAx>
        <c:axId val="7239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239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wo I&amp;Keys'!$B$3:$B$15</c:f>
              <c:numCache>
                <c:formatCode>General</c:formatCode>
                <c:ptCount val="13"/>
                <c:pt idx="0">
                  <c:v>253501</c:v>
                </c:pt>
                <c:pt idx="1">
                  <c:v>236662</c:v>
                </c:pt>
                <c:pt idx="2">
                  <c:v>171116</c:v>
                </c:pt>
                <c:pt idx="3">
                  <c:v>102429</c:v>
                </c:pt>
                <c:pt idx="4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67776"/>
        <c:axId val="723977568"/>
      </c:scatterChart>
      <c:valAx>
        <c:axId val="72396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23977568"/>
        <c:crosses val="autoZero"/>
        <c:crossBetween val="midCat"/>
      </c:valAx>
      <c:valAx>
        <c:axId val="7239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239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wo I&amp;Keys'!$H$3:$H$15</c:f>
              <c:numCache>
                <c:formatCode>General</c:formatCode>
                <c:ptCount val="13"/>
                <c:pt idx="0">
                  <c:v>1328</c:v>
                </c:pt>
                <c:pt idx="1">
                  <c:v>1372</c:v>
                </c:pt>
                <c:pt idx="2">
                  <c:v>4671</c:v>
                </c:pt>
                <c:pt idx="3">
                  <c:v>4854</c:v>
                </c:pt>
                <c:pt idx="4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19424"/>
        <c:axId val="881607568"/>
      </c:scatterChart>
      <c:valAx>
        <c:axId val="7238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81607568"/>
        <c:crosses val="autoZero"/>
        <c:crossBetween val="midCat"/>
      </c:valAx>
      <c:valAx>
        <c:axId val="8816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238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wo I&amp;Keys'!$J$3:$J$15</c:f>
              <c:numCache>
                <c:formatCode>General</c:formatCode>
                <c:ptCount val="13"/>
                <c:pt idx="0">
                  <c:v>2129</c:v>
                </c:pt>
                <c:pt idx="1">
                  <c:v>1947</c:v>
                </c:pt>
                <c:pt idx="2">
                  <c:v>1370</c:v>
                </c:pt>
                <c:pt idx="3">
                  <c:v>1079</c:v>
                </c:pt>
                <c:pt idx="4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16816"/>
        <c:axId val="881602672"/>
      </c:scatterChart>
      <c:valAx>
        <c:axId val="88161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81602672"/>
        <c:crosses val="autoZero"/>
        <c:crossBetween val="midCat"/>
      </c:valAx>
      <c:valAx>
        <c:axId val="8816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8161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I&amp;Keys'!$C$3:$C$15</c:f>
              <c:numCache>
                <c:formatCode>General</c:formatCode>
                <c:ptCount val="13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wo I&amp;Keys'!$D$3:$D$15</c:f>
              <c:numCache>
                <c:formatCode>General</c:formatCode>
                <c:ptCount val="13"/>
                <c:pt idx="0">
                  <c:v>64036</c:v>
                </c:pt>
                <c:pt idx="1">
                  <c:v>50437</c:v>
                </c:pt>
                <c:pt idx="2">
                  <c:v>37977</c:v>
                </c:pt>
                <c:pt idx="3">
                  <c:v>22819</c:v>
                </c:pt>
                <c:pt idx="4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12464"/>
        <c:axId val="881607024"/>
      </c:scatterChart>
      <c:valAx>
        <c:axId val="88161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81607024"/>
        <c:crosses val="autoZero"/>
        <c:crossBetween val="midCat"/>
      </c:valAx>
      <c:valAx>
        <c:axId val="8816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8161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I&amp;Keys'!$E$3:$E$15</c:f>
              <c:numCache>
                <c:formatCode>General</c:formatCode>
                <c:ptCount val="13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 wo I&amp;Keys'!$F$3:$F$15</c:f>
              <c:numCache>
                <c:formatCode>General</c:formatCode>
                <c:ptCount val="13"/>
                <c:pt idx="0">
                  <c:v>83848</c:v>
                </c:pt>
                <c:pt idx="1">
                  <c:v>67341</c:v>
                </c:pt>
                <c:pt idx="2">
                  <c:v>52987</c:v>
                </c:pt>
                <c:pt idx="3">
                  <c:v>40827</c:v>
                </c:pt>
                <c:pt idx="4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11376"/>
        <c:axId val="881604848"/>
      </c:scatterChart>
      <c:valAx>
        <c:axId val="88161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81604848"/>
        <c:crosses val="autoZero"/>
        <c:crossBetween val="midCat"/>
      </c:valAx>
      <c:valAx>
        <c:axId val="8816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8161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I&amp;Keys'!$K$3:$K$15</c:f>
              <c:numCache>
                <c:formatCode>General</c:formatCode>
                <c:ptCount val="13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wo I&amp;Keys'!$L$3:$L$15</c:f>
              <c:numCache>
                <c:formatCode>General</c:formatCode>
                <c:ptCount val="13"/>
                <c:pt idx="0">
                  <c:v>11983</c:v>
                </c:pt>
                <c:pt idx="1">
                  <c:v>11126</c:v>
                </c:pt>
                <c:pt idx="2">
                  <c:v>10769</c:v>
                </c:pt>
                <c:pt idx="3">
                  <c:v>6137</c:v>
                </c:pt>
                <c:pt idx="4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08656"/>
        <c:axId val="881611920"/>
      </c:scatterChart>
      <c:valAx>
        <c:axId val="88160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81611920"/>
        <c:crosses val="autoZero"/>
        <c:crossBetween val="midCat"/>
      </c:valAx>
      <c:valAx>
        <c:axId val="8816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8160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I&amp;Keys'!$M$3:$M$15</c:f>
              <c:numCache>
                <c:formatCode>General</c:formatCode>
                <c:ptCount val="13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wo I&amp;Keys'!$N$3:$N$15</c:f>
              <c:numCache>
                <c:formatCode>General</c:formatCode>
                <c:ptCount val="13"/>
                <c:pt idx="0">
                  <c:v>10343</c:v>
                </c:pt>
                <c:pt idx="1">
                  <c:v>9671</c:v>
                </c:pt>
                <c:pt idx="2">
                  <c:v>8947</c:v>
                </c:pt>
                <c:pt idx="3">
                  <c:v>5278</c:v>
                </c:pt>
                <c:pt idx="4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09200"/>
        <c:axId val="881605392"/>
      </c:scatterChart>
      <c:valAx>
        <c:axId val="88160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81605392"/>
        <c:crosses val="autoZero"/>
        <c:crossBetween val="midCat"/>
      </c:valAx>
      <c:valAx>
        <c:axId val="8816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8160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52387</xdr:rowOff>
    </xdr:from>
    <xdr:to>
      <xdr:col>2</xdr:col>
      <xdr:colOff>19050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15</xdr:row>
      <xdr:rowOff>14287</xdr:rowOff>
    </xdr:from>
    <xdr:to>
      <xdr:col>8</xdr:col>
      <xdr:colOff>9525</xdr:colOff>
      <xdr:row>30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15</xdr:row>
      <xdr:rowOff>23812</xdr:rowOff>
    </xdr:from>
    <xdr:to>
      <xdr:col>10</xdr:col>
      <xdr:colOff>9525</xdr:colOff>
      <xdr:row>30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15</xdr:row>
      <xdr:rowOff>61912</xdr:rowOff>
    </xdr:from>
    <xdr:to>
      <xdr:col>3</xdr:col>
      <xdr:colOff>1543050</xdr:colOff>
      <xdr:row>29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15</xdr:row>
      <xdr:rowOff>42862</xdr:rowOff>
    </xdr:from>
    <xdr:to>
      <xdr:col>5</xdr:col>
      <xdr:colOff>1571625</xdr:colOff>
      <xdr:row>29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1571625</xdr:colOff>
      <xdr:row>15</xdr:row>
      <xdr:rowOff>23812</xdr:rowOff>
    </xdr:from>
    <xdr:to>
      <xdr:col>12</xdr:col>
      <xdr:colOff>9525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15</xdr:row>
      <xdr:rowOff>14287</xdr:rowOff>
    </xdr:from>
    <xdr:to>
      <xdr:col>14</xdr:col>
      <xdr:colOff>28575</xdr:colOff>
      <xdr:row>30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4.25"/>
  <sheetData>
    <row r="1" spans="1:2">
      <c r="A1">
        <v>1</v>
      </c>
      <c r="B1" t="s">
        <v>0</v>
      </c>
    </row>
    <row r="2" spans="1:2">
      <c r="A2">
        <v>2</v>
      </c>
      <c r="B2" t="s">
        <v>1</v>
      </c>
    </row>
    <row r="3" spans="1:2">
      <c r="A3">
        <v>3</v>
      </c>
      <c r="B3" t="s">
        <v>2</v>
      </c>
    </row>
    <row r="4" spans="1:2">
      <c r="A4">
        <v>4</v>
      </c>
      <c r="B4" t="s">
        <v>3</v>
      </c>
    </row>
    <row r="5" spans="1:2">
      <c r="A5">
        <v>5</v>
      </c>
      <c r="B5" t="s">
        <v>4</v>
      </c>
    </row>
    <row r="6" spans="1:2">
      <c r="A6">
        <v>6</v>
      </c>
      <c r="B6" t="s">
        <v>5</v>
      </c>
    </row>
    <row r="7" spans="1:2">
      <c r="A7">
        <v>7</v>
      </c>
      <c r="B7" t="s">
        <v>6</v>
      </c>
    </row>
    <row r="8" spans="1:2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1" sqref="A1:XFD1048576"/>
    </sheetView>
  </sheetViews>
  <sheetFormatPr defaultRowHeight="14.25"/>
  <cols>
    <col min="1" max="1" width="15.375" style="2" bestFit="1" customWidth="1"/>
    <col min="2" max="2" width="14.75" style="2" bestFit="1" customWidth="1"/>
    <col min="3" max="3" width="15.5" style="2" bestFit="1" customWidth="1"/>
    <col min="4" max="16384" width="9" style="2"/>
  </cols>
  <sheetData>
    <row r="1" spans="1:4">
      <c r="A1" s="5"/>
      <c r="B1" s="18" t="s">
        <v>8</v>
      </c>
      <c r="C1" s="19"/>
      <c r="D1" s="19"/>
    </row>
    <row r="2" spans="1:4" ht="15" thickBot="1">
      <c r="A2" s="6" t="s">
        <v>9</v>
      </c>
      <c r="B2" s="7" t="s">
        <v>10</v>
      </c>
      <c r="C2" s="7" t="s">
        <v>11</v>
      </c>
      <c r="D2" s="7" t="s">
        <v>12</v>
      </c>
    </row>
    <row r="3" spans="1:4" ht="15" thickTop="1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" thickBot="1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" thickTop="1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9" sqref="F9"/>
    </sheetView>
  </sheetViews>
  <sheetFormatPr defaultRowHeight="14.25"/>
  <cols>
    <col min="1" max="1" width="16" style="2" customWidth="1"/>
    <col min="2" max="16384" width="9" style="2"/>
  </cols>
  <sheetData>
    <row r="1" spans="1:7" ht="15" thickBot="1">
      <c r="B1" s="20" t="s">
        <v>45</v>
      </c>
      <c r="C1" s="21"/>
      <c r="D1" s="21"/>
      <c r="E1" s="21"/>
      <c r="F1" s="21"/>
      <c r="G1" s="21"/>
    </row>
    <row r="2" spans="1:7" ht="15" thickTop="1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>
      <c r="A6" s="4" t="s">
        <v>16</v>
      </c>
      <c r="B6" s="2">
        <v>8134</v>
      </c>
    </row>
    <row r="7" spans="1:7">
      <c r="A7" s="4" t="s">
        <v>17</v>
      </c>
      <c r="B7" s="2">
        <v>12264</v>
      </c>
    </row>
    <row r="8" spans="1:7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8" sqref="C8"/>
    </sheetView>
  </sheetViews>
  <sheetFormatPr defaultRowHeight="14.25"/>
  <cols>
    <col min="1" max="1" width="16.375" style="2" bestFit="1" customWidth="1"/>
    <col min="2" max="2" width="20.5" style="2" bestFit="1" customWidth="1"/>
    <col min="3" max="3" width="22.25" style="2" bestFit="1" customWidth="1"/>
    <col min="4" max="16384" width="9" style="2"/>
  </cols>
  <sheetData>
    <row r="1" spans="1:3">
      <c r="A1" s="1" t="s">
        <v>46</v>
      </c>
      <c r="B1" s="2" t="s">
        <v>48</v>
      </c>
      <c r="C1" s="2" t="s">
        <v>49</v>
      </c>
    </row>
    <row r="2" spans="1:3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0" zoomScaleNormal="70" workbookViewId="0">
      <selection activeCell="Q9" sqref="A1:XFD1048576"/>
    </sheetView>
  </sheetViews>
  <sheetFormatPr defaultRowHeight="14.25"/>
  <cols>
    <col min="1" max="14" width="20.75" style="16" customWidth="1"/>
    <col min="15" max="15" width="9" style="16"/>
  </cols>
  <sheetData>
    <row r="1" spans="1:14" customFormat="1" ht="15" thickBot="1">
      <c r="A1" s="24" t="str">
        <f>CONCATENATE('Troublepart of SP'!$A2," - ",'Troublepart of SP'!$C2)</f>
        <v>Report 2_6 - EXT_HISTORY_MASTER</v>
      </c>
      <c r="B1" s="22"/>
      <c r="C1" s="23" t="str">
        <f>CONCATENATE('Troublepart of SP'!$A3," - ",'Troublepart of SP'!$C3)</f>
        <v>Report 2_5 - EXT_ITEM</v>
      </c>
      <c r="D1" s="24"/>
      <c r="E1" s="22" t="str">
        <f>CONCATENATE('Troublepart of SP'!$A4," - ",'Troublepart of SP'!$C4)</f>
        <v>Report 3_1 - EXT_ITEM_LEDGER_ENTRY</v>
      </c>
      <c r="F1" s="22"/>
      <c r="G1" s="22" t="str">
        <f>CONCATENATE('Troublepart of SP'!$A5," - ",'Troublepart of SP'!$C5)</f>
        <v>Report 4_2 - EXT_HISTORY_MASTER</v>
      </c>
      <c r="H1" s="22"/>
      <c r="I1" s="22" t="str">
        <f>CONCATENATE('Troublepart of SP'!$A6," - ",'Troublepart of SP'!$C6)</f>
        <v>Report 4_4 - EXT_HISTORY_MASTER</v>
      </c>
      <c r="J1" s="22"/>
      <c r="K1" s="22" t="str">
        <f>CONCATENATE('Troublepart of SP'!$A7," - ",'Troublepart of SP'!$C7)</f>
        <v>Report 1_1_2 - EXT_ITEM</v>
      </c>
      <c r="L1" s="22"/>
      <c r="M1" s="22" t="str">
        <f>CONCATENATE('Troublepart of SP'!$A8," - ",'Troublepart of SP'!$C8)</f>
        <v>Report 1_1_1 - EXT_ITEM</v>
      </c>
      <c r="N1" s="23"/>
    </row>
    <row r="2" spans="1:14" customFormat="1" ht="15.75" thickTop="1" thickBot="1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>
      <c r="A3">
        <v>10447188</v>
      </c>
      <c r="B3" s="14">
        <v>253501</v>
      </c>
      <c r="C3" s="10">
        <v>39869</v>
      </c>
      <c r="D3" s="14">
        <v>64036</v>
      </c>
      <c r="E3" s="17">
        <v>2732242</v>
      </c>
      <c r="F3" s="15">
        <v>83848</v>
      </c>
      <c r="G3">
        <v>10447188</v>
      </c>
      <c r="H3" s="15">
        <v>1328</v>
      </c>
      <c r="I3">
        <v>10447188</v>
      </c>
      <c r="J3" s="15">
        <v>2129</v>
      </c>
      <c r="K3" s="10">
        <v>39869</v>
      </c>
      <c r="L3" s="15">
        <v>11983</v>
      </c>
      <c r="M3" s="10">
        <v>39869</v>
      </c>
      <c r="N3" s="17">
        <v>10343</v>
      </c>
    </row>
    <row r="4" spans="1:14" customFormat="1">
      <c r="A4">
        <v>9706149</v>
      </c>
      <c r="B4" s="14">
        <v>236662</v>
      </c>
      <c r="C4" s="10">
        <v>29876</v>
      </c>
      <c r="D4" s="14">
        <v>50437</v>
      </c>
      <c r="E4" s="10">
        <v>2572413</v>
      </c>
      <c r="F4" s="15">
        <v>67341</v>
      </c>
      <c r="G4">
        <v>9706149</v>
      </c>
      <c r="H4" s="15">
        <v>1372</v>
      </c>
      <c r="I4">
        <v>9706149</v>
      </c>
      <c r="J4" s="15">
        <v>1947</v>
      </c>
      <c r="K4" s="10">
        <v>29876</v>
      </c>
      <c r="L4" s="15">
        <v>11126</v>
      </c>
      <c r="M4" s="10">
        <v>29876</v>
      </c>
      <c r="N4">
        <v>9671</v>
      </c>
    </row>
    <row r="5" spans="1:14" customFormat="1">
      <c r="A5">
        <v>6945334</v>
      </c>
      <c r="B5" s="14">
        <v>171116</v>
      </c>
      <c r="C5" s="10">
        <v>19883</v>
      </c>
      <c r="D5" s="14">
        <v>37977</v>
      </c>
      <c r="E5" s="10">
        <v>1821520</v>
      </c>
      <c r="F5" s="15">
        <v>52987</v>
      </c>
      <c r="G5">
        <v>6945334</v>
      </c>
      <c r="H5" s="15">
        <v>4671</v>
      </c>
      <c r="I5">
        <v>6945334</v>
      </c>
      <c r="J5" s="15">
        <v>1370</v>
      </c>
      <c r="K5" s="10">
        <v>19883</v>
      </c>
      <c r="L5" s="15">
        <v>10769</v>
      </c>
      <c r="M5" s="10">
        <v>19883</v>
      </c>
      <c r="N5">
        <v>8947</v>
      </c>
    </row>
    <row r="6" spans="1:14" customFormat="1">
      <c r="A6">
        <v>3726035</v>
      </c>
      <c r="B6" s="14">
        <v>102429</v>
      </c>
      <c r="C6" s="10">
        <v>11053</v>
      </c>
      <c r="D6" s="14">
        <v>22819</v>
      </c>
      <c r="E6" s="10">
        <v>978797</v>
      </c>
      <c r="F6" s="15">
        <v>40827</v>
      </c>
      <c r="G6">
        <v>3726035</v>
      </c>
      <c r="H6" s="15">
        <v>4854</v>
      </c>
      <c r="I6">
        <v>3726035</v>
      </c>
      <c r="J6" s="15">
        <v>1079</v>
      </c>
      <c r="K6" s="10">
        <v>11053</v>
      </c>
      <c r="L6" s="15">
        <v>6137</v>
      </c>
      <c r="M6" s="10">
        <v>11053</v>
      </c>
      <c r="N6">
        <v>5278</v>
      </c>
    </row>
    <row r="7" spans="1:14" customFormat="1">
      <c r="A7">
        <v>280859</v>
      </c>
      <c r="B7" s="14">
        <v>34252</v>
      </c>
      <c r="C7" s="10">
        <v>724</v>
      </c>
      <c r="D7" s="14">
        <v>124</v>
      </c>
      <c r="E7" s="10">
        <v>71366</v>
      </c>
      <c r="F7" s="15">
        <v>31625</v>
      </c>
      <c r="G7">
        <v>280859</v>
      </c>
      <c r="H7" s="15">
        <v>11</v>
      </c>
      <c r="I7">
        <v>280859</v>
      </c>
      <c r="J7" s="15">
        <v>60</v>
      </c>
      <c r="K7" s="10">
        <v>724</v>
      </c>
      <c r="L7" s="15">
        <v>15</v>
      </c>
      <c r="M7" s="10">
        <v>724</v>
      </c>
      <c r="N7">
        <v>11</v>
      </c>
    </row>
    <row r="8" spans="1:14" customFormat="1">
      <c r="B8" s="15"/>
      <c r="D8" s="15"/>
      <c r="F8" s="15"/>
      <c r="H8" s="15"/>
      <c r="J8" s="15"/>
      <c r="L8" s="15"/>
    </row>
    <row r="9" spans="1:14" customFormat="1">
      <c r="B9" s="15"/>
      <c r="D9" s="15"/>
      <c r="F9" s="15"/>
      <c r="H9" s="15"/>
      <c r="J9" s="15"/>
      <c r="L9" s="15"/>
    </row>
    <row r="10" spans="1:14" customFormat="1">
      <c r="B10" s="15"/>
      <c r="D10" s="15"/>
      <c r="F10" s="15"/>
      <c r="H10" s="15"/>
      <c r="J10" s="15"/>
      <c r="L10" s="15"/>
    </row>
    <row r="11" spans="1:14" customFormat="1">
      <c r="B11" s="15"/>
      <c r="D11" s="15"/>
      <c r="F11" s="15"/>
      <c r="H11" s="15"/>
      <c r="J11" s="15"/>
      <c r="L11" s="15"/>
    </row>
    <row r="12" spans="1:14" customFormat="1">
      <c r="B12" s="15"/>
      <c r="D12" s="15"/>
      <c r="F12" s="15"/>
      <c r="H12" s="15"/>
      <c r="J12" s="15"/>
      <c r="L12" s="15"/>
    </row>
    <row r="13" spans="1:14" customFormat="1">
      <c r="B13" s="15"/>
      <c r="D13" s="15"/>
      <c r="F13" s="15"/>
      <c r="H13" s="15"/>
      <c r="J13" s="15"/>
      <c r="L13" s="15"/>
    </row>
    <row r="14" spans="1:14" customFormat="1">
      <c r="B14" s="15"/>
      <c r="D14" s="15"/>
      <c r="F14" s="15"/>
      <c r="H14" s="15"/>
      <c r="J14" s="15"/>
      <c r="L14" s="15"/>
    </row>
    <row r="15" spans="1:14" customFormat="1">
      <c r="B15" s="15"/>
      <c r="D15" s="15"/>
      <c r="F15" s="15"/>
      <c r="H15" s="15"/>
      <c r="J15" s="15"/>
      <c r="L15" s="15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B7" sqref="B7"/>
    </sheetView>
  </sheetViews>
  <sheetFormatPr defaultRowHeight="14.25"/>
  <cols>
    <col min="1" max="14" width="20.75" style="16" customWidth="1"/>
    <col min="15" max="15" width="9" style="16"/>
  </cols>
  <sheetData>
    <row r="1" spans="1:14" customFormat="1" ht="15" thickBot="1">
      <c r="A1" s="24" t="str">
        <f>CONCATENATE('Troublepart of SP'!$A2," - ",'Troublepart of SP'!$C2)</f>
        <v>Report 2_6 - EXT_HISTORY_MASTER</v>
      </c>
      <c r="B1" s="22"/>
      <c r="C1" s="23" t="str">
        <f>CONCATENATE('Troublepart of SP'!$A3," - ",'Troublepart of SP'!$C3)</f>
        <v>Report 2_5 - EXT_ITEM</v>
      </c>
      <c r="D1" s="24"/>
      <c r="E1" s="22" t="str">
        <f>CONCATENATE('Troublepart of SP'!$A4," - ",'Troublepart of SP'!$C4)</f>
        <v>Report 3_1 - EXT_ITEM_LEDGER_ENTRY</v>
      </c>
      <c r="F1" s="22"/>
      <c r="G1" s="22" t="str">
        <f>CONCATENATE('Troublepart of SP'!$A5," - ",'Troublepart of SP'!$C5)</f>
        <v>Report 4_2 - EXT_HISTORY_MASTER</v>
      </c>
      <c r="H1" s="22"/>
      <c r="I1" s="22" t="str">
        <f>CONCATENATE('Troublepart of SP'!$A6," - ",'Troublepart of SP'!$C6)</f>
        <v>Report 4_4 - EXT_HISTORY_MASTER</v>
      </c>
      <c r="J1" s="22"/>
      <c r="K1" s="22" t="str">
        <f>CONCATENATE('Troublepart of SP'!$A7," - ",'Troublepart of SP'!$C7)</f>
        <v>Report 1_1_2 - EXT_ITEM</v>
      </c>
      <c r="L1" s="22"/>
      <c r="M1" s="22" t="str">
        <f>CONCATENATE('Troublepart of SP'!$A8," - ",'Troublepart of SP'!$C8)</f>
        <v>Report 1_1_1 - EXT_ITEM</v>
      </c>
      <c r="N1" s="23"/>
    </row>
    <row r="2" spans="1:14" customFormat="1" ht="15.75" thickTop="1" thickBot="1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>
      <c r="A3">
        <v>10447188</v>
      </c>
      <c r="B3" s="14"/>
      <c r="C3" s="10">
        <v>39869</v>
      </c>
      <c r="D3" s="14"/>
      <c r="E3" s="17">
        <v>2732242</v>
      </c>
      <c r="F3" s="15"/>
      <c r="G3">
        <v>10447188</v>
      </c>
      <c r="H3" s="15"/>
      <c r="I3">
        <v>10447188</v>
      </c>
      <c r="J3" s="15"/>
      <c r="K3" s="10">
        <v>39869</v>
      </c>
      <c r="L3" s="15"/>
      <c r="M3" s="10">
        <v>39869</v>
      </c>
      <c r="N3" s="17"/>
    </row>
    <row r="4" spans="1:14" customFormat="1">
      <c r="A4">
        <v>9706149</v>
      </c>
      <c r="B4" s="14"/>
      <c r="C4" s="10">
        <v>29876</v>
      </c>
      <c r="D4" s="14"/>
      <c r="E4" s="10">
        <v>2572413</v>
      </c>
      <c r="F4" s="15"/>
      <c r="G4">
        <v>9706149</v>
      </c>
      <c r="H4" s="15"/>
      <c r="I4">
        <v>9706149</v>
      </c>
      <c r="J4" s="15"/>
      <c r="K4" s="10">
        <v>29876</v>
      </c>
      <c r="L4" s="15"/>
      <c r="M4" s="10">
        <v>29876</v>
      </c>
    </row>
    <row r="5" spans="1:14" customFormat="1">
      <c r="A5">
        <v>6945334</v>
      </c>
      <c r="B5" s="14"/>
      <c r="C5" s="10">
        <v>19883</v>
      </c>
      <c r="D5" s="14"/>
      <c r="E5" s="10">
        <v>1821520</v>
      </c>
      <c r="F5" s="15"/>
      <c r="G5">
        <v>6945334</v>
      </c>
      <c r="H5" s="15"/>
      <c r="I5">
        <v>6945334</v>
      </c>
      <c r="J5" s="15"/>
      <c r="K5" s="10">
        <v>19883</v>
      </c>
      <c r="L5" s="15"/>
      <c r="M5" s="10">
        <v>19883</v>
      </c>
    </row>
    <row r="6" spans="1:14" customFormat="1">
      <c r="A6">
        <v>3726035</v>
      </c>
      <c r="B6" s="14"/>
      <c r="C6" s="10">
        <v>11053</v>
      </c>
      <c r="D6" s="14"/>
      <c r="E6" s="10">
        <v>978797</v>
      </c>
      <c r="F6" s="15"/>
      <c r="G6">
        <v>3726035</v>
      </c>
      <c r="H6" s="15"/>
      <c r="I6">
        <v>3726035</v>
      </c>
      <c r="J6" s="15"/>
      <c r="K6" s="10">
        <v>11053</v>
      </c>
      <c r="L6" s="15"/>
      <c r="M6" s="10">
        <v>11053</v>
      </c>
    </row>
    <row r="7" spans="1:14" customFormat="1">
      <c r="A7">
        <v>280859</v>
      </c>
      <c r="B7" s="14"/>
      <c r="C7" s="10">
        <v>724</v>
      </c>
      <c r="D7" s="14"/>
      <c r="E7" s="10">
        <v>71366</v>
      </c>
      <c r="F7" s="15"/>
      <c r="G7">
        <v>280859</v>
      </c>
      <c r="H7" s="15"/>
      <c r="I7">
        <v>280859</v>
      </c>
      <c r="J7" s="15"/>
      <c r="K7" s="10">
        <v>724</v>
      </c>
      <c r="L7" s="15"/>
      <c r="M7" s="10">
        <v>724</v>
      </c>
    </row>
    <row r="8" spans="1:14" customFormat="1">
      <c r="B8" s="15"/>
      <c r="D8" s="15"/>
      <c r="F8" s="15"/>
      <c r="H8" s="15"/>
      <c r="J8" s="15"/>
      <c r="L8" s="15"/>
    </row>
    <row r="9" spans="1:14" customFormat="1">
      <c r="B9" s="15"/>
      <c r="D9" s="15"/>
      <c r="F9" s="15"/>
      <c r="H9" s="15"/>
      <c r="J9" s="15"/>
      <c r="L9" s="15"/>
    </row>
    <row r="10" spans="1:14" customFormat="1">
      <c r="B10" s="15"/>
      <c r="D10" s="15"/>
      <c r="F10" s="15"/>
      <c r="H10" s="15"/>
      <c r="J10" s="15"/>
      <c r="L10" s="15"/>
    </row>
    <row r="11" spans="1:14" customFormat="1">
      <c r="B11" s="15"/>
      <c r="D11" s="15"/>
      <c r="F11" s="15"/>
      <c r="H11" s="15"/>
      <c r="J11" s="15"/>
      <c r="L11" s="15"/>
    </row>
    <row r="12" spans="1:14" customFormat="1">
      <c r="B12" s="15"/>
      <c r="D12" s="15"/>
      <c r="F12" s="15"/>
      <c r="H12" s="15"/>
      <c r="J12" s="15"/>
      <c r="L12" s="15"/>
    </row>
    <row r="13" spans="1:14" customFormat="1">
      <c r="B13" s="15"/>
      <c r="D13" s="15"/>
      <c r="F13" s="15"/>
      <c r="H13" s="15"/>
      <c r="J13" s="15"/>
      <c r="L13" s="15"/>
    </row>
    <row r="14" spans="1:14" customFormat="1">
      <c r="B14" s="15"/>
      <c r="D14" s="15"/>
      <c r="F14" s="15"/>
      <c r="H14" s="15"/>
      <c r="J14" s="15"/>
      <c r="L14" s="15"/>
    </row>
    <row r="15" spans="1:14" customFormat="1">
      <c r="B15" s="15"/>
      <c r="D15" s="15"/>
      <c r="F15" s="15"/>
      <c r="H15" s="15"/>
      <c r="J15" s="15"/>
      <c r="L15" s="15"/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Guide</vt:lpstr>
      <vt:lpstr>Times of SP</vt:lpstr>
      <vt:lpstr>TimeStamps</vt:lpstr>
      <vt:lpstr>Troublepart of SP</vt:lpstr>
      <vt:lpstr>Table content drop wo I&amp;Keys</vt:lpstr>
      <vt:lpstr>Table content drop w I&amp;Keys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2015-04-20T12:44:41Z</dcterms:modified>
</cp:coreProperties>
</file>