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maxim\Desktop\Master thesis\"/>
    </mc:Choice>
  </mc:AlternateContent>
  <xr:revisionPtr revIDLastSave="0" documentId="13_ncr:1_{ADA602D3-1AAE-4CF8-9205-17341A7E3929}" xr6:coauthVersionLast="47" xr6:coauthVersionMax="47" xr10:uidLastSave="{00000000-0000-0000-0000-000000000000}"/>
  <bookViews>
    <workbookView xWindow="690" yWindow="3810" windowWidth="21600" windowHeight="1138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1" i="1" l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<sst xmlns="http://schemas.openxmlformats.org/spreadsheetml/2006/main" count="218" uniqueCount="77">
  <si>
    <t>Participant</t>
  </si>
  <si>
    <t>Age</t>
  </si>
  <si>
    <t>Occupation</t>
  </si>
  <si>
    <t>Gender</t>
  </si>
  <si>
    <t>Time</t>
  </si>
  <si>
    <t>Layout</t>
  </si>
  <si>
    <t>Score</t>
  </si>
  <si>
    <t>Theme</t>
  </si>
  <si>
    <t>General discomfort</t>
  </si>
  <si>
    <t>Fatigue</t>
  </si>
  <si>
    <t>Eyestrain</t>
  </si>
  <si>
    <t>Difficulty focussing</t>
  </si>
  <si>
    <t>Headache</t>
  </si>
  <si>
    <t>Fullness of head</t>
  </si>
  <si>
    <t>Blurred vision</t>
  </si>
  <si>
    <t>Dizzy</t>
  </si>
  <si>
    <t>Vertigo</t>
  </si>
  <si>
    <t>Overall</t>
  </si>
  <si>
    <t>student</t>
  </si>
  <si>
    <t>female</t>
  </si>
  <si>
    <t>Resting areas</t>
  </si>
  <si>
    <t>Menschlicher Altag</t>
  </si>
  <si>
    <t>male</t>
  </si>
  <si>
    <t>Easiest to hardest</t>
  </si>
  <si>
    <t>Ganz klein &amp; ganz groß</t>
  </si>
  <si>
    <t>Kunst im Wandel der Zeit</t>
  </si>
  <si>
    <t>Werdegang der Menschen</t>
  </si>
  <si>
    <t>Italienische Landschaften</t>
  </si>
  <si>
    <t>financial adviser</t>
  </si>
  <si>
    <t>Von der Antike zur Neuzeit</t>
  </si>
  <si>
    <t>software engineer</t>
  </si>
  <si>
    <t>Landschaften &amp; Schuhe</t>
  </si>
  <si>
    <t>Chef</t>
  </si>
  <si>
    <t>Die Menschen &amp; die Natur</t>
  </si>
  <si>
    <t>IT &amp; Marketing</t>
  </si>
  <si>
    <t>Eine Geschichte von Aufbruch &amp; Abentuer</t>
  </si>
  <si>
    <t>Architektur &amp; Umwelt</t>
  </si>
  <si>
    <t xml:space="preserve">student </t>
  </si>
  <si>
    <t>/</t>
  </si>
  <si>
    <t>Nachkriegszeit / Landschaft &amp; Natur</t>
  </si>
  <si>
    <t>Kunstgeschichte biz zur Moderne</t>
  </si>
  <si>
    <t>industrial cleark</t>
  </si>
  <si>
    <t>Der altägliche Verfall</t>
  </si>
  <si>
    <t>Life at big scale</t>
  </si>
  <si>
    <t>Bäuerliches Leben</t>
  </si>
  <si>
    <t>Natur in verschiedenen Bildern</t>
  </si>
  <si>
    <t>Die Welt im 14ten Jahrhundert</t>
  </si>
  <si>
    <t>Kollektion alter Kunststücke</t>
  </si>
  <si>
    <t>Der Prototyp</t>
  </si>
  <si>
    <t>physiotherapeut</t>
  </si>
  <si>
    <t>Die Schätze der Erde</t>
  </si>
  <si>
    <t>The power of the water</t>
  </si>
  <si>
    <t>Die Gallerdy der versteckten Bilder</t>
  </si>
  <si>
    <t>Kunstmuseum</t>
  </si>
  <si>
    <t>Kunst zur Nachmittelalterlichen Zeit</t>
  </si>
  <si>
    <t>Landschaften aus Teilen der Welt</t>
  </si>
  <si>
    <t>Daily life</t>
  </si>
  <si>
    <t>self-employed</t>
  </si>
  <si>
    <t>Eine Kombination aus alt &amp; modern</t>
  </si>
  <si>
    <t>Der fruchtbare Moment</t>
  </si>
  <si>
    <t>Natural paintings</t>
  </si>
  <si>
    <t>insurance specialist</t>
  </si>
  <si>
    <t>Einsamkeit zu zweit</t>
  </si>
  <si>
    <t>Fisherman</t>
  </si>
  <si>
    <t>Auf Land &amp; auf See vor langer Zeit</t>
  </si>
  <si>
    <t>(einsame) Vergägnlichkeit</t>
  </si>
  <si>
    <t>Europa</t>
  </si>
  <si>
    <t>Krieg &amp; Frieden, Ruhe &amp; Sturm</t>
  </si>
  <si>
    <t>Vielfalt um Ozean</t>
  </si>
  <si>
    <t>Romantik: Sizilien bis Amsterdam</t>
  </si>
  <si>
    <t>Life at different landscapes &amp; seasons</t>
  </si>
  <si>
    <t>Little things</t>
  </si>
  <si>
    <t>18-24</t>
  </si>
  <si>
    <t>25-30</t>
  </si>
  <si>
    <t>30-40</t>
  </si>
  <si>
    <t>40-60</t>
  </si>
  <si>
    <t>teacher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</si>
</sst>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 h:mm"/>
  </numFmts>
  <fonts count="2" x14ac:knownFonts="1">
    <font>
      <sz val="10"/>
      <color theme="1"/>
      <name val="Arial"/>
    </font>
    <font>
      <b/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3" tint="0.59999389629810485"/>
        <bgColor theme="3" tint="0.5999938962981048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4"/>
  <sheetViews>
    <sheetView tabSelected="1" workbookViewId="0">
      <selection activeCell="C35" sqref="C35"/>
    </sheetView>
  </sheetViews>
  <sheetFormatPr baseColWidth="10" defaultColWidth="8.7109375" defaultRowHeight="12.75" x14ac:dyDescent="0.2"/>
  <cols>
    <col min="1" max="1" width="10.85546875" customWidth="1"/>
    <col min="3" max="4" width="17" customWidth="1"/>
    <col min="5" max="5" width="15.28515625" customWidth="1"/>
    <col min="6" max="6" width="17.42578125" customWidth="1"/>
    <col min="8" max="8" width="36.28515625" customWidth="1"/>
    <col min="9" max="9" width="17" customWidth="1"/>
    <col min="12" max="12" width="17.140625" customWidth="1"/>
    <col min="13" max="13" width="10" customWidth="1"/>
    <col min="14" max="14" width="14.42578125" customWidth="1"/>
    <col min="15" max="15" width="12.28515625" customWidth="1"/>
  </cols>
  <sheetData>
    <row r="1" spans="1:1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 spans="1:18" x14ac:dyDescent="0.2">
      <c r="A2" s="5">
        <v>1</v>
      </c>
      <c r="B2" s="5" t="s">
        <v>72</v>
      </c>
      <c r="C2" s="5" t="s">
        <v>18</v>
      </c>
      <c r="D2" s="5" t="s">
        <v>19</v>
      </c>
      <c r="E2" s="6">
        <v>45810.375</v>
      </c>
      <c r="F2" s="6" t="s">
        <v>20</v>
      </c>
      <c r="G2" s="5">
        <v>5</v>
      </c>
      <c r="H2" s="5" t="s">
        <v>21</v>
      </c>
      <c r="I2" s="5">
        <v>2</v>
      </c>
      <c r="J2" s="5">
        <v>1</v>
      </c>
      <c r="K2" s="5">
        <v>1</v>
      </c>
      <c r="L2" s="5">
        <v>1</v>
      </c>
      <c r="M2" s="5">
        <v>0</v>
      </c>
      <c r="N2" s="5">
        <v>2</v>
      </c>
      <c r="O2" s="5">
        <v>0</v>
      </c>
      <c r="P2" s="5">
        <v>3</v>
      </c>
      <c r="Q2" s="5">
        <v>2</v>
      </c>
      <c r="R2" s="7">
        <f t="shared" ref="R2:R8" si="0">((SUM(I2,J2,K2,L2)/12)*100)+((SUM(M2,N2,O2,P2,Q2)/15)*100)/2</f>
        <v>65</v>
      </c>
    </row>
    <row r="3" spans="1:18" x14ac:dyDescent="0.2">
      <c r="A3" s="5">
        <v>2</v>
      </c>
      <c r="B3" s="5" t="s">
        <v>72</v>
      </c>
      <c r="C3" s="5" t="s">
        <v>18</v>
      </c>
      <c r="D3" s="5" t="s">
        <v>22</v>
      </c>
      <c r="E3" s="6">
        <v>45810.739583333336</v>
      </c>
      <c r="F3" s="6" t="s">
        <v>23</v>
      </c>
      <c r="G3" s="5">
        <v>9</v>
      </c>
      <c r="H3" s="5" t="s">
        <v>24</v>
      </c>
      <c r="I3" s="5">
        <v>0</v>
      </c>
      <c r="J3" s="5">
        <v>0</v>
      </c>
      <c r="K3" s="5">
        <v>1</v>
      </c>
      <c r="L3" s="5">
        <v>0</v>
      </c>
      <c r="M3" s="5">
        <v>0</v>
      </c>
      <c r="N3" s="5">
        <v>1</v>
      </c>
      <c r="O3" s="5">
        <v>0</v>
      </c>
      <c r="P3" s="5">
        <v>0</v>
      </c>
      <c r="Q3" s="5">
        <v>1</v>
      </c>
      <c r="R3" s="7">
        <f t="shared" si="0"/>
        <v>15</v>
      </c>
    </row>
    <row r="4" spans="1:18" x14ac:dyDescent="0.2">
      <c r="A4" s="5">
        <v>3</v>
      </c>
      <c r="B4" s="5" t="s">
        <v>73</v>
      </c>
      <c r="C4" s="5" t="s">
        <v>18</v>
      </c>
      <c r="D4" s="5" t="s">
        <v>22</v>
      </c>
      <c r="E4" s="6">
        <v>45811.461111111108</v>
      </c>
      <c r="F4" s="6" t="s">
        <v>20</v>
      </c>
      <c r="G4" s="5">
        <v>5</v>
      </c>
      <c r="H4" s="5" t="s">
        <v>25</v>
      </c>
      <c r="I4" s="5">
        <v>1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1</v>
      </c>
      <c r="P4" s="5">
        <v>0</v>
      </c>
      <c r="Q4" s="5">
        <v>0</v>
      </c>
      <c r="R4" s="7">
        <f t="shared" si="0"/>
        <v>11.666666666666666</v>
      </c>
    </row>
    <row r="5" spans="1:18" x14ac:dyDescent="0.2">
      <c r="A5" s="5">
        <v>4</v>
      </c>
      <c r="B5" s="5" t="s">
        <v>73</v>
      </c>
      <c r="C5" s="5" t="s">
        <v>76</v>
      </c>
      <c r="D5" s="5" t="s">
        <v>22</v>
      </c>
      <c r="E5" s="6">
        <v>45811.6875</v>
      </c>
      <c r="F5" s="6" t="s">
        <v>23</v>
      </c>
      <c r="G5" s="5">
        <v>6</v>
      </c>
      <c r="H5" s="5" t="s">
        <v>26</v>
      </c>
      <c r="I5" s="5">
        <v>0</v>
      </c>
      <c r="J5" s="5">
        <v>0</v>
      </c>
      <c r="K5" s="5">
        <v>1</v>
      </c>
      <c r="L5" s="5">
        <v>0</v>
      </c>
      <c r="M5" s="5">
        <v>0</v>
      </c>
      <c r="N5" s="5">
        <v>0</v>
      </c>
      <c r="O5" s="5">
        <v>1</v>
      </c>
      <c r="P5" s="5">
        <v>0</v>
      </c>
      <c r="Q5" s="5">
        <v>1</v>
      </c>
      <c r="R5" s="7">
        <f t="shared" si="0"/>
        <v>15</v>
      </c>
    </row>
    <row r="6" spans="1:18" x14ac:dyDescent="0.2">
      <c r="A6" s="5">
        <v>5</v>
      </c>
      <c r="B6" s="5" t="s">
        <v>73</v>
      </c>
      <c r="C6" s="5" t="s">
        <v>18</v>
      </c>
      <c r="D6" s="5" t="s">
        <v>22</v>
      </c>
      <c r="E6" s="6">
        <v>45813.620833333334</v>
      </c>
      <c r="F6" s="6" t="s">
        <v>20</v>
      </c>
      <c r="G6" s="5">
        <v>9</v>
      </c>
      <c r="H6" s="5" t="s">
        <v>27</v>
      </c>
      <c r="I6" s="5">
        <v>1</v>
      </c>
      <c r="J6" s="5">
        <v>1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1</v>
      </c>
      <c r="R6" s="7">
        <f t="shared" si="0"/>
        <v>19.999999999999996</v>
      </c>
    </row>
    <row r="7" spans="1:18" x14ac:dyDescent="0.2">
      <c r="A7" s="5">
        <v>6</v>
      </c>
      <c r="B7" s="5" t="s">
        <v>75</v>
      </c>
      <c r="C7" s="5" t="s">
        <v>28</v>
      </c>
      <c r="D7" s="5" t="s">
        <v>22</v>
      </c>
      <c r="E7" s="6">
        <v>45813.703472222223</v>
      </c>
      <c r="F7" s="6" t="s">
        <v>23</v>
      </c>
      <c r="G7" s="5">
        <v>4</v>
      </c>
      <c r="H7" s="5" t="s">
        <v>29</v>
      </c>
      <c r="I7" s="5">
        <v>3</v>
      </c>
      <c r="J7" s="5">
        <v>2</v>
      </c>
      <c r="K7" s="5">
        <v>0</v>
      </c>
      <c r="L7" s="5">
        <v>2</v>
      </c>
      <c r="M7" s="5">
        <v>0</v>
      </c>
      <c r="N7" s="5">
        <v>2</v>
      </c>
      <c r="O7" s="5">
        <v>1</v>
      </c>
      <c r="P7" s="5">
        <v>0</v>
      </c>
      <c r="Q7" s="5">
        <v>0</v>
      </c>
      <c r="R7" s="7">
        <f t="shared" si="0"/>
        <v>68.333333333333343</v>
      </c>
    </row>
    <row r="8" spans="1:18" x14ac:dyDescent="0.2">
      <c r="A8" s="5">
        <v>7</v>
      </c>
      <c r="B8" s="5" t="s">
        <v>75</v>
      </c>
      <c r="C8" s="5" t="s">
        <v>30</v>
      </c>
      <c r="D8" s="5" t="s">
        <v>22</v>
      </c>
      <c r="E8" s="6">
        <v>45813.741666666669</v>
      </c>
      <c r="F8" s="6" t="s">
        <v>20</v>
      </c>
      <c r="G8" s="5">
        <v>2</v>
      </c>
      <c r="H8" s="5" t="s">
        <v>31</v>
      </c>
      <c r="I8" s="5">
        <v>0</v>
      </c>
      <c r="J8" s="5">
        <v>0</v>
      </c>
      <c r="K8" s="5">
        <v>1</v>
      </c>
      <c r="L8" s="5">
        <v>0</v>
      </c>
      <c r="M8" s="5">
        <v>0</v>
      </c>
      <c r="N8" s="5">
        <v>0</v>
      </c>
      <c r="O8" s="5">
        <v>1</v>
      </c>
      <c r="P8" s="5">
        <v>0</v>
      </c>
      <c r="Q8" s="5">
        <v>0</v>
      </c>
      <c r="R8" s="7">
        <f t="shared" si="0"/>
        <v>11.666666666666666</v>
      </c>
    </row>
    <row r="9" spans="1:18" x14ac:dyDescent="0.2">
      <c r="A9" s="5">
        <v>8</v>
      </c>
      <c r="B9" s="5" t="s">
        <v>73</v>
      </c>
      <c r="C9" s="5" t="s">
        <v>32</v>
      </c>
      <c r="D9" s="5" t="s">
        <v>22</v>
      </c>
      <c r="E9" s="6">
        <v>45814.650694444441</v>
      </c>
      <c r="F9" s="6" t="s">
        <v>23</v>
      </c>
      <c r="G9" s="5">
        <v>9</v>
      </c>
      <c r="H9" s="5" t="s">
        <v>33</v>
      </c>
      <c r="I9" s="5">
        <v>1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1</v>
      </c>
      <c r="Q9" s="5">
        <v>1</v>
      </c>
      <c r="R9" s="7">
        <f t="shared" ref="R9:R39" si="1">((SUM(I9,J9,K9,L9)/12)*100)+((SUM(M9,N9,O9,P9,Q9)/15)*100)/2</f>
        <v>15</v>
      </c>
    </row>
    <row r="10" spans="1:18" x14ac:dyDescent="0.2">
      <c r="A10" s="5">
        <v>9</v>
      </c>
      <c r="B10" s="5" t="s">
        <v>73</v>
      </c>
      <c r="C10" s="5" t="s">
        <v>34</v>
      </c>
      <c r="D10" s="5" t="s">
        <v>22</v>
      </c>
      <c r="E10" s="6">
        <v>45814.682638888888</v>
      </c>
      <c r="F10" s="6" t="s">
        <v>20</v>
      </c>
      <c r="G10" s="5">
        <v>8</v>
      </c>
      <c r="H10" s="5" t="s">
        <v>35</v>
      </c>
      <c r="I10" s="5">
        <v>0</v>
      </c>
      <c r="J10" s="5">
        <v>0</v>
      </c>
      <c r="K10" s="5">
        <v>1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1</v>
      </c>
      <c r="R10" s="7">
        <f t="shared" si="1"/>
        <v>11.666666666666666</v>
      </c>
    </row>
    <row r="11" spans="1:18" x14ac:dyDescent="0.2">
      <c r="A11" s="5">
        <v>10</v>
      </c>
      <c r="B11" s="5" t="s">
        <v>74</v>
      </c>
      <c r="C11" s="5" t="s">
        <v>30</v>
      </c>
      <c r="D11" s="5" t="s">
        <v>22</v>
      </c>
      <c r="E11" s="6">
        <v>45814.729166666664</v>
      </c>
      <c r="F11" s="6" t="s">
        <v>23</v>
      </c>
      <c r="G11" s="5">
        <v>6</v>
      </c>
      <c r="H11" s="5" t="s">
        <v>36</v>
      </c>
      <c r="I11" s="5">
        <v>2</v>
      </c>
      <c r="J11" s="5">
        <v>0</v>
      </c>
      <c r="K11" s="5">
        <v>0</v>
      </c>
      <c r="L11" s="5">
        <v>1</v>
      </c>
      <c r="M11" s="5">
        <v>0</v>
      </c>
      <c r="N11" s="5">
        <v>1</v>
      </c>
      <c r="O11" s="5">
        <v>0</v>
      </c>
      <c r="P11" s="5">
        <v>0</v>
      </c>
      <c r="Q11" s="5">
        <v>0</v>
      </c>
      <c r="R11" s="7">
        <f t="shared" si="1"/>
        <v>28.333333333333332</v>
      </c>
    </row>
    <row r="12" spans="1:18" x14ac:dyDescent="0.2">
      <c r="A12" s="5">
        <v>11</v>
      </c>
      <c r="B12" s="5" t="s">
        <v>73</v>
      </c>
      <c r="C12" s="5" t="s">
        <v>37</v>
      </c>
      <c r="D12" s="5" t="s">
        <v>22</v>
      </c>
      <c r="E12" s="6">
        <v>45824.597222222219</v>
      </c>
      <c r="F12" s="5" t="s">
        <v>20</v>
      </c>
      <c r="G12" s="5">
        <v>7</v>
      </c>
      <c r="H12" s="5" t="s">
        <v>38</v>
      </c>
      <c r="I12" s="5">
        <v>1</v>
      </c>
      <c r="J12" s="5">
        <v>0</v>
      </c>
      <c r="K12" s="5">
        <v>0</v>
      </c>
      <c r="L12" s="5">
        <v>1</v>
      </c>
      <c r="M12" s="5">
        <v>1</v>
      </c>
      <c r="N12" s="5">
        <v>0</v>
      </c>
      <c r="O12" s="5">
        <v>0</v>
      </c>
      <c r="P12" s="5">
        <v>3</v>
      </c>
      <c r="Q12" s="5">
        <v>1</v>
      </c>
      <c r="R12" s="7">
        <f t="shared" si="1"/>
        <v>33.333333333333329</v>
      </c>
    </row>
    <row r="13" spans="1:18" x14ac:dyDescent="0.2">
      <c r="A13" s="5">
        <v>12</v>
      </c>
      <c r="B13" s="5" t="s">
        <v>74</v>
      </c>
      <c r="C13" s="5" t="s">
        <v>30</v>
      </c>
      <c r="D13" s="5" t="s">
        <v>22</v>
      </c>
      <c r="E13" s="6">
        <v>45824.640277777777</v>
      </c>
      <c r="F13" s="5" t="s">
        <v>23</v>
      </c>
      <c r="G13" s="5">
        <v>8</v>
      </c>
      <c r="H13" s="5" t="s">
        <v>39</v>
      </c>
      <c r="I13" s="5">
        <v>0</v>
      </c>
      <c r="J13" s="5">
        <v>0</v>
      </c>
      <c r="K13" s="5">
        <v>1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7">
        <f t="shared" si="1"/>
        <v>8.3333333333333321</v>
      </c>
    </row>
    <row r="14" spans="1:18" x14ac:dyDescent="0.2">
      <c r="A14" s="5">
        <v>13</v>
      </c>
      <c r="B14" s="5" t="s">
        <v>72</v>
      </c>
      <c r="C14" s="5" t="s">
        <v>37</v>
      </c>
      <c r="D14" s="5" t="s">
        <v>22</v>
      </c>
      <c r="E14" s="6">
        <v>45824.71875</v>
      </c>
      <c r="F14" s="5" t="s">
        <v>20</v>
      </c>
      <c r="G14" s="5">
        <v>8</v>
      </c>
      <c r="H14" s="5" t="s">
        <v>40</v>
      </c>
      <c r="I14" s="5">
        <v>1</v>
      </c>
      <c r="J14" s="5">
        <v>1</v>
      </c>
      <c r="K14" s="5">
        <v>2</v>
      </c>
      <c r="L14" s="5">
        <v>0</v>
      </c>
      <c r="M14" s="5">
        <v>1</v>
      </c>
      <c r="N14" s="5">
        <v>2</v>
      </c>
      <c r="O14" s="5">
        <v>1</v>
      </c>
      <c r="P14" s="5">
        <v>0</v>
      </c>
      <c r="Q14" s="5">
        <v>2</v>
      </c>
      <c r="R14" s="7">
        <f t="shared" si="1"/>
        <v>53.333333333333329</v>
      </c>
    </row>
    <row r="15" spans="1:18" x14ac:dyDescent="0.2">
      <c r="A15" s="5">
        <v>14</v>
      </c>
      <c r="B15" s="5" t="s">
        <v>74</v>
      </c>
      <c r="C15" s="5" t="s">
        <v>41</v>
      </c>
      <c r="D15" s="5" t="s">
        <v>19</v>
      </c>
      <c r="E15" s="6">
        <v>45825.445833333331</v>
      </c>
      <c r="F15" s="5" t="s">
        <v>23</v>
      </c>
      <c r="G15" s="5">
        <v>6</v>
      </c>
      <c r="H15" s="5" t="s">
        <v>42</v>
      </c>
      <c r="I15" s="5">
        <v>0</v>
      </c>
      <c r="J15" s="5">
        <v>1</v>
      </c>
      <c r="K15" s="5">
        <v>2</v>
      </c>
      <c r="L15" s="5">
        <v>0</v>
      </c>
      <c r="M15" s="5">
        <v>0</v>
      </c>
      <c r="N15" s="5">
        <v>1</v>
      </c>
      <c r="O15" s="5">
        <v>1</v>
      </c>
      <c r="P15" s="5">
        <v>0</v>
      </c>
      <c r="Q15" s="5">
        <v>0</v>
      </c>
      <c r="R15" s="7">
        <f t="shared" si="1"/>
        <v>31.666666666666668</v>
      </c>
    </row>
    <row r="16" spans="1:18" x14ac:dyDescent="0.2">
      <c r="A16" s="5">
        <v>15</v>
      </c>
      <c r="B16" s="5" t="s">
        <v>73</v>
      </c>
      <c r="C16" s="5" t="s">
        <v>37</v>
      </c>
      <c r="D16" s="5" t="s">
        <v>22</v>
      </c>
      <c r="E16" s="6">
        <v>45825.495138888888</v>
      </c>
      <c r="F16" s="5" t="s">
        <v>20</v>
      </c>
      <c r="G16" s="5">
        <v>4</v>
      </c>
      <c r="H16" s="5" t="s">
        <v>43</v>
      </c>
      <c r="I16" s="5">
        <v>1</v>
      </c>
      <c r="J16" s="5">
        <v>0</v>
      </c>
      <c r="K16" s="5">
        <v>0</v>
      </c>
      <c r="L16" s="5">
        <v>2</v>
      </c>
      <c r="M16" s="5">
        <v>1</v>
      </c>
      <c r="N16" s="5">
        <v>1</v>
      </c>
      <c r="O16" s="5">
        <v>2</v>
      </c>
      <c r="P16" s="5">
        <v>1</v>
      </c>
      <c r="Q16" s="5">
        <v>1</v>
      </c>
      <c r="R16" s="7">
        <f t="shared" si="1"/>
        <v>45</v>
      </c>
    </row>
    <row r="17" spans="1:18" x14ac:dyDescent="0.2">
      <c r="A17" s="5">
        <v>16</v>
      </c>
      <c r="B17" s="5" t="s">
        <v>72</v>
      </c>
      <c r="C17" s="5" t="s">
        <v>37</v>
      </c>
      <c r="D17" s="5" t="s">
        <v>19</v>
      </c>
      <c r="E17" s="6">
        <v>45825.607638888891</v>
      </c>
      <c r="F17" s="5" t="s">
        <v>23</v>
      </c>
      <c r="G17" s="5">
        <v>8</v>
      </c>
      <c r="H17" s="5" t="s">
        <v>44</v>
      </c>
      <c r="I17" s="5">
        <v>1</v>
      </c>
      <c r="J17" s="5">
        <v>0</v>
      </c>
      <c r="K17" s="5">
        <v>0</v>
      </c>
      <c r="L17" s="5">
        <v>1</v>
      </c>
      <c r="M17" s="5">
        <v>0</v>
      </c>
      <c r="N17" s="5">
        <v>1</v>
      </c>
      <c r="O17" s="5">
        <v>0</v>
      </c>
      <c r="P17" s="5">
        <v>2</v>
      </c>
      <c r="Q17" s="5">
        <v>1</v>
      </c>
      <c r="R17" s="7">
        <f t="shared" si="1"/>
        <v>30</v>
      </c>
    </row>
    <row r="18" spans="1:18" x14ac:dyDescent="0.2">
      <c r="A18" s="5">
        <v>17</v>
      </c>
      <c r="B18" s="5" t="s">
        <v>73</v>
      </c>
      <c r="C18" s="5" t="s">
        <v>37</v>
      </c>
      <c r="D18" s="5" t="s">
        <v>19</v>
      </c>
      <c r="E18" s="6">
        <v>45825.630555555559</v>
      </c>
      <c r="F18" s="5" t="s">
        <v>20</v>
      </c>
      <c r="G18" s="5">
        <v>7</v>
      </c>
      <c r="H18" s="5" t="s">
        <v>45</v>
      </c>
      <c r="I18" s="5">
        <v>1</v>
      </c>
      <c r="J18" s="5">
        <v>0</v>
      </c>
      <c r="K18" s="5">
        <v>0</v>
      </c>
      <c r="L18" s="5">
        <v>1</v>
      </c>
      <c r="M18" s="5">
        <v>0</v>
      </c>
      <c r="N18" s="5">
        <v>0</v>
      </c>
      <c r="O18" s="5">
        <v>1</v>
      </c>
      <c r="P18" s="5">
        <v>0</v>
      </c>
      <c r="Q18" s="5">
        <v>0</v>
      </c>
      <c r="R18" s="7">
        <f t="shared" si="1"/>
        <v>19.999999999999996</v>
      </c>
    </row>
    <row r="19" spans="1:18" x14ac:dyDescent="0.2">
      <c r="A19" s="5">
        <v>18</v>
      </c>
      <c r="B19" s="5" t="s">
        <v>73</v>
      </c>
      <c r="C19" s="5" t="s">
        <v>37</v>
      </c>
      <c r="D19" s="5" t="s">
        <v>22</v>
      </c>
      <c r="E19" s="6">
        <v>45825.664583333331</v>
      </c>
      <c r="F19" s="5" t="s">
        <v>23</v>
      </c>
      <c r="G19" s="5">
        <v>9</v>
      </c>
      <c r="H19" s="5" t="s">
        <v>46</v>
      </c>
      <c r="I19" s="5">
        <v>1</v>
      </c>
      <c r="J19" s="5">
        <v>1</v>
      </c>
      <c r="K19" s="5">
        <v>1</v>
      </c>
      <c r="L19" s="5">
        <v>1</v>
      </c>
      <c r="M19" s="5">
        <v>0</v>
      </c>
      <c r="N19" s="5">
        <v>1</v>
      </c>
      <c r="O19" s="5">
        <v>0</v>
      </c>
      <c r="P19" s="5">
        <v>0</v>
      </c>
      <c r="Q19" s="5">
        <v>0</v>
      </c>
      <c r="R19" s="7">
        <f t="shared" si="1"/>
        <v>36.666666666666664</v>
      </c>
    </row>
    <row r="20" spans="1:18" x14ac:dyDescent="0.2">
      <c r="A20" s="5">
        <v>19</v>
      </c>
      <c r="B20" s="5" t="s">
        <v>72</v>
      </c>
      <c r="C20" s="5" t="s">
        <v>37</v>
      </c>
      <c r="D20" s="5" t="s">
        <v>22</v>
      </c>
      <c r="E20" s="6">
        <v>45825.696527777778</v>
      </c>
      <c r="F20" s="5" t="s">
        <v>20</v>
      </c>
      <c r="G20" s="5">
        <v>9</v>
      </c>
      <c r="H20" s="5" t="s">
        <v>47</v>
      </c>
      <c r="I20" s="5">
        <v>0</v>
      </c>
      <c r="J20" s="5">
        <v>0</v>
      </c>
      <c r="K20" s="5">
        <v>1</v>
      </c>
      <c r="L20" s="5">
        <v>0</v>
      </c>
      <c r="M20" s="5">
        <v>0</v>
      </c>
      <c r="N20" s="5">
        <v>1</v>
      </c>
      <c r="O20" s="5">
        <v>2</v>
      </c>
      <c r="P20" s="5">
        <v>1</v>
      </c>
      <c r="Q20" s="5">
        <v>0</v>
      </c>
      <c r="R20" s="7">
        <f t="shared" si="1"/>
        <v>21.666666666666664</v>
      </c>
    </row>
    <row r="21" spans="1:18" x14ac:dyDescent="0.2">
      <c r="A21" s="5">
        <v>20</v>
      </c>
      <c r="B21" s="5" t="s">
        <v>74</v>
      </c>
      <c r="C21" s="5" t="s">
        <v>30</v>
      </c>
      <c r="D21" s="5" t="s">
        <v>22</v>
      </c>
      <c r="E21" s="6">
        <v>45825.731249999997</v>
      </c>
      <c r="F21" s="5" t="s">
        <v>23</v>
      </c>
      <c r="G21" s="5">
        <v>7</v>
      </c>
      <c r="H21" s="5" t="s">
        <v>48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2</v>
      </c>
      <c r="P21" s="5">
        <v>1</v>
      </c>
      <c r="Q21" s="5">
        <v>0</v>
      </c>
      <c r="R21" s="7">
        <f t="shared" si="1"/>
        <v>10</v>
      </c>
    </row>
    <row r="22" spans="1:18" x14ac:dyDescent="0.2">
      <c r="A22" s="5">
        <v>21</v>
      </c>
      <c r="B22" s="5" t="s">
        <v>72</v>
      </c>
      <c r="C22" s="5" t="s">
        <v>49</v>
      </c>
      <c r="D22" s="5" t="s">
        <v>22</v>
      </c>
      <c r="E22" s="6">
        <v>45826.415277777778</v>
      </c>
      <c r="F22" s="5" t="s">
        <v>20</v>
      </c>
      <c r="G22" s="5">
        <v>5</v>
      </c>
      <c r="H22" s="5" t="s">
        <v>50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1</v>
      </c>
      <c r="P22" s="5">
        <v>1</v>
      </c>
      <c r="Q22" s="5">
        <v>0</v>
      </c>
      <c r="R22" s="7">
        <f t="shared" si="1"/>
        <v>6.666666666666667</v>
      </c>
    </row>
    <row r="23" spans="1:18" x14ac:dyDescent="0.2">
      <c r="A23" s="5">
        <v>22</v>
      </c>
      <c r="B23" s="5" t="s">
        <v>72</v>
      </c>
      <c r="C23" s="5" t="s">
        <v>37</v>
      </c>
      <c r="D23" s="5" t="s">
        <v>22</v>
      </c>
      <c r="E23" s="6">
        <v>45826.455555555556</v>
      </c>
      <c r="F23" s="5" t="s">
        <v>23</v>
      </c>
      <c r="G23" s="5">
        <v>9</v>
      </c>
      <c r="H23" s="5" t="s">
        <v>51</v>
      </c>
      <c r="I23" s="5">
        <v>1</v>
      </c>
      <c r="J23" s="5">
        <v>0</v>
      </c>
      <c r="K23" s="5">
        <v>0</v>
      </c>
      <c r="L23" s="5">
        <v>0</v>
      </c>
      <c r="M23" s="5">
        <v>1</v>
      </c>
      <c r="N23" s="5">
        <v>0</v>
      </c>
      <c r="O23" s="5">
        <v>0</v>
      </c>
      <c r="P23" s="5">
        <v>1</v>
      </c>
      <c r="Q23" s="5">
        <v>0</v>
      </c>
      <c r="R23" s="7">
        <f t="shared" si="1"/>
        <v>15</v>
      </c>
    </row>
    <row r="24" spans="1:18" x14ac:dyDescent="0.2">
      <c r="A24" s="5">
        <v>23</v>
      </c>
      <c r="B24" s="5" t="s">
        <v>73</v>
      </c>
      <c r="C24" s="5" t="s">
        <v>37</v>
      </c>
      <c r="D24" s="5" t="s">
        <v>22</v>
      </c>
      <c r="E24" s="6">
        <v>45826.693749999999</v>
      </c>
      <c r="F24" s="5" t="s">
        <v>20</v>
      </c>
      <c r="G24" s="5">
        <v>10</v>
      </c>
      <c r="H24" s="5" t="s">
        <v>52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1</v>
      </c>
      <c r="P24" s="5">
        <v>0</v>
      </c>
      <c r="Q24" s="5">
        <v>0</v>
      </c>
      <c r="R24" s="7">
        <f t="shared" si="1"/>
        <v>3.3333333333333335</v>
      </c>
    </row>
    <row r="25" spans="1:18" x14ac:dyDescent="0.2">
      <c r="A25" s="5">
        <v>24</v>
      </c>
      <c r="B25" s="5" t="s">
        <v>73</v>
      </c>
      <c r="C25" s="5" t="s">
        <v>37</v>
      </c>
      <c r="D25" s="5" t="s">
        <v>22</v>
      </c>
      <c r="E25" s="6">
        <v>45826.736111111109</v>
      </c>
      <c r="F25" s="5" t="s">
        <v>23</v>
      </c>
      <c r="G25" s="5">
        <v>8</v>
      </c>
      <c r="H25" s="5" t="s">
        <v>53</v>
      </c>
      <c r="I25" s="5">
        <v>1</v>
      </c>
      <c r="J25" s="5">
        <v>0</v>
      </c>
      <c r="K25" s="5">
        <v>1</v>
      </c>
      <c r="L25" s="5">
        <v>1</v>
      </c>
      <c r="M25" s="5">
        <v>0</v>
      </c>
      <c r="N25" s="5">
        <v>0</v>
      </c>
      <c r="O25" s="5">
        <v>1</v>
      </c>
      <c r="P25" s="5">
        <v>0</v>
      </c>
      <c r="Q25" s="5">
        <v>0</v>
      </c>
      <c r="R25" s="7">
        <f t="shared" si="1"/>
        <v>28.333333333333332</v>
      </c>
    </row>
    <row r="26" spans="1:18" x14ac:dyDescent="0.2">
      <c r="A26" s="5">
        <v>25</v>
      </c>
      <c r="B26" s="5" t="s">
        <v>72</v>
      </c>
      <c r="C26" s="5" t="s">
        <v>37</v>
      </c>
      <c r="D26" s="5" t="s">
        <v>22</v>
      </c>
      <c r="E26" s="6">
        <v>45828.643055555556</v>
      </c>
      <c r="F26" s="5" t="s">
        <v>20</v>
      </c>
      <c r="G26" s="5">
        <v>5</v>
      </c>
      <c r="H26" s="5" t="s">
        <v>54</v>
      </c>
      <c r="I26" s="5">
        <v>0</v>
      </c>
      <c r="J26" s="5">
        <v>0</v>
      </c>
      <c r="K26" s="5">
        <v>1</v>
      </c>
      <c r="L26" s="5">
        <v>0</v>
      </c>
      <c r="M26" s="5">
        <v>0</v>
      </c>
      <c r="N26" s="5">
        <v>0</v>
      </c>
      <c r="O26" s="5">
        <v>0</v>
      </c>
      <c r="P26" s="5">
        <v>1</v>
      </c>
      <c r="Q26" s="5">
        <v>1</v>
      </c>
      <c r="R26" s="7">
        <f t="shared" si="1"/>
        <v>15</v>
      </c>
    </row>
    <row r="27" spans="1:18" x14ac:dyDescent="0.2">
      <c r="A27" s="5">
        <v>26</v>
      </c>
      <c r="B27" s="5" t="s">
        <v>72</v>
      </c>
      <c r="C27" s="5" t="s">
        <v>37</v>
      </c>
      <c r="D27" s="5" t="s">
        <v>19</v>
      </c>
      <c r="E27" s="6">
        <v>45828.680555555555</v>
      </c>
      <c r="F27" s="5" t="s">
        <v>23</v>
      </c>
      <c r="G27" s="5">
        <v>4</v>
      </c>
      <c r="H27" s="5" t="s">
        <v>55</v>
      </c>
      <c r="I27" s="5">
        <v>0</v>
      </c>
      <c r="J27" s="5">
        <v>1</v>
      </c>
      <c r="K27" s="5">
        <v>2</v>
      </c>
      <c r="L27" s="5">
        <v>2</v>
      </c>
      <c r="M27" s="5">
        <v>0</v>
      </c>
      <c r="N27" s="5">
        <v>1</v>
      </c>
      <c r="O27" s="5">
        <v>2</v>
      </c>
      <c r="P27" s="5">
        <v>1</v>
      </c>
      <c r="Q27" s="5">
        <v>2</v>
      </c>
      <c r="R27" s="7">
        <f t="shared" si="1"/>
        <v>61.666666666666671</v>
      </c>
    </row>
    <row r="28" spans="1:18" x14ac:dyDescent="0.2">
      <c r="A28" s="5">
        <v>27</v>
      </c>
      <c r="B28" s="5" t="s">
        <v>73</v>
      </c>
      <c r="C28" s="5" t="s">
        <v>37</v>
      </c>
      <c r="D28" s="5" t="s">
        <v>22</v>
      </c>
      <c r="E28" s="6">
        <v>45828.729166666664</v>
      </c>
      <c r="F28" s="5" t="s">
        <v>20</v>
      </c>
      <c r="G28" s="5">
        <v>3</v>
      </c>
      <c r="H28" s="5" t="s">
        <v>56</v>
      </c>
      <c r="I28" s="5">
        <v>0</v>
      </c>
      <c r="J28" s="5">
        <v>1</v>
      </c>
      <c r="K28" s="5">
        <v>1</v>
      </c>
      <c r="L28" s="5">
        <v>2</v>
      </c>
      <c r="M28" s="5">
        <v>0</v>
      </c>
      <c r="N28" s="5">
        <v>0</v>
      </c>
      <c r="O28" s="5">
        <v>2</v>
      </c>
      <c r="P28" s="5">
        <v>0</v>
      </c>
      <c r="Q28" s="5">
        <v>0</v>
      </c>
      <c r="R28" s="7">
        <f t="shared" si="1"/>
        <v>39.999999999999993</v>
      </c>
    </row>
    <row r="29" spans="1:18" x14ac:dyDescent="0.2">
      <c r="A29" s="5">
        <v>28</v>
      </c>
      <c r="B29" s="5" t="s">
        <v>75</v>
      </c>
      <c r="C29" s="5" t="s">
        <v>57</v>
      </c>
      <c r="D29" s="5" t="s">
        <v>19</v>
      </c>
      <c r="E29" s="6">
        <v>45831.449305555558</v>
      </c>
      <c r="F29" s="5" t="s">
        <v>23</v>
      </c>
      <c r="G29" s="5">
        <v>0</v>
      </c>
      <c r="H29" s="5" t="s">
        <v>58</v>
      </c>
      <c r="I29" s="5">
        <v>1</v>
      </c>
      <c r="J29" s="5">
        <v>1</v>
      </c>
      <c r="K29" s="5">
        <v>1</v>
      </c>
      <c r="L29" s="5">
        <v>2</v>
      </c>
      <c r="M29" s="5">
        <v>0</v>
      </c>
      <c r="N29" s="5">
        <v>1</v>
      </c>
      <c r="O29" s="5">
        <v>2</v>
      </c>
      <c r="P29" s="5">
        <v>1</v>
      </c>
      <c r="Q29" s="5">
        <v>2</v>
      </c>
      <c r="R29" s="7">
        <f t="shared" si="1"/>
        <v>61.666666666666671</v>
      </c>
    </row>
    <row r="30" spans="1:18" x14ac:dyDescent="0.2">
      <c r="A30" s="5">
        <v>29</v>
      </c>
      <c r="B30" s="5" t="s">
        <v>73</v>
      </c>
      <c r="C30" s="5" t="s">
        <v>37</v>
      </c>
      <c r="D30" s="5" t="s">
        <v>22</v>
      </c>
      <c r="E30" s="6">
        <v>45831.567361111112</v>
      </c>
      <c r="F30" s="5" t="s">
        <v>20</v>
      </c>
      <c r="G30" s="5">
        <v>7</v>
      </c>
      <c r="H30" s="5" t="s">
        <v>59</v>
      </c>
      <c r="I30" s="5">
        <v>0</v>
      </c>
      <c r="J30" s="5">
        <v>0</v>
      </c>
      <c r="K30" s="5">
        <v>2</v>
      </c>
      <c r="L30" s="5">
        <v>0</v>
      </c>
      <c r="M30" s="5">
        <v>2</v>
      </c>
      <c r="N30" s="5">
        <v>0</v>
      </c>
      <c r="O30" s="5">
        <v>1</v>
      </c>
      <c r="P30" s="5">
        <v>1</v>
      </c>
      <c r="Q30" s="5">
        <v>0</v>
      </c>
      <c r="R30" s="7">
        <f t="shared" si="1"/>
        <v>30</v>
      </c>
    </row>
    <row r="31" spans="1:18" x14ac:dyDescent="0.2">
      <c r="A31" s="5">
        <v>30</v>
      </c>
      <c r="B31" s="5" t="s">
        <v>73</v>
      </c>
      <c r="C31" s="5" t="s">
        <v>37</v>
      </c>
      <c r="D31" s="5" t="s">
        <v>19</v>
      </c>
      <c r="E31" s="6">
        <v>45832.734027777777</v>
      </c>
      <c r="F31" s="5" t="s">
        <v>20</v>
      </c>
      <c r="G31" s="5">
        <v>7</v>
      </c>
      <c r="H31" s="5" t="s">
        <v>60</v>
      </c>
      <c r="I31" s="5">
        <v>1</v>
      </c>
      <c r="J31" s="5">
        <v>1</v>
      </c>
      <c r="K31" s="5">
        <v>1</v>
      </c>
      <c r="L31" s="5">
        <v>1</v>
      </c>
      <c r="M31" s="5">
        <v>0</v>
      </c>
      <c r="N31" s="5">
        <v>2</v>
      </c>
      <c r="O31" s="5">
        <v>1</v>
      </c>
      <c r="P31" s="5">
        <v>3</v>
      </c>
      <c r="Q31" s="5">
        <v>1</v>
      </c>
      <c r="R31" s="7">
        <f t="shared" si="1"/>
        <v>56.666666666666657</v>
      </c>
    </row>
    <row r="32" spans="1:18" x14ac:dyDescent="0.2">
      <c r="A32" s="5">
        <v>31</v>
      </c>
      <c r="B32" s="5" t="s">
        <v>73</v>
      </c>
      <c r="C32" s="5" t="s">
        <v>61</v>
      </c>
      <c r="D32" s="5" t="s">
        <v>22</v>
      </c>
      <c r="E32" s="6">
        <v>45832.770138888889</v>
      </c>
      <c r="F32" s="5" t="s">
        <v>23</v>
      </c>
      <c r="G32" s="5">
        <v>8</v>
      </c>
      <c r="H32" s="5" t="s">
        <v>62</v>
      </c>
      <c r="I32" s="5">
        <v>0</v>
      </c>
      <c r="J32" s="5">
        <v>0</v>
      </c>
      <c r="K32" s="5">
        <v>2</v>
      </c>
      <c r="L32" s="5">
        <v>0</v>
      </c>
      <c r="M32" s="5">
        <v>1</v>
      </c>
      <c r="N32" s="5">
        <v>0</v>
      </c>
      <c r="O32" s="5">
        <v>0</v>
      </c>
      <c r="P32" s="5">
        <v>0</v>
      </c>
      <c r="Q32" s="5">
        <v>1</v>
      </c>
      <c r="R32" s="7">
        <f t="shared" si="1"/>
        <v>23.333333333333332</v>
      </c>
    </row>
    <row r="33" spans="1:18" x14ac:dyDescent="0.2">
      <c r="A33" s="5">
        <v>32</v>
      </c>
      <c r="B33" s="5" t="s">
        <v>74</v>
      </c>
      <c r="C33" s="5" t="s">
        <v>37</v>
      </c>
      <c r="D33" s="5" t="s">
        <v>19</v>
      </c>
      <c r="E33" s="6">
        <v>45833.434027777781</v>
      </c>
      <c r="F33" s="5" t="s">
        <v>20</v>
      </c>
      <c r="G33" s="5">
        <v>5</v>
      </c>
      <c r="H33" s="5" t="s">
        <v>63</v>
      </c>
      <c r="I33" s="5">
        <v>1</v>
      </c>
      <c r="J33" s="5">
        <v>2</v>
      </c>
      <c r="K33" s="5">
        <v>0</v>
      </c>
      <c r="L33" s="5">
        <v>2</v>
      </c>
      <c r="M33" s="5">
        <v>0</v>
      </c>
      <c r="N33" s="5">
        <v>0</v>
      </c>
      <c r="O33" s="5">
        <v>0</v>
      </c>
      <c r="P33" s="5">
        <v>3</v>
      </c>
      <c r="Q33" s="5">
        <v>2</v>
      </c>
      <c r="R33" s="7">
        <f t="shared" si="1"/>
        <v>58.333333333333336</v>
      </c>
    </row>
    <row r="34" spans="1:18" x14ac:dyDescent="0.2">
      <c r="A34" s="5">
        <v>33</v>
      </c>
      <c r="B34" s="5" t="s">
        <v>72</v>
      </c>
      <c r="C34" s="5" t="s">
        <v>76</v>
      </c>
      <c r="D34" s="5" t="s">
        <v>19</v>
      </c>
      <c r="E34" s="6">
        <v>45833.474305555559</v>
      </c>
      <c r="F34" s="5" t="s">
        <v>23</v>
      </c>
      <c r="G34" s="5">
        <v>5</v>
      </c>
      <c r="H34" s="5" t="s">
        <v>64</v>
      </c>
      <c r="I34" s="5">
        <v>1</v>
      </c>
      <c r="J34" s="5">
        <v>0</v>
      </c>
      <c r="K34" s="5">
        <v>2</v>
      </c>
      <c r="L34" s="5">
        <v>2</v>
      </c>
      <c r="M34" s="5">
        <v>0</v>
      </c>
      <c r="N34" s="5">
        <v>2</v>
      </c>
      <c r="O34" s="5">
        <v>0</v>
      </c>
      <c r="P34" s="5">
        <v>1</v>
      </c>
      <c r="Q34" s="5">
        <v>1</v>
      </c>
      <c r="R34" s="7">
        <f t="shared" si="1"/>
        <v>55.000000000000007</v>
      </c>
    </row>
    <row r="35" spans="1:18" x14ac:dyDescent="0.2">
      <c r="A35" s="5">
        <v>34</v>
      </c>
      <c r="B35" s="5" t="s">
        <v>72</v>
      </c>
      <c r="C35" s="5" t="s">
        <v>37</v>
      </c>
      <c r="D35" s="5" t="s">
        <v>19</v>
      </c>
      <c r="E35" s="6">
        <v>45833.570833333331</v>
      </c>
      <c r="F35" s="5" t="s">
        <v>20</v>
      </c>
      <c r="G35" s="5">
        <v>5</v>
      </c>
      <c r="H35" s="5" t="s">
        <v>65</v>
      </c>
      <c r="I35" s="5">
        <v>1</v>
      </c>
      <c r="J35" s="5">
        <v>2</v>
      </c>
      <c r="K35" s="5">
        <v>0</v>
      </c>
      <c r="L35" s="5">
        <v>1</v>
      </c>
      <c r="M35" s="5">
        <v>1</v>
      </c>
      <c r="N35" s="5">
        <v>3</v>
      </c>
      <c r="O35" s="5">
        <v>1</v>
      </c>
      <c r="P35" s="5">
        <v>2</v>
      </c>
      <c r="Q35" s="5">
        <v>3</v>
      </c>
      <c r="R35" s="7">
        <f t="shared" si="1"/>
        <v>66.666666666666657</v>
      </c>
    </row>
    <row r="36" spans="1:18" x14ac:dyDescent="0.2">
      <c r="A36" s="5">
        <v>35</v>
      </c>
      <c r="B36" s="5" t="s">
        <v>72</v>
      </c>
      <c r="C36" s="5" t="s">
        <v>37</v>
      </c>
      <c r="D36" s="5" t="s">
        <v>22</v>
      </c>
      <c r="E36" s="6">
        <v>45833.642361111109</v>
      </c>
      <c r="F36" s="5" t="s">
        <v>23</v>
      </c>
      <c r="G36" s="5">
        <v>3</v>
      </c>
      <c r="H36" s="5" t="s">
        <v>66</v>
      </c>
      <c r="I36" s="5">
        <v>1</v>
      </c>
      <c r="J36" s="5">
        <v>0</v>
      </c>
      <c r="K36" s="5">
        <v>2</v>
      </c>
      <c r="L36" s="5">
        <v>1</v>
      </c>
      <c r="M36" s="5">
        <v>0</v>
      </c>
      <c r="N36" s="5">
        <v>0</v>
      </c>
      <c r="O36" s="5">
        <v>1</v>
      </c>
      <c r="P36" s="5">
        <v>0</v>
      </c>
      <c r="Q36" s="5">
        <v>0</v>
      </c>
      <c r="R36" s="7">
        <f t="shared" si="1"/>
        <v>36.666666666666664</v>
      </c>
    </row>
    <row r="37" spans="1:18" x14ac:dyDescent="0.2">
      <c r="A37" s="5">
        <v>36</v>
      </c>
      <c r="B37" s="5" t="s">
        <v>73</v>
      </c>
      <c r="C37" s="5" t="s">
        <v>37</v>
      </c>
      <c r="D37" s="5" t="s">
        <v>19</v>
      </c>
      <c r="E37" s="6">
        <v>45834.370833333334</v>
      </c>
      <c r="F37" s="5" t="s">
        <v>20</v>
      </c>
      <c r="G37" s="5">
        <v>8</v>
      </c>
      <c r="H37" s="5" t="s">
        <v>67</v>
      </c>
      <c r="I37" s="5">
        <v>2</v>
      </c>
      <c r="J37" s="5">
        <v>1</v>
      </c>
      <c r="K37" s="5">
        <v>1</v>
      </c>
      <c r="L37" s="5">
        <v>1</v>
      </c>
      <c r="M37" s="5">
        <v>0</v>
      </c>
      <c r="N37" s="5">
        <v>1</v>
      </c>
      <c r="O37" s="5">
        <v>1</v>
      </c>
      <c r="P37" s="5">
        <v>2</v>
      </c>
      <c r="Q37" s="5">
        <v>2</v>
      </c>
      <c r="R37" s="7">
        <f t="shared" si="1"/>
        <v>61.666666666666671</v>
      </c>
    </row>
    <row r="38" spans="1:18" x14ac:dyDescent="0.2">
      <c r="A38" s="5">
        <v>37</v>
      </c>
      <c r="B38" s="5" t="s">
        <v>73</v>
      </c>
      <c r="C38" s="5" t="s">
        <v>37</v>
      </c>
      <c r="D38" s="5" t="s">
        <v>19</v>
      </c>
      <c r="E38" s="6">
        <v>45838.731944444444</v>
      </c>
      <c r="F38" s="5" t="s">
        <v>20</v>
      </c>
      <c r="G38" s="5">
        <v>1</v>
      </c>
      <c r="H38" s="5" t="s">
        <v>68</v>
      </c>
      <c r="I38" s="5">
        <v>2</v>
      </c>
      <c r="J38" s="5">
        <v>2</v>
      </c>
      <c r="K38" s="5">
        <v>1</v>
      </c>
      <c r="L38" s="5">
        <v>2</v>
      </c>
      <c r="M38" s="5">
        <v>0</v>
      </c>
      <c r="N38" s="5">
        <v>2</v>
      </c>
      <c r="O38" s="5">
        <v>0</v>
      </c>
      <c r="P38" s="5">
        <v>3</v>
      </c>
      <c r="Q38" s="5">
        <v>2</v>
      </c>
      <c r="R38" s="7">
        <f t="shared" si="1"/>
        <v>81.666666666666671</v>
      </c>
    </row>
    <row r="39" spans="1:18" x14ac:dyDescent="0.2">
      <c r="A39" s="5">
        <v>38</v>
      </c>
      <c r="B39" s="5" t="s">
        <v>73</v>
      </c>
      <c r="C39" s="5" t="s">
        <v>37</v>
      </c>
      <c r="D39" s="5" t="s">
        <v>22</v>
      </c>
      <c r="E39" s="6">
        <v>45838.768055555556</v>
      </c>
      <c r="F39" s="5" t="s">
        <v>23</v>
      </c>
      <c r="G39" s="5">
        <v>6</v>
      </c>
      <c r="H39" s="5" t="s">
        <v>69</v>
      </c>
      <c r="I39" s="5">
        <v>0</v>
      </c>
      <c r="J39" s="5">
        <v>1</v>
      </c>
      <c r="K39" s="5">
        <v>1</v>
      </c>
      <c r="L39" s="5">
        <v>2</v>
      </c>
      <c r="M39" s="5">
        <v>0</v>
      </c>
      <c r="N39" s="5">
        <v>2</v>
      </c>
      <c r="O39" s="5">
        <v>0</v>
      </c>
      <c r="P39" s="5">
        <v>1</v>
      </c>
      <c r="Q39" s="5">
        <v>2</v>
      </c>
      <c r="R39" s="7">
        <f t="shared" si="1"/>
        <v>49.999999999999993</v>
      </c>
    </row>
    <row r="40" spans="1:18" x14ac:dyDescent="0.2">
      <c r="A40" s="5">
        <v>39</v>
      </c>
      <c r="B40" s="5" t="s">
        <v>73</v>
      </c>
      <c r="C40" s="5" t="s">
        <v>37</v>
      </c>
      <c r="D40" s="5" t="s">
        <v>22</v>
      </c>
      <c r="E40" s="6">
        <v>45839.604166666664</v>
      </c>
      <c r="F40" s="5" t="s">
        <v>23</v>
      </c>
      <c r="G40" s="5">
        <v>9</v>
      </c>
      <c r="H40" s="5" t="s">
        <v>70</v>
      </c>
      <c r="I40" s="5">
        <v>1</v>
      </c>
      <c r="J40" s="5">
        <v>0</v>
      </c>
      <c r="K40" s="5">
        <v>1</v>
      </c>
      <c r="L40" s="5">
        <v>0</v>
      </c>
      <c r="M40" s="5">
        <v>1</v>
      </c>
      <c r="N40" s="5">
        <v>1</v>
      </c>
      <c r="O40" s="5">
        <v>1</v>
      </c>
      <c r="P40" s="5">
        <v>2</v>
      </c>
      <c r="Q40" s="5">
        <v>1</v>
      </c>
      <c r="R40" s="7">
        <f>((SUM(I40,J40,K40,L40)/12)*100)+((SUM(M40,N40,O40,P40,Q40)/15)*100)/2</f>
        <v>36.666666666666664</v>
      </c>
    </row>
    <row r="41" spans="1:18" x14ac:dyDescent="0.2">
      <c r="A41" s="5">
        <v>40</v>
      </c>
      <c r="B41" s="5" t="s">
        <v>73</v>
      </c>
      <c r="C41" s="5" t="s">
        <v>37</v>
      </c>
      <c r="D41" s="5" t="s">
        <v>22</v>
      </c>
      <c r="E41" s="6">
        <v>45839.635416666664</v>
      </c>
      <c r="F41" s="5" t="s">
        <v>23</v>
      </c>
      <c r="G41" s="5">
        <v>4</v>
      </c>
      <c r="H41" s="5" t="s">
        <v>71</v>
      </c>
      <c r="I41" s="5">
        <v>1</v>
      </c>
      <c r="J41" s="5">
        <v>0</v>
      </c>
      <c r="K41" s="5">
        <v>1</v>
      </c>
      <c r="L41" s="5">
        <v>1</v>
      </c>
      <c r="M41" s="5">
        <v>1</v>
      </c>
      <c r="N41" s="5">
        <v>1</v>
      </c>
      <c r="O41" s="5">
        <v>2</v>
      </c>
      <c r="P41" s="5">
        <v>2</v>
      </c>
      <c r="Q41" s="5">
        <v>1</v>
      </c>
      <c r="R41" s="7">
        <f>((SUM(I41,J41,K41,L41)/12)*100)+((SUM(M41,N41,O41,P41,Q41)/15)*100)/2</f>
        <v>48.333333333333329</v>
      </c>
    </row>
    <row r="42" spans="1:18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8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1:18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1:18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1:18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1:18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1:18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spans="1:17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1:17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1:17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1:17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</sheetData>
  <pageMargins left="0.74791666666666701" right="0.74791666666666701" top="0.98402777777777795" bottom="0.98402777777777795" header="0.51181102362204689" footer="0.51181102362204689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Maximilian Elfers</cp:lastModifiedBy>
  <cp:revision>11</cp:revision>
  <dcterms:modified xsi:type="dcterms:W3CDTF">2025-08-05T08:28:06Z</dcterms:modified>
  <dc:language>de-DE</dc:language>
</cp:coreProperties>
</file>