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PlayerConfig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<sst xmlns="http://schemas.openxmlformats.org/spreadsheetml/2006/main" count="1288" uniqueCount="71">
  <si>
    <t>##var</t>
  </si>
  <si>
    <t>lv</t>
  </si>
  <si>
    <t>exp</t>
  </si>
  <si>
    <t>total</t>
  </si>
  <si>
    <t>Blood</t>
  </si>
  <si>
    <t>note1</t>
  </si>
  <si>
    <t>weapon</t>
  </si>
  <si>
    <t>star</t>
  </si>
  <si>
    <t>animation</t>
  </si>
  <si>
    <t>sound</t>
  </si>
  <si>
    <t>cd</t>
  </si>
  <si>
    <t>fires</t>
  </si>
  <si>
    <t>note3</t>
  </si>
  <si>
    <t>note4</t>
  </si>
  <si>
    <t>##type</t>
  </si>
  <si>
    <t>int</t>
  </si>
  <si>
    <t>long</t>
  </si>
  <si>
    <t>string</t>
  </si>
  <si>
    <t>(list#sep=,),int</t>
  </si>
  <si>
    <t>##</t>
  </si>
  <si>
    <t>关卡（原来是等级）</t>
  </si>
  <si>
    <t>升级所需经验（暂时用不到）</t>
  </si>
  <si>
    <t>当前等级最高子弹价格（等同伤害））</t>
  </si>
  <si>
    <t>当前等级玩家血量（用不到））</t>
  </si>
  <si>
    <t>备注</t>
  </si>
  <si>
    <t>说明</t>
  </si>
  <si>
    <t>星级</t>
  </si>
  <si>
    <t>动画名</t>
  </si>
  <si>
    <t>释放音效</t>
  </si>
  <si>
    <t>冷却时间（ms）</t>
  </si>
  <si>
    <t>发射数组</t>
  </si>
  <si>
    <t>每秒输出值，也等于金币消耗量</t>
  </si>
  <si>
    <t>预设等级奖励</t>
  </si>
  <si>
    <t>100000000000</t>
  </si>
  <si>
    <t>ak47</t>
  </si>
  <si>
    <t>weapon1</t>
  </si>
  <si>
    <t>jiatelin</t>
  </si>
  <si>
    <t>250</t>
  </si>
  <si>
    <t>10000</t>
  </si>
  <si>
    <t>ak</t>
  </si>
  <si>
    <t>juneng</t>
  </si>
  <si>
    <t>125000</t>
  </si>
  <si>
    <t>200000</t>
  </si>
  <si>
    <t>320000</t>
  </si>
  <si>
    <t>暴走</t>
  </si>
  <si>
    <t>weapon2</t>
  </si>
  <si>
    <t>暴走一星</t>
  </si>
  <si>
    <t>暴走二星</t>
  </si>
  <si>
    <t>625000</t>
  </si>
  <si>
    <t>1000000</t>
  </si>
  <si>
    <t>暴走三星</t>
  </si>
  <si>
    <t>1600000</t>
  </si>
  <si>
    <t>暴走四星</t>
  </si>
  <si>
    <t>2000000</t>
  </si>
  <si>
    <t>暴走五星</t>
  </si>
  <si>
    <t>2500000</t>
  </si>
  <si>
    <t>复仇女神一星</t>
  </si>
  <si>
    <t>weapon3</t>
  </si>
  <si>
    <t>3200000</t>
  </si>
  <si>
    <t>复仇女神二星</t>
  </si>
  <si>
    <t>4000000</t>
  </si>
  <si>
    <t>复仇女神三星</t>
  </si>
  <si>
    <t>5000000</t>
  </si>
  <si>
    <t>复仇女神四星</t>
  </si>
  <si>
    <t>6250000</t>
  </si>
  <si>
    <t>复仇女神五星</t>
  </si>
  <si>
    <t>8000000</t>
  </si>
  <si>
    <t>王者之圣一星</t>
  </si>
  <si>
    <t>weapon4</t>
  </si>
  <si>
    <t>10000000</t>
  </si>
  <si>
    <t>王者之圣二星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</si>
</sst>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_);[Red]\(0\)"/>
    <numFmt numFmtId="179" formatCode="0_ "/>
  </numFmts>
  <fonts count="3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i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rgb="FF000000"/>
      <name val="微软雅黑"/>
      <charset val="134"/>
    </font>
    <font>
      <sz val="11"/>
      <color rgb="FFFF0000"/>
      <name val="宋体"/>
      <charset val="134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23" fillId="8" borderId="7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49" fontId="0" fillId="2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  <xf numFmtId="179" fontId="0" fillId="0" borderId="0" xfId="0" applyNumberFormat="1" applyFill="1" applyAlignment="1">
      <alignment vertical="center"/>
    </xf>
    <xf numFmtId="0" fontId="4" fillId="4" borderId="1" xfId="22" applyFont="1" applyFill="1" applyBorder="1" applyAlignment="1"/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4" borderId="0" xfId="22" applyFont="1" applyFill="1" applyAlignment="1"/>
    <xf numFmtId="0" fontId="3" fillId="2" borderId="0" xfId="0" applyFont="1" applyFill="1" applyAlignment="1">
      <alignment vertical="center"/>
    </xf>
    <xf numFmtId="178" fontId="7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49" fontId="8" fillId="0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49" fontId="6" fillId="0" borderId="0" xfId="0" applyNumberFormat="1" applyFont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10" fillId="0" borderId="0" xfId="0" applyFont="1">
      <alignment vertical="center"/>
    </xf>
    <xf numFmtId="0" fontId="0" fillId="3" borderId="0" xfId="0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78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178" fontId="1" fillId="0" borderId="0" xfId="0" applyNumberFormat="1" applyFont="1" applyFill="1" applyBorder="1" applyAlignment="1">
      <alignment horizontal="left" vertical="center"/>
    </xf>
    <xf numFmtId="178" fontId="2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Alignment="1">
      <alignment vertical="center"/>
    </xf>
    <xf numFmtId="0" fontId="9" fillId="0" borderId="0" xfId="0" applyFont="1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321">
    <open main="62" threadCnt="1"/>
    <sheetInfos>
      <sheetInfo cellCmpFml="321" sheetStid="1">
        <open main="13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www.wps.cn/officeDocument/2023/relationships/woinfos" Target="woinfos.xml"/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550"/>
  <sheetViews>
    <sheetView tabSelected="1" topLeftCell="G255" workbookViewId="0">
      <selection activeCell="G255" sqref="G255"/>
    </sheetView>
  </sheetViews>
  <sheetFormatPr defaultColWidth="8.8" defaultRowHeight="13.5"/>
  <cols>
    <col min="2" max="2" width="16.875" style="6" customWidth="1"/>
    <col min="3" max="3" width="27.2083333333333" style="7" customWidth="1"/>
    <col min="4" max="4" width="30.4583333333333" style="8" customWidth="1"/>
    <col min="5" max="5" width="24.7083333333333" style="9" customWidth="1"/>
    <col min="6" max="7" width="16.875" style="10" customWidth="1"/>
    <col min="8" max="9" width="11.125" style="5" customWidth="1"/>
    <col min="10" max="10" width="9" style="5"/>
    <col min="11" max="11" width="14.5" style="5" customWidth="1"/>
    <col min="12" max="12" width="49.2583333333333" style="11" customWidth="1"/>
    <col min="13" max="13" width="26.25" style="5" customWidth="1"/>
    <col min="14" max="14" width="12.25" style="5" customWidth="1"/>
    <col min="15" max="15" width="25.5" style="5" customWidth="1"/>
    <col min="16" max="21" width="9" style="5"/>
    <col min="23" max="16381" width="9" style="5"/>
  </cols>
  <sheetData>
    <row r="1" s="1" customFormat="1" ht="20.1" customHeight="1" spans="1:14">
      <c r="A1" s="12" t="s">
        <v>0</v>
      </c>
      <c r="B1" s="1" t="s">
        <v>1</v>
      </c>
      <c r="C1" s="13" t="s">
        <v>2</v>
      </c>
      <c r="D1" s="1" t="s">
        <v>3</v>
      </c>
      <c r="E1" s="22" t="s">
        <v>4</v>
      </c>
      <c r="F1" s="23" t="s">
        <v>5</v>
      </c>
      <c r="G1" s="23" t="s">
        <v>6</v>
      </c>
      <c r="H1" s="24" t="s">
        <v>7</v>
      </c>
      <c r="I1" s="37" t="s">
        <v>8</v>
      </c>
      <c r="J1" s="38" t="s">
        <v>9</v>
      </c>
      <c r="K1" s="38" t="s">
        <v>10</v>
      </c>
      <c r="L1" s="38" t="s">
        <v>11</v>
      </c>
      <c r="M1" s="23" t="s">
        <v>12</v>
      </c>
      <c r="N1" s="23" t="s">
        <v>13</v>
      </c>
    </row>
    <row r="2" s="2" customFormat="1" ht="20.1" customHeight="1" spans="1:14">
      <c r="A2" s="12" t="s">
        <v>14</v>
      </c>
      <c r="B2" s="2" t="s">
        <v>15</v>
      </c>
      <c r="C2" s="14" t="s">
        <v>16</v>
      </c>
      <c r="D2" s="15" t="s">
        <v>16</v>
      </c>
      <c r="E2" s="25" t="s">
        <v>16</v>
      </c>
      <c r="F2" s="15" t="s">
        <v>16</v>
      </c>
      <c r="G2" s="15" t="s">
        <v>17</v>
      </c>
      <c r="H2" s="26" t="s">
        <v>15</v>
      </c>
      <c r="I2" s="39" t="s">
        <v>17</v>
      </c>
      <c r="J2" s="39" t="s">
        <v>17</v>
      </c>
      <c r="K2" s="39" t="s">
        <v>15</v>
      </c>
      <c r="L2" s="39" t="s">
        <v>18</v>
      </c>
      <c r="M2" s="15" t="s">
        <v>17</v>
      </c>
      <c r="N2" s="15" t="s">
        <v>17</v>
      </c>
    </row>
    <row r="3" s="3" customFormat="1" ht="20.1" customHeight="1" spans="1:14">
      <c r="A3" s="12" t="s">
        <v>19</v>
      </c>
      <c r="B3" s="16" t="s">
        <v>20</v>
      </c>
      <c r="C3" s="17" t="s">
        <v>21</v>
      </c>
      <c r="D3" s="16" t="s">
        <v>22</v>
      </c>
      <c r="E3" s="27" t="s">
        <v>23</v>
      </c>
      <c r="F3" s="3" t="s">
        <v>24</v>
      </c>
      <c r="G3" s="16" t="s">
        <v>25</v>
      </c>
      <c r="H3" s="28" t="s">
        <v>26</v>
      </c>
      <c r="I3" s="28" t="s">
        <v>27</v>
      </c>
      <c r="J3" s="40" t="s">
        <v>28</v>
      </c>
      <c r="K3" s="40" t="s">
        <v>29</v>
      </c>
      <c r="L3" s="40" t="s">
        <v>30</v>
      </c>
      <c r="M3" s="16" t="s">
        <v>31</v>
      </c>
      <c r="N3" s="16" t="s">
        <v>32</v>
      </c>
    </row>
    <row r="4" s="4" customFormat="1" ht="20.1" customHeight="1" spans="1:5">
      <c r="A4" s="12" t="s">
        <v>19</v>
      </c>
      <c r="C4" s="18"/>
      <c r="E4" s="29">
        <v>0.1</v>
      </c>
    </row>
    <row r="5" s="3" customFormat="1" ht="20.1" customHeight="1" spans="1:14">
      <c r="A5" s="19"/>
      <c r="B5" s="3">
        <v>0</v>
      </c>
      <c r="C5" s="20">
        <v>0</v>
      </c>
      <c r="D5" s="5">
        <v>250000</v>
      </c>
      <c r="E5" s="30">
        <v>10000</v>
      </c>
      <c r="F5" s="48" t="s">
        <v>33</v>
      </c>
      <c r="G5" s="32" t="s">
        <v>34</v>
      </c>
      <c r="H5" s="33">
        <v>1</v>
      </c>
      <c r="I5" s="41" t="s">
        <v>35</v>
      </c>
      <c r="J5" s="41" t="s">
        <v>36</v>
      </c>
      <c r="K5" s="26" t="s">
        <v>37</v>
      </c>
      <c r="L5" s="42">
        <v>20200</v>
      </c>
      <c r="M5" s="3">
        <f>D5*(10000/K5)</f>
        <v>10000000</v>
      </c>
      <c r="N5" s="3">
        <v>15000</v>
      </c>
    </row>
    <row r="6" s="5" customFormat="1" ht="20.1" customHeight="1" spans="2:14">
      <c r="B6" s="5">
        <v>1</v>
      </c>
      <c r="C6" s="21">
        <v>2000</v>
      </c>
      <c r="D6" s="5">
        <f>ROUND((F6/(1000/K6))/100,0)</f>
        <v>25</v>
      </c>
      <c r="E6" s="34">
        <v>100</v>
      </c>
      <c r="F6" s="35" t="s">
        <v>38</v>
      </c>
      <c r="G6" s="32" t="s">
        <v>34</v>
      </c>
      <c r="H6" s="33">
        <v>1</v>
      </c>
      <c r="I6" s="41" t="s">
        <v>35</v>
      </c>
      <c r="J6" s="41" t="s">
        <v>39</v>
      </c>
      <c r="K6" s="26" t="s">
        <v>37</v>
      </c>
      <c r="L6" s="42">
        <v>20000</v>
      </c>
      <c r="M6" s="3">
        <f>F6/100</f>
        <v>100</v>
      </c>
      <c r="N6" s="5">
        <v>20000</v>
      </c>
    </row>
    <row r="7" s="5" customFormat="1" ht="20.1" customHeight="1" spans="2:14">
      <c r="B7" s="5">
        <v>2</v>
      </c>
      <c r="C7" s="21">
        <v>5000</v>
      </c>
      <c r="D7" s="5">
        <f t="shared" ref="D7:D16" si="0">ROUND((F7/(1000/K7))/100,0)</f>
        <v>75</v>
      </c>
      <c r="E7" s="34">
        <f>TRUNC(E6*(1+$E$4))</f>
        <v>110</v>
      </c>
      <c r="F7" s="35">
        <v>30000</v>
      </c>
      <c r="G7" s="32" t="s">
        <v>34</v>
      </c>
      <c r="H7" s="33">
        <v>2</v>
      </c>
      <c r="I7" s="41" t="s">
        <v>35</v>
      </c>
      <c r="J7" s="41" t="s">
        <v>40</v>
      </c>
      <c r="K7" s="26" t="s">
        <v>37</v>
      </c>
      <c r="L7" s="42">
        <v>20000</v>
      </c>
      <c r="M7" s="3">
        <f t="shared" ref="M7:M70" si="1">F7/100</f>
        <v>300</v>
      </c>
      <c r="N7" s="5">
        <v>25000</v>
      </c>
    </row>
    <row r="8" s="5" customFormat="1" ht="20.1" customHeight="1" spans="2:14">
      <c r="B8" s="5">
        <v>3</v>
      </c>
      <c r="C8" s="21">
        <v>10000</v>
      </c>
      <c r="D8" s="5">
        <f t="shared" si="0"/>
        <v>75</v>
      </c>
      <c r="E8" s="34">
        <f>TRUNC(E7*(1+$E$4))</f>
        <v>121</v>
      </c>
      <c r="F8" s="35">
        <v>30000</v>
      </c>
      <c r="G8" s="32" t="s">
        <v>34</v>
      </c>
      <c r="H8" s="33">
        <v>2</v>
      </c>
      <c r="I8" s="41" t="s">
        <v>35</v>
      </c>
      <c r="J8" s="41" t="s">
        <v>40</v>
      </c>
      <c r="K8" s="26" t="s">
        <v>37</v>
      </c>
      <c r="L8" s="42">
        <v>20000</v>
      </c>
      <c r="M8" s="3">
        <f t="shared" si="1"/>
        <v>300</v>
      </c>
      <c r="N8" s="3">
        <v>30000</v>
      </c>
    </row>
    <row r="9" s="5" customFormat="1" ht="20.1" customHeight="1" spans="2:14">
      <c r="B9" s="5">
        <v>4</v>
      </c>
      <c r="C9" s="21">
        <v>25000</v>
      </c>
      <c r="D9" s="5">
        <f t="shared" si="0"/>
        <v>200</v>
      </c>
      <c r="E9" s="34">
        <f>TRUNC(E8*(1+$E$4))</f>
        <v>133</v>
      </c>
      <c r="F9" s="35">
        <v>80000</v>
      </c>
      <c r="G9" s="32" t="s">
        <v>34</v>
      </c>
      <c r="H9" s="33">
        <v>3</v>
      </c>
      <c r="I9" s="41" t="s">
        <v>35</v>
      </c>
      <c r="J9" s="41" t="s">
        <v>36</v>
      </c>
      <c r="K9" s="26" t="s">
        <v>37</v>
      </c>
      <c r="L9" s="42">
        <v>20000</v>
      </c>
      <c r="M9" s="3">
        <f t="shared" si="1"/>
        <v>800</v>
      </c>
      <c r="N9" s="5">
        <v>35000</v>
      </c>
    </row>
    <row r="10" s="5" customFormat="1" ht="20.1" customHeight="1" spans="2:17">
      <c r="B10" s="5">
        <v>5</v>
      </c>
      <c r="C10" s="21">
        <v>45000</v>
      </c>
      <c r="D10" s="5">
        <f t="shared" si="0"/>
        <v>200</v>
      </c>
      <c r="E10" s="34">
        <f>TRUNC(E9*(1+$E$4))</f>
        <v>146</v>
      </c>
      <c r="F10" s="35">
        <v>80000</v>
      </c>
      <c r="G10" s="32" t="s">
        <v>34</v>
      </c>
      <c r="H10" s="33">
        <v>3</v>
      </c>
      <c r="I10" s="41" t="s">
        <v>35</v>
      </c>
      <c r="J10" s="41" t="s">
        <v>36</v>
      </c>
      <c r="K10" s="26" t="s">
        <v>37</v>
      </c>
      <c r="L10" s="42">
        <v>20000</v>
      </c>
      <c r="M10" s="3">
        <f t="shared" si="1"/>
        <v>800</v>
      </c>
      <c r="N10" s="5">
        <v>40000</v>
      </c>
      <c r="O10" s="2"/>
      <c r="P10" s="2"/>
      <c r="Q10" s="2"/>
    </row>
    <row r="11" s="5" customFormat="1" ht="20.1" customHeight="1" spans="2:17">
      <c r="B11" s="5">
        <v>6</v>
      </c>
      <c r="C11" s="21">
        <v>90000</v>
      </c>
      <c r="D11" s="5">
        <f t="shared" si="0"/>
        <v>313</v>
      </c>
      <c r="E11" s="34">
        <f>TRUNC(E10*(1+$E$4))</f>
        <v>160</v>
      </c>
      <c r="F11" s="35" t="s">
        <v>41</v>
      </c>
      <c r="G11" s="32" t="s">
        <v>34</v>
      </c>
      <c r="H11" s="33">
        <v>4</v>
      </c>
      <c r="I11" s="41" t="s">
        <v>35</v>
      </c>
      <c r="K11" s="26" t="s">
        <v>37</v>
      </c>
      <c r="L11" s="42">
        <v>20000</v>
      </c>
      <c r="M11" s="3">
        <f t="shared" si="1"/>
        <v>1250</v>
      </c>
      <c r="N11" s="3">
        <v>45000</v>
      </c>
      <c r="O11" s="43"/>
      <c r="P11" s="44"/>
      <c r="Q11" s="44"/>
    </row>
    <row r="12" s="5" customFormat="1" ht="20.1" customHeight="1" spans="2:17">
      <c r="B12" s="5">
        <v>7</v>
      </c>
      <c r="C12" s="21">
        <v>160000</v>
      </c>
      <c r="D12" s="5">
        <f t="shared" si="0"/>
        <v>313</v>
      </c>
      <c r="E12" s="34">
        <f>TRUNC(E11*(1+$E$4))</f>
        <v>176</v>
      </c>
      <c r="F12" s="35" t="s">
        <v>41</v>
      </c>
      <c r="G12" s="32" t="s">
        <v>34</v>
      </c>
      <c r="H12" s="33">
        <v>4</v>
      </c>
      <c r="I12" s="41" t="s">
        <v>35</v>
      </c>
      <c r="K12" s="26" t="s">
        <v>37</v>
      </c>
      <c r="L12" s="42">
        <v>20000</v>
      </c>
      <c r="M12" s="3">
        <f t="shared" si="1"/>
        <v>1250</v>
      </c>
      <c r="N12" s="5">
        <v>50000</v>
      </c>
      <c r="O12" s="43"/>
      <c r="P12" s="44"/>
      <c r="Q12" s="44"/>
    </row>
    <row r="13" s="5" customFormat="1" ht="20.1" customHeight="1" spans="2:17">
      <c r="B13" s="5">
        <v>8</v>
      </c>
      <c r="C13" s="21">
        <v>250000</v>
      </c>
      <c r="D13" s="5">
        <f t="shared" si="0"/>
        <v>500</v>
      </c>
      <c r="E13" s="34">
        <f>TRUNC(E12*(1+$E$4))</f>
        <v>193</v>
      </c>
      <c r="F13" s="35" t="s">
        <v>42</v>
      </c>
      <c r="G13" s="32" t="s">
        <v>34</v>
      </c>
      <c r="H13" s="33">
        <v>5</v>
      </c>
      <c r="I13" s="41" t="s">
        <v>35</v>
      </c>
      <c r="K13" s="26" t="s">
        <v>37</v>
      </c>
      <c r="L13" s="42">
        <v>20000</v>
      </c>
      <c r="M13" s="3">
        <f t="shared" si="1"/>
        <v>2000</v>
      </c>
      <c r="N13" s="5">
        <v>55000</v>
      </c>
      <c r="O13" s="45"/>
      <c r="P13" s="38"/>
      <c r="Q13" s="44"/>
    </row>
    <row r="14" s="2" customFormat="1" ht="20.1" customHeight="1" spans="2:17">
      <c r="B14" s="5">
        <v>9</v>
      </c>
      <c r="C14" s="21">
        <v>400000</v>
      </c>
      <c r="D14" s="5">
        <f t="shared" si="0"/>
        <v>500</v>
      </c>
      <c r="E14" s="34">
        <f>TRUNC(E13*(1+$E$4))</f>
        <v>212</v>
      </c>
      <c r="F14" s="35" t="s">
        <v>42</v>
      </c>
      <c r="G14" s="32" t="s">
        <v>34</v>
      </c>
      <c r="H14" s="33">
        <v>5</v>
      </c>
      <c r="I14" s="41" t="s">
        <v>35</v>
      </c>
      <c r="K14" s="26" t="s">
        <v>37</v>
      </c>
      <c r="L14" s="42">
        <v>20000</v>
      </c>
      <c r="M14" s="3">
        <f t="shared" si="1"/>
        <v>2000</v>
      </c>
      <c r="N14" s="3">
        <v>60000</v>
      </c>
      <c r="O14" s="46"/>
      <c r="P14" s="39"/>
      <c r="Q14" s="44"/>
    </row>
    <row r="15" s="5" customFormat="1" ht="20.1" customHeight="1" spans="2:17">
      <c r="B15" s="5">
        <v>10</v>
      </c>
      <c r="C15" s="21">
        <v>500000</v>
      </c>
      <c r="D15" s="5">
        <f t="shared" si="0"/>
        <v>800</v>
      </c>
      <c r="E15" s="34">
        <f>TRUNC(E14*(1+$E$4))</f>
        <v>233</v>
      </c>
      <c r="F15" s="35" t="s">
        <v>43</v>
      </c>
      <c r="G15" s="32" t="s">
        <v>44</v>
      </c>
      <c r="H15" s="33">
        <v>1</v>
      </c>
      <c r="I15" s="41" t="s">
        <v>45</v>
      </c>
      <c r="K15" s="26" t="s">
        <v>37</v>
      </c>
      <c r="L15" s="42">
        <v>20000</v>
      </c>
      <c r="M15" s="3">
        <f t="shared" si="1"/>
        <v>3200</v>
      </c>
      <c r="N15" s="5">
        <v>65000</v>
      </c>
      <c r="O15" s="43"/>
      <c r="P15" s="47"/>
      <c r="Q15" s="44"/>
    </row>
    <row r="16" s="5" customFormat="1" ht="20.1" customHeight="1" spans="2:17">
      <c r="B16" s="5">
        <v>11</v>
      </c>
      <c r="C16" s="21">
        <v>600000</v>
      </c>
      <c r="D16" s="5">
        <f t="shared" si="0"/>
        <v>800</v>
      </c>
      <c r="E16" s="34">
        <f>TRUNC(E15*(1+$E$4))</f>
        <v>256</v>
      </c>
      <c r="F16" s="35" t="s">
        <v>43</v>
      </c>
      <c r="G16" s="32" t="s">
        <v>46</v>
      </c>
      <c r="H16" s="33">
        <v>1</v>
      </c>
      <c r="I16" s="41" t="s">
        <v>45</v>
      </c>
      <c r="K16" s="26" t="s">
        <v>37</v>
      </c>
      <c r="L16" s="42">
        <v>20000</v>
      </c>
      <c r="M16" s="3">
        <f t="shared" si="1"/>
        <v>3200</v>
      </c>
      <c r="N16" s="5">
        <v>70000</v>
      </c>
      <c r="O16" s="43"/>
      <c r="P16" s="3"/>
      <c r="Q16" s="44"/>
    </row>
    <row r="17" s="5" customFormat="1" ht="20.1" customHeight="1" spans="2:17">
      <c r="B17" s="5">
        <v>12</v>
      </c>
      <c r="C17" s="21">
        <v>700000</v>
      </c>
      <c r="D17" s="5">
        <f t="shared" ref="D17:D80" si="2">ROUND((F17/(1000/K17))/100,0)</f>
        <v>800</v>
      </c>
      <c r="E17" s="34">
        <f>TRUNC(E16*(1+$E$4))</f>
        <v>281</v>
      </c>
      <c r="F17" s="35" t="s">
        <v>43</v>
      </c>
      <c r="G17" s="32" t="s">
        <v>46</v>
      </c>
      <c r="H17" s="33">
        <v>1</v>
      </c>
      <c r="I17" s="41" t="s">
        <v>45</v>
      </c>
      <c r="K17" s="26" t="s">
        <v>37</v>
      </c>
      <c r="L17" s="42">
        <v>20000</v>
      </c>
      <c r="M17" s="3">
        <f t="shared" si="1"/>
        <v>3200</v>
      </c>
      <c r="N17" s="3">
        <v>75000</v>
      </c>
      <c r="O17" s="43"/>
      <c r="P17" s="44"/>
      <c r="Q17" s="44"/>
    </row>
    <row r="18" s="5" customFormat="1" ht="20.1" customHeight="1" spans="2:17">
      <c r="B18" s="5">
        <v>13</v>
      </c>
      <c r="C18" s="21">
        <v>800000</v>
      </c>
      <c r="D18" s="5">
        <f t="shared" si="2"/>
        <v>800</v>
      </c>
      <c r="E18" s="34">
        <f>TRUNC(E17*(1+$E$4))</f>
        <v>309</v>
      </c>
      <c r="F18" s="35" t="s">
        <v>43</v>
      </c>
      <c r="G18" s="32" t="s">
        <v>46</v>
      </c>
      <c r="H18" s="33">
        <v>1</v>
      </c>
      <c r="I18" s="41" t="s">
        <v>45</v>
      </c>
      <c r="K18" s="26" t="s">
        <v>37</v>
      </c>
      <c r="L18" s="42">
        <v>20000</v>
      </c>
      <c r="M18" s="3">
        <f t="shared" si="1"/>
        <v>3200</v>
      </c>
      <c r="N18" s="5">
        <v>80000</v>
      </c>
      <c r="O18" s="43"/>
      <c r="P18" s="44"/>
      <c r="Q18" s="44"/>
    </row>
    <row r="19" s="5" customFormat="1" ht="20.1" customHeight="1" spans="2:17">
      <c r="B19" s="5">
        <v>14</v>
      </c>
      <c r="C19" s="21">
        <v>900000</v>
      </c>
      <c r="D19" s="5">
        <f t="shared" si="2"/>
        <v>800</v>
      </c>
      <c r="E19" s="34">
        <f>TRUNC(E18*(1+$E$4))</f>
        <v>339</v>
      </c>
      <c r="F19" s="35" t="s">
        <v>43</v>
      </c>
      <c r="G19" s="32" t="s">
        <v>46</v>
      </c>
      <c r="H19" s="33">
        <v>1</v>
      </c>
      <c r="I19" s="41" t="s">
        <v>45</v>
      </c>
      <c r="K19" s="26" t="s">
        <v>37</v>
      </c>
      <c r="L19" s="42">
        <v>20000</v>
      </c>
      <c r="M19" s="3">
        <f t="shared" si="1"/>
        <v>3200</v>
      </c>
      <c r="N19" s="5">
        <v>85000</v>
      </c>
      <c r="O19" s="43"/>
      <c r="P19" s="44"/>
      <c r="Q19" s="44"/>
    </row>
    <row r="20" s="5" customFormat="1" ht="20.1" customHeight="1" spans="2:17">
      <c r="B20" s="5">
        <v>15</v>
      </c>
      <c r="C20" s="21">
        <v>1000000</v>
      </c>
      <c r="D20" s="5">
        <f t="shared" si="2"/>
        <v>1563</v>
      </c>
      <c r="E20" s="34">
        <f>TRUNC(E19*(1+$E$4))</f>
        <v>372</v>
      </c>
      <c r="F20" s="36">
        <v>625000</v>
      </c>
      <c r="G20" s="32" t="s">
        <v>47</v>
      </c>
      <c r="H20" s="33">
        <v>2</v>
      </c>
      <c r="I20" s="41" t="s">
        <v>45</v>
      </c>
      <c r="K20" s="26" t="s">
        <v>37</v>
      </c>
      <c r="L20" s="42">
        <v>20000</v>
      </c>
      <c r="M20" s="3">
        <f t="shared" si="1"/>
        <v>6250</v>
      </c>
      <c r="N20" s="3">
        <v>90000</v>
      </c>
      <c r="O20" s="43"/>
      <c r="P20" s="44"/>
      <c r="Q20" s="44"/>
    </row>
    <row r="21" s="5" customFormat="1" ht="20.1" customHeight="1" spans="2:17">
      <c r="B21" s="5">
        <v>16</v>
      </c>
      <c r="C21" s="21">
        <v>1200000</v>
      </c>
      <c r="D21" s="5">
        <f t="shared" si="2"/>
        <v>1563</v>
      </c>
      <c r="E21" s="34">
        <f>TRUNC(E20*(1+$E$4))</f>
        <v>409</v>
      </c>
      <c r="F21" s="36" t="s">
        <v>48</v>
      </c>
      <c r="G21" s="32" t="s">
        <v>47</v>
      </c>
      <c r="H21" s="33">
        <v>2</v>
      </c>
      <c r="I21" s="41" t="s">
        <v>45</v>
      </c>
      <c r="K21" s="26" t="s">
        <v>37</v>
      </c>
      <c r="L21" s="42">
        <v>20000</v>
      </c>
      <c r="M21" s="3">
        <f t="shared" si="1"/>
        <v>6250</v>
      </c>
      <c r="N21" s="5">
        <v>95000</v>
      </c>
      <c r="O21" s="43"/>
      <c r="P21" s="44"/>
      <c r="Q21" s="44"/>
    </row>
    <row r="22" s="5" customFormat="1" ht="20.1" customHeight="1" spans="2:17">
      <c r="B22" s="5">
        <v>17</v>
      </c>
      <c r="C22" s="21">
        <v>1400000</v>
      </c>
      <c r="D22" s="5">
        <f t="shared" si="2"/>
        <v>1563</v>
      </c>
      <c r="E22" s="34">
        <f>TRUNC(E21*(1+$E$4))</f>
        <v>449</v>
      </c>
      <c r="F22" s="36" t="s">
        <v>48</v>
      </c>
      <c r="G22" s="32" t="s">
        <v>47</v>
      </c>
      <c r="H22" s="33">
        <v>2</v>
      </c>
      <c r="I22" s="41" t="s">
        <v>45</v>
      </c>
      <c r="K22" s="26" t="s">
        <v>37</v>
      </c>
      <c r="L22" s="42">
        <v>20000</v>
      </c>
      <c r="M22" s="3">
        <f t="shared" si="1"/>
        <v>6250</v>
      </c>
      <c r="N22" s="5">
        <v>100000</v>
      </c>
      <c r="O22" s="43"/>
      <c r="P22" s="44"/>
      <c r="Q22" s="44"/>
    </row>
    <row r="23" s="5" customFormat="1" ht="20.1" customHeight="1" spans="2:17">
      <c r="B23" s="5">
        <v>18</v>
      </c>
      <c r="C23" s="21">
        <v>1600000</v>
      </c>
      <c r="D23" s="5">
        <f t="shared" si="2"/>
        <v>1563</v>
      </c>
      <c r="E23" s="34">
        <f>TRUNC(E22*(1+$E$4))</f>
        <v>493</v>
      </c>
      <c r="F23" s="36" t="s">
        <v>48</v>
      </c>
      <c r="G23" s="32" t="s">
        <v>47</v>
      </c>
      <c r="H23" s="33">
        <v>2</v>
      </c>
      <c r="I23" s="41" t="s">
        <v>45</v>
      </c>
      <c r="K23" s="26" t="s">
        <v>37</v>
      </c>
      <c r="L23" s="42">
        <v>20000</v>
      </c>
      <c r="M23" s="3">
        <f t="shared" si="1"/>
        <v>6250</v>
      </c>
      <c r="N23" s="3">
        <v>105000</v>
      </c>
      <c r="O23" s="43"/>
      <c r="P23" s="44"/>
      <c r="Q23" s="44"/>
    </row>
    <row r="24" s="5" customFormat="1" ht="20.1" customHeight="1" spans="2:17">
      <c r="B24" s="5">
        <v>19</v>
      </c>
      <c r="C24" s="21">
        <v>1800000</v>
      </c>
      <c r="D24" s="5">
        <f t="shared" si="2"/>
        <v>1563</v>
      </c>
      <c r="E24" s="34">
        <f>TRUNC(E23*(1+$E$4))</f>
        <v>542</v>
      </c>
      <c r="F24" s="36" t="s">
        <v>48</v>
      </c>
      <c r="G24" s="32" t="s">
        <v>47</v>
      </c>
      <c r="H24" s="33">
        <v>2</v>
      </c>
      <c r="I24" s="41" t="s">
        <v>45</v>
      </c>
      <c r="K24" s="26" t="s">
        <v>37</v>
      </c>
      <c r="L24" s="42">
        <v>20000</v>
      </c>
      <c r="M24" s="3">
        <f t="shared" si="1"/>
        <v>6250</v>
      </c>
      <c r="N24" s="5">
        <v>110000</v>
      </c>
      <c r="O24" s="43"/>
      <c r="P24" s="44"/>
      <c r="Q24" s="44"/>
    </row>
    <row r="25" s="5" customFormat="1" ht="20.1" customHeight="1" spans="2:17">
      <c r="B25" s="5">
        <v>20</v>
      </c>
      <c r="C25" s="21">
        <v>2000000</v>
      </c>
      <c r="D25" s="5">
        <f t="shared" si="2"/>
        <v>2500</v>
      </c>
      <c r="E25" s="34">
        <f>TRUNC(E24*(1+$E$4))</f>
        <v>596</v>
      </c>
      <c r="F25" s="36" t="s">
        <v>49</v>
      </c>
      <c r="G25" s="32" t="s">
        <v>50</v>
      </c>
      <c r="H25" s="33">
        <v>3</v>
      </c>
      <c r="I25" s="41" t="s">
        <v>45</v>
      </c>
      <c r="K25" s="26" t="s">
        <v>37</v>
      </c>
      <c r="L25" s="42">
        <v>20000</v>
      </c>
      <c r="M25" s="3">
        <f t="shared" si="1"/>
        <v>10000</v>
      </c>
      <c r="N25" s="5">
        <v>115000</v>
      </c>
      <c r="O25" s="43"/>
      <c r="P25" s="44"/>
      <c r="Q25" s="44"/>
    </row>
    <row r="26" s="5" customFormat="1" ht="20.1" customHeight="1" spans="2:14">
      <c r="B26" s="5">
        <v>21</v>
      </c>
      <c r="C26" s="21">
        <v>2400000</v>
      </c>
      <c r="D26" s="5">
        <f t="shared" si="2"/>
        <v>2500</v>
      </c>
      <c r="E26" s="34">
        <f>TRUNC(E25*(1+$E$4))</f>
        <v>655</v>
      </c>
      <c r="F26" s="36" t="s">
        <v>49</v>
      </c>
      <c r="G26" s="32" t="s">
        <v>50</v>
      </c>
      <c r="H26" s="33">
        <v>3</v>
      </c>
      <c r="I26" s="41" t="s">
        <v>45</v>
      </c>
      <c r="K26" s="26" t="s">
        <v>37</v>
      </c>
      <c r="L26" s="42">
        <v>20000</v>
      </c>
      <c r="M26" s="3">
        <f t="shared" si="1"/>
        <v>10000</v>
      </c>
      <c r="N26" s="3">
        <v>120000</v>
      </c>
    </row>
    <row r="27" s="5" customFormat="1" ht="20.1" customHeight="1" spans="2:14">
      <c r="B27" s="5">
        <v>22</v>
      </c>
      <c r="C27" s="21">
        <v>2800000</v>
      </c>
      <c r="D27" s="5">
        <f t="shared" si="2"/>
        <v>2500</v>
      </c>
      <c r="E27" s="34">
        <f>TRUNC(E26*(1+$E$4))</f>
        <v>720</v>
      </c>
      <c r="F27" s="36" t="s">
        <v>49</v>
      </c>
      <c r="G27" s="32" t="s">
        <v>50</v>
      </c>
      <c r="H27" s="33">
        <v>3</v>
      </c>
      <c r="I27" s="41" t="s">
        <v>45</v>
      </c>
      <c r="K27" s="26" t="s">
        <v>37</v>
      </c>
      <c r="L27" s="42">
        <v>20000</v>
      </c>
      <c r="M27" s="3">
        <f t="shared" si="1"/>
        <v>10000</v>
      </c>
      <c r="N27" s="5">
        <v>125000</v>
      </c>
    </row>
    <row r="28" s="5" customFormat="1" ht="20.1" customHeight="1" spans="2:14">
      <c r="B28" s="5">
        <v>23</v>
      </c>
      <c r="C28" s="21">
        <v>3200000</v>
      </c>
      <c r="D28" s="5">
        <f t="shared" si="2"/>
        <v>2500</v>
      </c>
      <c r="E28" s="34">
        <f>TRUNC(E27*(1+$E$4))</f>
        <v>792</v>
      </c>
      <c r="F28" s="36" t="s">
        <v>49</v>
      </c>
      <c r="G28" s="32" t="s">
        <v>50</v>
      </c>
      <c r="H28" s="33">
        <v>3</v>
      </c>
      <c r="I28" s="41" t="s">
        <v>45</v>
      </c>
      <c r="K28" s="26" t="s">
        <v>37</v>
      </c>
      <c r="L28" s="42">
        <v>20000</v>
      </c>
      <c r="M28" s="3">
        <f t="shared" si="1"/>
        <v>10000</v>
      </c>
      <c r="N28" s="5">
        <v>130000</v>
      </c>
    </row>
    <row r="29" s="5" customFormat="1" ht="20.1" customHeight="1" spans="2:14">
      <c r="B29" s="5">
        <v>24</v>
      </c>
      <c r="C29" s="21">
        <v>3600000</v>
      </c>
      <c r="D29" s="5">
        <f t="shared" si="2"/>
        <v>2500</v>
      </c>
      <c r="E29" s="34">
        <f>TRUNC(E28*(1+$E$4))</f>
        <v>871</v>
      </c>
      <c r="F29" s="36" t="s">
        <v>49</v>
      </c>
      <c r="G29" s="32" t="s">
        <v>50</v>
      </c>
      <c r="H29" s="33">
        <v>3</v>
      </c>
      <c r="I29" s="41" t="s">
        <v>45</v>
      </c>
      <c r="K29" s="26" t="s">
        <v>37</v>
      </c>
      <c r="L29" s="42">
        <v>20000</v>
      </c>
      <c r="M29" s="3">
        <f t="shared" si="1"/>
        <v>10000</v>
      </c>
      <c r="N29" s="3">
        <v>135000</v>
      </c>
    </row>
    <row r="30" s="5" customFormat="1" ht="20.1" customHeight="1" spans="2:14">
      <c r="B30" s="5">
        <v>25</v>
      </c>
      <c r="C30" s="21">
        <v>4000000</v>
      </c>
      <c r="D30" s="5">
        <f t="shared" si="2"/>
        <v>2500</v>
      </c>
      <c r="E30" s="34">
        <f>TRUNC(E29*(1+$E$4))</f>
        <v>958</v>
      </c>
      <c r="F30" s="36" t="s">
        <v>49</v>
      </c>
      <c r="G30" s="32" t="s">
        <v>50</v>
      </c>
      <c r="H30" s="33">
        <v>3</v>
      </c>
      <c r="I30" s="41" t="s">
        <v>45</v>
      </c>
      <c r="K30" s="26" t="s">
        <v>37</v>
      </c>
      <c r="L30" s="42">
        <v>20000</v>
      </c>
      <c r="M30" s="3">
        <f t="shared" si="1"/>
        <v>10000</v>
      </c>
      <c r="N30" s="5">
        <v>140000</v>
      </c>
    </row>
    <row r="31" s="5" customFormat="1" ht="20.1" customHeight="1" spans="2:14">
      <c r="B31" s="5">
        <v>26</v>
      </c>
      <c r="C31" s="21">
        <v>4400000</v>
      </c>
      <c r="D31" s="5">
        <f t="shared" si="2"/>
        <v>2500</v>
      </c>
      <c r="E31" s="34">
        <f>TRUNC(E30*(1+$E$4))</f>
        <v>1053</v>
      </c>
      <c r="F31" s="36" t="s">
        <v>49</v>
      </c>
      <c r="G31" s="32" t="s">
        <v>50</v>
      </c>
      <c r="H31" s="33">
        <v>3</v>
      </c>
      <c r="I31" s="41" t="s">
        <v>45</v>
      </c>
      <c r="K31" s="26" t="s">
        <v>37</v>
      </c>
      <c r="L31" s="42">
        <v>20000</v>
      </c>
      <c r="M31" s="3">
        <f t="shared" si="1"/>
        <v>10000</v>
      </c>
      <c r="N31" s="5">
        <v>145000</v>
      </c>
    </row>
    <row r="32" s="5" customFormat="1" ht="20.1" customHeight="1" spans="2:14">
      <c r="B32" s="5">
        <v>27</v>
      </c>
      <c r="C32" s="21">
        <v>4800000</v>
      </c>
      <c r="D32" s="5">
        <f t="shared" si="2"/>
        <v>2500</v>
      </c>
      <c r="E32" s="34">
        <f>TRUNC(E31*(1+$E$4))</f>
        <v>1158</v>
      </c>
      <c r="F32" s="36" t="s">
        <v>49</v>
      </c>
      <c r="G32" s="32" t="s">
        <v>50</v>
      </c>
      <c r="H32" s="33">
        <v>3</v>
      </c>
      <c r="I32" s="41" t="s">
        <v>45</v>
      </c>
      <c r="K32" s="26" t="s">
        <v>37</v>
      </c>
      <c r="L32" s="42">
        <v>20000</v>
      </c>
      <c r="M32" s="3">
        <f t="shared" si="1"/>
        <v>10000</v>
      </c>
      <c r="N32" s="3">
        <v>150000</v>
      </c>
    </row>
    <row r="33" s="5" customFormat="1" ht="20.1" customHeight="1" spans="2:14">
      <c r="B33" s="5">
        <v>28</v>
      </c>
      <c r="C33" s="21">
        <v>5200000</v>
      </c>
      <c r="D33" s="5">
        <f t="shared" si="2"/>
        <v>2500</v>
      </c>
      <c r="E33" s="34">
        <f>TRUNC(E32*(1+$E$4))</f>
        <v>1273</v>
      </c>
      <c r="F33" s="36" t="s">
        <v>49</v>
      </c>
      <c r="G33" s="32" t="s">
        <v>50</v>
      </c>
      <c r="H33" s="33">
        <v>3</v>
      </c>
      <c r="I33" s="41" t="s">
        <v>45</v>
      </c>
      <c r="K33" s="26" t="s">
        <v>37</v>
      </c>
      <c r="L33" s="42">
        <v>20000</v>
      </c>
      <c r="M33" s="3">
        <f t="shared" si="1"/>
        <v>10000</v>
      </c>
      <c r="N33" s="5">
        <v>155000</v>
      </c>
    </row>
    <row r="34" s="5" customFormat="1" ht="20.1" customHeight="1" spans="2:14">
      <c r="B34" s="5">
        <v>29</v>
      </c>
      <c r="C34" s="21">
        <v>5600000</v>
      </c>
      <c r="D34" s="5">
        <f t="shared" si="2"/>
        <v>2500</v>
      </c>
      <c r="E34" s="34">
        <f>TRUNC(E33*(1+$E$4))</f>
        <v>1400</v>
      </c>
      <c r="F34" s="36" t="s">
        <v>49</v>
      </c>
      <c r="G34" s="32" t="s">
        <v>50</v>
      </c>
      <c r="H34" s="33">
        <v>3</v>
      </c>
      <c r="I34" s="41" t="s">
        <v>45</v>
      </c>
      <c r="K34" s="26" t="s">
        <v>37</v>
      </c>
      <c r="L34" s="42">
        <v>20000</v>
      </c>
      <c r="M34" s="3">
        <f t="shared" si="1"/>
        <v>10000</v>
      </c>
      <c r="N34" s="5">
        <v>160000</v>
      </c>
    </row>
    <row r="35" s="5" customFormat="1" ht="20.1" customHeight="1" spans="2:13">
      <c r="B35" s="5">
        <v>30</v>
      </c>
      <c r="C35" s="21">
        <v>6000000</v>
      </c>
      <c r="D35" s="5">
        <f t="shared" si="2"/>
        <v>4000</v>
      </c>
      <c r="E35" s="34">
        <f>TRUNC(E34*(1+$E$4))</f>
        <v>1540</v>
      </c>
      <c r="F35" s="36" t="s">
        <v>51</v>
      </c>
      <c r="G35" s="32" t="s">
        <v>52</v>
      </c>
      <c r="H35" s="33">
        <v>4</v>
      </c>
      <c r="I35" s="41" t="s">
        <v>45</v>
      </c>
      <c r="K35" s="26" t="s">
        <v>37</v>
      </c>
      <c r="L35" s="42">
        <v>20000</v>
      </c>
      <c r="M35" s="3">
        <f t="shared" si="1"/>
        <v>16000</v>
      </c>
    </row>
    <row r="36" s="5" customFormat="1" ht="20.1" customHeight="1" spans="2:13">
      <c r="B36" s="5">
        <v>31</v>
      </c>
      <c r="C36" s="21">
        <v>6400000</v>
      </c>
      <c r="D36" s="5">
        <f t="shared" si="2"/>
        <v>4000</v>
      </c>
      <c r="E36" s="34">
        <f>TRUNC(E35*(1+$E$4))</f>
        <v>1694</v>
      </c>
      <c r="F36" s="36" t="s">
        <v>51</v>
      </c>
      <c r="G36" s="32" t="s">
        <v>52</v>
      </c>
      <c r="H36" s="33">
        <v>4</v>
      </c>
      <c r="I36" s="41" t="s">
        <v>45</v>
      </c>
      <c r="K36" s="26" t="s">
        <v>37</v>
      </c>
      <c r="L36" s="42">
        <v>20000</v>
      </c>
      <c r="M36" s="3">
        <f t="shared" si="1"/>
        <v>16000</v>
      </c>
    </row>
    <row r="37" s="5" customFormat="1" ht="20.1" customHeight="1" spans="2:13">
      <c r="B37" s="5">
        <v>32</v>
      </c>
      <c r="C37" s="21">
        <v>6800000</v>
      </c>
      <c r="D37" s="5">
        <f t="shared" si="2"/>
        <v>4000</v>
      </c>
      <c r="E37" s="34">
        <f>TRUNC(E36*(1+$E$4))</f>
        <v>1863</v>
      </c>
      <c r="F37" s="36" t="s">
        <v>51</v>
      </c>
      <c r="G37" s="32" t="s">
        <v>52</v>
      </c>
      <c r="H37" s="33">
        <v>4</v>
      </c>
      <c r="I37" s="41" t="s">
        <v>45</v>
      </c>
      <c r="K37" s="26" t="s">
        <v>37</v>
      </c>
      <c r="L37" s="42">
        <v>20000</v>
      </c>
      <c r="M37" s="3">
        <f t="shared" si="1"/>
        <v>16000</v>
      </c>
    </row>
    <row r="38" s="5" customFormat="1" ht="20.1" customHeight="1" spans="2:13">
      <c r="B38" s="5">
        <v>33</v>
      </c>
      <c r="C38" s="21">
        <v>7200000</v>
      </c>
      <c r="D38" s="5">
        <f t="shared" si="2"/>
        <v>4000</v>
      </c>
      <c r="E38" s="34">
        <f>TRUNC(E37*(1+$E$4))</f>
        <v>2049</v>
      </c>
      <c r="F38" s="36" t="s">
        <v>51</v>
      </c>
      <c r="G38" s="32" t="s">
        <v>52</v>
      </c>
      <c r="H38" s="33">
        <v>4</v>
      </c>
      <c r="I38" s="41" t="s">
        <v>45</v>
      </c>
      <c r="K38" s="26" t="s">
        <v>37</v>
      </c>
      <c r="L38" s="42">
        <v>20000</v>
      </c>
      <c r="M38" s="3">
        <f t="shared" si="1"/>
        <v>16000</v>
      </c>
    </row>
    <row r="39" s="5" customFormat="1" ht="20.1" customHeight="1" spans="2:13">
      <c r="B39" s="5">
        <v>34</v>
      </c>
      <c r="C39" s="21">
        <v>7600000</v>
      </c>
      <c r="D39" s="5">
        <f t="shared" si="2"/>
        <v>4000</v>
      </c>
      <c r="E39" s="34">
        <f>TRUNC(E38*(1+$E$4))</f>
        <v>2253</v>
      </c>
      <c r="F39" s="36" t="s">
        <v>51</v>
      </c>
      <c r="G39" s="32" t="s">
        <v>52</v>
      </c>
      <c r="H39" s="33">
        <v>4</v>
      </c>
      <c r="I39" s="41" t="s">
        <v>45</v>
      </c>
      <c r="K39" s="26" t="s">
        <v>37</v>
      </c>
      <c r="L39" s="42">
        <v>20000</v>
      </c>
      <c r="M39" s="3">
        <f t="shared" si="1"/>
        <v>16000</v>
      </c>
    </row>
    <row r="40" s="5" customFormat="1" ht="20.1" customHeight="1" spans="2:13">
      <c r="B40" s="5">
        <v>35</v>
      </c>
      <c r="C40" s="21">
        <v>8000000</v>
      </c>
      <c r="D40" s="5">
        <f t="shared" si="2"/>
        <v>4000</v>
      </c>
      <c r="E40" s="34">
        <f>TRUNC(E39*(1+$E$4))</f>
        <v>2478</v>
      </c>
      <c r="F40" s="36" t="s">
        <v>51</v>
      </c>
      <c r="G40" s="32" t="s">
        <v>52</v>
      </c>
      <c r="H40" s="33">
        <v>4</v>
      </c>
      <c r="I40" s="41" t="s">
        <v>45</v>
      </c>
      <c r="K40" s="26" t="s">
        <v>37</v>
      </c>
      <c r="L40" s="42">
        <v>20000</v>
      </c>
      <c r="M40" s="3">
        <f t="shared" si="1"/>
        <v>16000</v>
      </c>
    </row>
    <row r="41" s="5" customFormat="1" ht="20.1" customHeight="1" spans="2:13">
      <c r="B41" s="5">
        <v>36</v>
      </c>
      <c r="C41" s="21">
        <v>8400000</v>
      </c>
      <c r="D41" s="5">
        <f t="shared" si="2"/>
        <v>4000</v>
      </c>
      <c r="E41" s="34">
        <f>TRUNC(E40*(1+$E$4))</f>
        <v>2725</v>
      </c>
      <c r="F41" s="36" t="s">
        <v>51</v>
      </c>
      <c r="G41" s="32" t="s">
        <v>52</v>
      </c>
      <c r="H41" s="33">
        <v>4</v>
      </c>
      <c r="I41" s="41" t="s">
        <v>45</v>
      </c>
      <c r="K41" s="26" t="s">
        <v>37</v>
      </c>
      <c r="L41" s="42">
        <v>20000</v>
      </c>
      <c r="M41" s="3">
        <f t="shared" si="1"/>
        <v>16000</v>
      </c>
    </row>
    <row r="42" s="5" customFormat="1" ht="20.1" customHeight="1" spans="2:13">
      <c r="B42" s="5">
        <v>37</v>
      </c>
      <c r="C42" s="21">
        <v>8800000</v>
      </c>
      <c r="D42" s="5">
        <f t="shared" si="2"/>
        <v>4000</v>
      </c>
      <c r="E42" s="34">
        <f>TRUNC(E41*(1+$E$4))</f>
        <v>2997</v>
      </c>
      <c r="F42" s="36" t="s">
        <v>51</v>
      </c>
      <c r="G42" s="32" t="s">
        <v>52</v>
      </c>
      <c r="H42" s="33">
        <v>4</v>
      </c>
      <c r="I42" s="41" t="s">
        <v>45</v>
      </c>
      <c r="K42" s="26" t="s">
        <v>37</v>
      </c>
      <c r="L42" s="42">
        <v>20000</v>
      </c>
      <c r="M42" s="3">
        <f t="shared" si="1"/>
        <v>16000</v>
      </c>
    </row>
    <row r="43" s="5" customFormat="1" ht="20.1" customHeight="1" spans="2:13">
      <c r="B43" s="5">
        <v>38</v>
      </c>
      <c r="C43" s="21">
        <v>9200000</v>
      </c>
      <c r="D43" s="5">
        <f t="shared" si="2"/>
        <v>4000</v>
      </c>
      <c r="E43" s="34">
        <f>TRUNC(E42*(1+$E$4))</f>
        <v>3296</v>
      </c>
      <c r="F43" s="36" t="s">
        <v>51</v>
      </c>
      <c r="G43" s="32" t="s">
        <v>52</v>
      </c>
      <c r="H43" s="33">
        <v>4</v>
      </c>
      <c r="I43" s="41" t="s">
        <v>45</v>
      </c>
      <c r="K43" s="26" t="s">
        <v>37</v>
      </c>
      <c r="L43" s="42">
        <v>20000</v>
      </c>
      <c r="M43" s="3">
        <f t="shared" si="1"/>
        <v>16000</v>
      </c>
    </row>
    <row r="44" s="5" customFormat="1" ht="20.1" customHeight="1" spans="2:13">
      <c r="B44" s="5">
        <v>39</v>
      </c>
      <c r="C44" s="21">
        <v>9600000</v>
      </c>
      <c r="D44" s="5">
        <f t="shared" si="2"/>
        <v>4000</v>
      </c>
      <c r="E44" s="34">
        <f>TRUNC(E43*(1+$E$4))</f>
        <v>3625</v>
      </c>
      <c r="F44" s="36" t="s">
        <v>51</v>
      </c>
      <c r="G44" s="32" t="s">
        <v>52</v>
      </c>
      <c r="H44" s="33">
        <v>4</v>
      </c>
      <c r="I44" s="41" t="s">
        <v>45</v>
      </c>
      <c r="K44" s="26" t="s">
        <v>37</v>
      </c>
      <c r="L44" s="42">
        <v>20000</v>
      </c>
      <c r="M44" s="3">
        <f t="shared" si="1"/>
        <v>16000</v>
      </c>
    </row>
    <row r="45" s="5" customFormat="1" ht="20.1" customHeight="1" spans="2:13">
      <c r="B45" s="5">
        <v>40</v>
      </c>
      <c r="C45" s="21">
        <v>10000000</v>
      </c>
      <c r="D45" s="5">
        <f t="shared" si="2"/>
        <v>5000</v>
      </c>
      <c r="E45" s="34">
        <f>TRUNC(E44*(1+$E$4))</f>
        <v>3987</v>
      </c>
      <c r="F45" s="36" t="s">
        <v>53</v>
      </c>
      <c r="G45" s="32" t="s">
        <v>54</v>
      </c>
      <c r="H45" s="33">
        <v>5</v>
      </c>
      <c r="I45" s="41" t="s">
        <v>45</v>
      </c>
      <c r="K45" s="26" t="s">
        <v>37</v>
      </c>
      <c r="L45" s="42">
        <v>20000</v>
      </c>
      <c r="M45" s="3">
        <f t="shared" si="1"/>
        <v>20000</v>
      </c>
    </row>
    <row r="46" s="5" customFormat="1" ht="20.1" customHeight="1" spans="2:13">
      <c r="B46" s="5">
        <v>41</v>
      </c>
      <c r="C46" s="21">
        <v>10500000</v>
      </c>
      <c r="D46" s="5">
        <f t="shared" si="2"/>
        <v>5000</v>
      </c>
      <c r="E46" s="34">
        <f>TRUNC(E45*(1+$E$4))</f>
        <v>4385</v>
      </c>
      <c r="F46" s="36" t="s">
        <v>53</v>
      </c>
      <c r="G46" s="32" t="s">
        <v>54</v>
      </c>
      <c r="H46" s="33">
        <v>5</v>
      </c>
      <c r="I46" s="41" t="s">
        <v>45</v>
      </c>
      <c r="K46" s="26" t="s">
        <v>37</v>
      </c>
      <c r="L46" s="42">
        <v>20000</v>
      </c>
      <c r="M46" s="3">
        <f t="shared" si="1"/>
        <v>20000</v>
      </c>
    </row>
    <row r="47" s="5" customFormat="1" ht="20.1" customHeight="1" spans="2:13">
      <c r="B47" s="5">
        <v>42</v>
      </c>
      <c r="C47" s="21">
        <v>11000000</v>
      </c>
      <c r="D47" s="5">
        <f t="shared" si="2"/>
        <v>5000</v>
      </c>
      <c r="E47" s="34">
        <f>TRUNC(E46*(1+$E$4))</f>
        <v>4823</v>
      </c>
      <c r="F47" s="36" t="s">
        <v>53</v>
      </c>
      <c r="G47" s="32" t="s">
        <v>54</v>
      </c>
      <c r="H47" s="33">
        <v>5</v>
      </c>
      <c r="I47" s="41" t="s">
        <v>45</v>
      </c>
      <c r="K47" s="26" t="s">
        <v>37</v>
      </c>
      <c r="L47" s="42">
        <v>20000</v>
      </c>
      <c r="M47" s="3">
        <f t="shared" si="1"/>
        <v>20000</v>
      </c>
    </row>
    <row r="48" s="5" customFormat="1" ht="20.1" customHeight="1" spans="2:13">
      <c r="B48" s="5">
        <v>43</v>
      </c>
      <c r="C48" s="21">
        <v>11500000</v>
      </c>
      <c r="D48" s="5">
        <f t="shared" si="2"/>
        <v>5000</v>
      </c>
      <c r="E48" s="34">
        <f>TRUNC(E47*(1+$E$4))</f>
        <v>5305</v>
      </c>
      <c r="F48" s="36" t="s">
        <v>53</v>
      </c>
      <c r="G48" s="32" t="s">
        <v>54</v>
      </c>
      <c r="H48" s="33">
        <v>5</v>
      </c>
      <c r="I48" s="41" t="s">
        <v>45</v>
      </c>
      <c r="K48" s="26" t="s">
        <v>37</v>
      </c>
      <c r="L48" s="42">
        <v>20000</v>
      </c>
      <c r="M48" s="3">
        <f t="shared" si="1"/>
        <v>20000</v>
      </c>
    </row>
    <row r="49" s="5" customFormat="1" ht="20.1" customHeight="1" spans="2:13">
      <c r="B49" s="5">
        <v>44</v>
      </c>
      <c r="C49" s="21">
        <v>12000000</v>
      </c>
      <c r="D49" s="5">
        <f t="shared" si="2"/>
        <v>5000</v>
      </c>
      <c r="E49" s="34">
        <f>TRUNC(E48*(1+$E$4))</f>
        <v>5835</v>
      </c>
      <c r="F49" s="36" t="s">
        <v>53</v>
      </c>
      <c r="G49" s="32" t="s">
        <v>54</v>
      </c>
      <c r="H49" s="33">
        <v>5</v>
      </c>
      <c r="I49" s="41" t="s">
        <v>45</v>
      </c>
      <c r="K49" s="26" t="s">
        <v>37</v>
      </c>
      <c r="L49" s="42">
        <v>20000</v>
      </c>
      <c r="M49" s="3">
        <f t="shared" si="1"/>
        <v>20000</v>
      </c>
    </row>
    <row r="50" s="5" customFormat="1" ht="20.1" customHeight="1" spans="2:13">
      <c r="B50" s="5">
        <v>45</v>
      </c>
      <c r="C50" s="21">
        <v>12500000</v>
      </c>
      <c r="D50" s="5">
        <f t="shared" si="2"/>
        <v>5000</v>
      </c>
      <c r="E50" s="34">
        <f>TRUNC(E49*(1+$E$4))</f>
        <v>6418</v>
      </c>
      <c r="F50" s="36" t="s">
        <v>53</v>
      </c>
      <c r="G50" s="32" t="s">
        <v>54</v>
      </c>
      <c r="H50" s="33">
        <v>5</v>
      </c>
      <c r="I50" s="41" t="s">
        <v>45</v>
      </c>
      <c r="K50" s="26" t="s">
        <v>37</v>
      </c>
      <c r="L50" s="42">
        <v>20000</v>
      </c>
      <c r="M50" s="3">
        <f t="shared" si="1"/>
        <v>20000</v>
      </c>
    </row>
    <row r="51" s="5" customFormat="1" ht="20.1" customHeight="1" spans="2:13">
      <c r="B51" s="5">
        <v>46</v>
      </c>
      <c r="C51" s="21">
        <v>13000000</v>
      </c>
      <c r="D51" s="5">
        <f t="shared" si="2"/>
        <v>5000</v>
      </c>
      <c r="E51" s="34">
        <f>TRUNC(E50*(1+$E$4))</f>
        <v>7059</v>
      </c>
      <c r="F51" s="36" t="s">
        <v>53</v>
      </c>
      <c r="G51" s="32" t="s">
        <v>54</v>
      </c>
      <c r="H51" s="33">
        <v>5</v>
      </c>
      <c r="I51" s="41" t="s">
        <v>45</v>
      </c>
      <c r="K51" s="26" t="s">
        <v>37</v>
      </c>
      <c r="L51" s="42">
        <v>20000</v>
      </c>
      <c r="M51" s="3">
        <f t="shared" si="1"/>
        <v>20000</v>
      </c>
    </row>
    <row r="52" s="5" customFormat="1" ht="20.1" customHeight="1" spans="2:13">
      <c r="B52" s="5">
        <v>47</v>
      </c>
      <c r="C52" s="21">
        <v>13500000</v>
      </c>
      <c r="D52" s="5">
        <f t="shared" si="2"/>
        <v>5000</v>
      </c>
      <c r="E52" s="34">
        <f>TRUNC(E51*(1+$E$4))</f>
        <v>7764</v>
      </c>
      <c r="F52" s="36" t="s">
        <v>53</v>
      </c>
      <c r="G52" s="32" t="s">
        <v>54</v>
      </c>
      <c r="H52" s="33">
        <v>5</v>
      </c>
      <c r="I52" s="41" t="s">
        <v>45</v>
      </c>
      <c r="K52" s="26" t="s">
        <v>37</v>
      </c>
      <c r="L52" s="42">
        <v>20000</v>
      </c>
      <c r="M52" s="3">
        <f t="shared" si="1"/>
        <v>20000</v>
      </c>
    </row>
    <row r="53" s="5" customFormat="1" ht="20.1" customHeight="1" spans="2:13">
      <c r="B53" s="5">
        <v>48</v>
      </c>
      <c r="C53" s="21">
        <v>14000000</v>
      </c>
      <c r="D53" s="5">
        <f t="shared" si="2"/>
        <v>5000</v>
      </c>
      <c r="E53" s="34">
        <f>TRUNC(E52*(1+$E$4))</f>
        <v>8540</v>
      </c>
      <c r="F53" s="36" t="s">
        <v>53</v>
      </c>
      <c r="G53" s="32" t="s">
        <v>54</v>
      </c>
      <c r="H53" s="33">
        <v>5</v>
      </c>
      <c r="I53" s="41" t="s">
        <v>45</v>
      </c>
      <c r="K53" s="26" t="s">
        <v>37</v>
      </c>
      <c r="L53" s="42">
        <v>20000</v>
      </c>
      <c r="M53" s="3">
        <f t="shared" si="1"/>
        <v>20000</v>
      </c>
    </row>
    <row r="54" s="5" customFormat="1" ht="20.1" customHeight="1" spans="2:13">
      <c r="B54" s="5">
        <v>49</v>
      </c>
      <c r="C54" s="21">
        <v>14500000</v>
      </c>
      <c r="D54" s="5">
        <f t="shared" si="2"/>
        <v>5000</v>
      </c>
      <c r="E54" s="34">
        <f>TRUNC(E53*(1+$E$4))</f>
        <v>9394</v>
      </c>
      <c r="F54" s="36" t="s">
        <v>53</v>
      </c>
      <c r="G54" s="32" t="s">
        <v>54</v>
      </c>
      <c r="H54" s="33">
        <v>5</v>
      </c>
      <c r="I54" s="41" t="s">
        <v>45</v>
      </c>
      <c r="K54" s="26" t="s">
        <v>37</v>
      </c>
      <c r="L54" s="42">
        <v>20000</v>
      </c>
      <c r="M54" s="3">
        <f t="shared" si="1"/>
        <v>20000</v>
      </c>
    </row>
    <row r="55" s="5" customFormat="1" ht="20.1" customHeight="1" spans="2:13">
      <c r="B55" s="5">
        <v>50</v>
      </c>
      <c r="C55" s="21">
        <v>15000000</v>
      </c>
      <c r="D55" s="5">
        <f t="shared" si="2"/>
        <v>6250</v>
      </c>
      <c r="E55" s="34">
        <f>TRUNC(E54*(1+$E$4))</f>
        <v>10333</v>
      </c>
      <c r="F55" s="36" t="s">
        <v>55</v>
      </c>
      <c r="G55" s="32" t="s">
        <v>56</v>
      </c>
      <c r="H55" s="33">
        <v>1</v>
      </c>
      <c r="I55" s="41" t="s">
        <v>57</v>
      </c>
      <c r="K55" s="26" t="s">
        <v>37</v>
      </c>
      <c r="L55" s="42">
        <v>20000</v>
      </c>
      <c r="M55" s="3">
        <f t="shared" si="1"/>
        <v>25000</v>
      </c>
    </row>
    <row r="56" s="5" customFormat="1" ht="20.1" customHeight="1" spans="2:13">
      <c r="B56" s="5">
        <v>51</v>
      </c>
      <c r="C56" s="21">
        <v>15600000</v>
      </c>
      <c r="D56" s="5">
        <f t="shared" si="2"/>
        <v>6250</v>
      </c>
      <c r="E56" s="34">
        <f>TRUNC(E55*(1+$E$4))</f>
        <v>11366</v>
      </c>
      <c r="F56" s="36" t="s">
        <v>55</v>
      </c>
      <c r="G56" s="32" t="s">
        <v>56</v>
      </c>
      <c r="H56" s="33">
        <v>1</v>
      </c>
      <c r="I56" s="41" t="s">
        <v>57</v>
      </c>
      <c r="K56" s="26" t="s">
        <v>37</v>
      </c>
      <c r="L56" s="42">
        <v>20000</v>
      </c>
      <c r="M56" s="3">
        <f t="shared" si="1"/>
        <v>25000</v>
      </c>
    </row>
    <row r="57" s="5" customFormat="1" ht="20.1" customHeight="1" spans="2:13">
      <c r="B57" s="5">
        <v>52</v>
      </c>
      <c r="C57" s="21">
        <v>15600000</v>
      </c>
      <c r="D57" s="5">
        <f t="shared" si="2"/>
        <v>6250</v>
      </c>
      <c r="E57" s="34">
        <f>TRUNC(E56*(1+$E$4))</f>
        <v>12502</v>
      </c>
      <c r="F57" s="36" t="s">
        <v>55</v>
      </c>
      <c r="G57" s="32" t="s">
        <v>56</v>
      </c>
      <c r="H57" s="33">
        <v>1</v>
      </c>
      <c r="I57" s="41" t="s">
        <v>57</v>
      </c>
      <c r="K57" s="26" t="s">
        <v>37</v>
      </c>
      <c r="L57" s="42">
        <v>20000</v>
      </c>
      <c r="M57" s="3">
        <f t="shared" si="1"/>
        <v>25000</v>
      </c>
    </row>
    <row r="58" s="5" customFormat="1" ht="20.1" customHeight="1" spans="2:13">
      <c r="B58" s="5">
        <v>53</v>
      </c>
      <c r="C58" s="21">
        <v>16200000</v>
      </c>
      <c r="D58" s="5">
        <f t="shared" si="2"/>
        <v>6250</v>
      </c>
      <c r="E58" s="34">
        <f>TRUNC(E57*(1+$E$4))</f>
        <v>13752</v>
      </c>
      <c r="F58" s="36" t="s">
        <v>55</v>
      </c>
      <c r="G58" s="32" t="s">
        <v>56</v>
      </c>
      <c r="H58" s="33">
        <v>1</v>
      </c>
      <c r="I58" s="41" t="s">
        <v>57</v>
      </c>
      <c r="K58" s="26" t="s">
        <v>37</v>
      </c>
      <c r="L58" s="42">
        <v>20000</v>
      </c>
      <c r="M58" s="3">
        <f t="shared" si="1"/>
        <v>25000</v>
      </c>
    </row>
    <row r="59" s="5" customFormat="1" ht="20.1" customHeight="1" spans="2:13">
      <c r="B59" s="5">
        <v>54</v>
      </c>
      <c r="C59" s="21">
        <v>16200000</v>
      </c>
      <c r="D59" s="5">
        <f t="shared" si="2"/>
        <v>6250</v>
      </c>
      <c r="E59" s="34">
        <f>TRUNC(E58*(1+$E$4))</f>
        <v>15127</v>
      </c>
      <c r="F59" s="36" t="s">
        <v>55</v>
      </c>
      <c r="G59" s="32" t="s">
        <v>56</v>
      </c>
      <c r="H59" s="33">
        <v>1</v>
      </c>
      <c r="I59" s="41" t="s">
        <v>57</v>
      </c>
      <c r="K59" s="26" t="s">
        <v>37</v>
      </c>
      <c r="L59" s="42">
        <v>20000</v>
      </c>
      <c r="M59" s="3">
        <f t="shared" si="1"/>
        <v>25000</v>
      </c>
    </row>
    <row r="60" s="5" customFormat="1" ht="20.1" customHeight="1" spans="2:13">
      <c r="B60" s="5">
        <v>55</v>
      </c>
      <c r="C60" s="21">
        <v>16800000</v>
      </c>
      <c r="D60" s="5">
        <f t="shared" si="2"/>
        <v>6250</v>
      </c>
      <c r="E60" s="34">
        <f>TRUNC(E59*(1+$E$4))</f>
        <v>16639</v>
      </c>
      <c r="F60" s="36" t="s">
        <v>55</v>
      </c>
      <c r="G60" s="32" t="s">
        <v>56</v>
      </c>
      <c r="H60" s="33">
        <v>1</v>
      </c>
      <c r="I60" s="41" t="s">
        <v>57</v>
      </c>
      <c r="K60" s="26" t="s">
        <v>37</v>
      </c>
      <c r="L60" s="42">
        <v>20000</v>
      </c>
      <c r="M60" s="3">
        <f t="shared" si="1"/>
        <v>25000</v>
      </c>
    </row>
    <row r="61" s="5" customFormat="1" ht="20.1" customHeight="1" spans="2:13">
      <c r="B61" s="5">
        <v>56</v>
      </c>
      <c r="C61" s="21">
        <v>16800000</v>
      </c>
      <c r="D61" s="5">
        <f t="shared" si="2"/>
        <v>6250</v>
      </c>
      <c r="E61" s="34">
        <f>TRUNC(E60*(1+$E$4))</f>
        <v>18302</v>
      </c>
      <c r="F61" s="36" t="s">
        <v>55</v>
      </c>
      <c r="G61" s="32" t="s">
        <v>56</v>
      </c>
      <c r="H61" s="33">
        <v>1</v>
      </c>
      <c r="I61" s="41" t="s">
        <v>57</v>
      </c>
      <c r="K61" s="26" t="s">
        <v>37</v>
      </c>
      <c r="L61" s="42">
        <v>20000</v>
      </c>
      <c r="M61" s="3">
        <f t="shared" si="1"/>
        <v>25000</v>
      </c>
    </row>
    <row r="62" s="5" customFormat="1" ht="20.1" customHeight="1" spans="2:13">
      <c r="B62" s="5">
        <v>57</v>
      </c>
      <c r="C62" s="21">
        <v>17400000</v>
      </c>
      <c r="D62" s="5">
        <f t="shared" si="2"/>
        <v>6250</v>
      </c>
      <c r="E62" s="34">
        <f>TRUNC(E61*(1+$E$4))</f>
        <v>20132</v>
      </c>
      <c r="F62" s="36" t="s">
        <v>55</v>
      </c>
      <c r="G62" s="32" t="s">
        <v>56</v>
      </c>
      <c r="H62" s="33">
        <v>1</v>
      </c>
      <c r="I62" s="41" t="s">
        <v>57</v>
      </c>
      <c r="K62" s="26" t="s">
        <v>37</v>
      </c>
      <c r="L62" s="42">
        <v>20000</v>
      </c>
      <c r="M62" s="3">
        <f t="shared" si="1"/>
        <v>25000</v>
      </c>
    </row>
    <row r="63" s="5" customFormat="1" ht="20.1" customHeight="1" spans="2:13">
      <c r="B63" s="5">
        <v>58</v>
      </c>
      <c r="C63" s="21">
        <v>17400000</v>
      </c>
      <c r="D63" s="5">
        <f t="shared" si="2"/>
        <v>6250</v>
      </c>
      <c r="E63" s="34">
        <f>TRUNC(E62*(1+$E$4))</f>
        <v>22145</v>
      </c>
      <c r="F63" s="36" t="s">
        <v>55</v>
      </c>
      <c r="G63" s="32" t="s">
        <v>56</v>
      </c>
      <c r="H63" s="33">
        <v>1</v>
      </c>
      <c r="I63" s="41" t="s">
        <v>57</v>
      </c>
      <c r="K63" s="26" t="s">
        <v>37</v>
      </c>
      <c r="L63" s="42">
        <v>20000</v>
      </c>
      <c r="M63" s="3">
        <f t="shared" si="1"/>
        <v>25000</v>
      </c>
    </row>
    <row r="64" s="5" customFormat="1" ht="20.1" customHeight="1" spans="2:13">
      <c r="B64" s="5">
        <v>59</v>
      </c>
      <c r="C64" s="21">
        <v>18000000</v>
      </c>
      <c r="D64" s="5">
        <f t="shared" si="2"/>
        <v>6250</v>
      </c>
      <c r="E64" s="34">
        <f>TRUNC(E63*(1+$E$4))</f>
        <v>24359</v>
      </c>
      <c r="F64" s="36" t="s">
        <v>55</v>
      </c>
      <c r="G64" s="32" t="s">
        <v>56</v>
      </c>
      <c r="H64" s="33">
        <v>1</v>
      </c>
      <c r="I64" s="41" t="s">
        <v>57</v>
      </c>
      <c r="K64" s="26" t="s">
        <v>37</v>
      </c>
      <c r="L64" s="42">
        <v>20000</v>
      </c>
      <c r="M64" s="3">
        <f t="shared" si="1"/>
        <v>25000</v>
      </c>
    </row>
    <row r="65" s="5" customFormat="1" ht="20.1" customHeight="1" spans="2:13">
      <c r="B65" s="5">
        <v>60</v>
      </c>
      <c r="C65" s="21">
        <v>18000000</v>
      </c>
      <c r="D65" s="5">
        <f t="shared" si="2"/>
        <v>6250</v>
      </c>
      <c r="E65" s="34">
        <f>TRUNC(E64*(1+$E$4))</f>
        <v>26794</v>
      </c>
      <c r="F65" s="36" t="s">
        <v>55</v>
      </c>
      <c r="G65" s="32" t="s">
        <v>56</v>
      </c>
      <c r="H65" s="5">
        <v>1</v>
      </c>
      <c r="I65" s="41" t="s">
        <v>57</v>
      </c>
      <c r="K65" s="26" t="s">
        <v>37</v>
      </c>
      <c r="L65" s="42">
        <v>20000</v>
      </c>
      <c r="M65" s="3">
        <f t="shared" si="1"/>
        <v>25000</v>
      </c>
    </row>
    <row r="66" s="5" customFormat="1" ht="20.1" customHeight="1" spans="2:13">
      <c r="B66" s="5">
        <v>61</v>
      </c>
      <c r="C66" s="21">
        <v>18800000</v>
      </c>
      <c r="D66" s="5">
        <f t="shared" si="2"/>
        <v>6250</v>
      </c>
      <c r="E66" s="34">
        <f>TRUNC(E65*(1+$E$4))</f>
        <v>29473</v>
      </c>
      <c r="F66" s="36" t="s">
        <v>55</v>
      </c>
      <c r="G66" s="32" t="s">
        <v>56</v>
      </c>
      <c r="H66" s="5">
        <v>1</v>
      </c>
      <c r="I66" s="41" t="s">
        <v>57</v>
      </c>
      <c r="K66" s="26" t="s">
        <v>37</v>
      </c>
      <c r="L66" s="42">
        <v>20000</v>
      </c>
      <c r="M66" s="3">
        <f t="shared" si="1"/>
        <v>25000</v>
      </c>
    </row>
    <row r="67" s="5" customFormat="1" ht="20.1" customHeight="1" spans="2:13">
      <c r="B67" s="5">
        <v>62</v>
      </c>
      <c r="C67" s="21">
        <v>18800000</v>
      </c>
      <c r="D67" s="5">
        <f t="shared" si="2"/>
        <v>6250</v>
      </c>
      <c r="E67" s="34">
        <f>TRUNC(E66*(1+$E$4))</f>
        <v>32420</v>
      </c>
      <c r="F67" s="36" t="s">
        <v>55</v>
      </c>
      <c r="G67" s="32" t="s">
        <v>56</v>
      </c>
      <c r="H67" s="5">
        <v>1</v>
      </c>
      <c r="I67" s="41" t="s">
        <v>57</v>
      </c>
      <c r="K67" s="26" t="s">
        <v>37</v>
      </c>
      <c r="L67" s="42">
        <v>20000</v>
      </c>
      <c r="M67" s="3">
        <f t="shared" si="1"/>
        <v>25000</v>
      </c>
    </row>
    <row r="68" s="5" customFormat="1" ht="20.1" customHeight="1" spans="2:13">
      <c r="B68" s="5">
        <v>63</v>
      </c>
      <c r="C68" s="21">
        <v>19600000</v>
      </c>
      <c r="D68" s="5">
        <f t="shared" si="2"/>
        <v>6250</v>
      </c>
      <c r="E68" s="34">
        <f>TRUNC(E67*(1+$E$4))</f>
        <v>35662</v>
      </c>
      <c r="F68" s="36" t="s">
        <v>55</v>
      </c>
      <c r="G68" s="32" t="s">
        <v>56</v>
      </c>
      <c r="H68" s="5">
        <v>1</v>
      </c>
      <c r="I68" s="41" t="s">
        <v>57</v>
      </c>
      <c r="K68" s="26" t="s">
        <v>37</v>
      </c>
      <c r="L68" s="42">
        <v>20000</v>
      </c>
      <c r="M68" s="3">
        <f t="shared" si="1"/>
        <v>25000</v>
      </c>
    </row>
    <row r="69" s="5" customFormat="1" ht="20.1" customHeight="1" spans="2:13">
      <c r="B69" s="5">
        <v>64</v>
      </c>
      <c r="C69" s="21">
        <v>19600000</v>
      </c>
      <c r="D69" s="5">
        <f t="shared" si="2"/>
        <v>6250</v>
      </c>
      <c r="E69" s="34">
        <f>TRUNC(E68*(1+$E$4))</f>
        <v>39228</v>
      </c>
      <c r="F69" s="36" t="s">
        <v>55</v>
      </c>
      <c r="G69" s="32" t="s">
        <v>56</v>
      </c>
      <c r="H69" s="5">
        <v>1</v>
      </c>
      <c r="I69" s="41" t="s">
        <v>57</v>
      </c>
      <c r="K69" s="26" t="s">
        <v>37</v>
      </c>
      <c r="L69" s="42">
        <v>20000</v>
      </c>
      <c r="M69" s="3">
        <f t="shared" si="1"/>
        <v>25000</v>
      </c>
    </row>
    <row r="70" s="5" customFormat="1" ht="20.1" customHeight="1" spans="2:13">
      <c r="B70" s="5">
        <v>65</v>
      </c>
      <c r="C70" s="21">
        <v>20400000</v>
      </c>
      <c r="D70" s="5">
        <f t="shared" si="2"/>
        <v>6250</v>
      </c>
      <c r="E70" s="34">
        <f>TRUNC(E69*(1+$E$4))</f>
        <v>43150</v>
      </c>
      <c r="F70" s="36" t="s">
        <v>55</v>
      </c>
      <c r="G70" s="32" t="s">
        <v>56</v>
      </c>
      <c r="H70" s="5">
        <v>1</v>
      </c>
      <c r="I70" s="41" t="s">
        <v>57</v>
      </c>
      <c r="K70" s="26" t="s">
        <v>37</v>
      </c>
      <c r="L70" s="42">
        <v>20000</v>
      </c>
      <c r="M70" s="3">
        <f t="shared" si="1"/>
        <v>25000</v>
      </c>
    </row>
    <row r="71" s="5" customFormat="1" ht="20.1" customHeight="1" spans="2:13">
      <c r="B71" s="5">
        <v>66</v>
      </c>
      <c r="C71" s="21">
        <v>20400000</v>
      </c>
      <c r="D71" s="5">
        <f t="shared" si="2"/>
        <v>6250</v>
      </c>
      <c r="E71" s="34">
        <f>TRUNC(E70*(1+$E$4))</f>
        <v>47465</v>
      </c>
      <c r="F71" s="36" t="s">
        <v>55</v>
      </c>
      <c r="G71" s="32" t="s">
        <v>56</v>
      </c>
      <c r="H71" s="5">
        <v>1</v>
      </c>
      <c r="I71" s="41" t="s">
        <v>57</v>
      </c>
      <c r="K71" s="26" t="s">
        <v>37</v>
      </c>
      <c r="L71" s="42">
        <v>20000</v>
      </c>
      <c r="M71" s="3">
        <f t="shared" ref="M71:M134" si="3">F71/100</f>
        <v>25000</v>
      </c>
    </row>
    <row r="72" s="5" customFormat="1" ht="20.1" customHeight="1" spans="2:13">
      <c r="B72" s="5">
        <v>67</v>
      </c>
      <c r="C72" s="21">
        <v>21200000</v>
      </c>
      <c r="D72" s="5">
        <f t="shared" si="2"/>
        <v>6250</v>
      </c>
      <c r="E72" s="34">
        <f>TRUNC(E71*(1+$E$4))</f>
        <v>52211</v>
      </c>
      <c r="F72" s="36" t="s">
        <v>55</v>
      </c>
      <c r="G72" s="32" t="s">
        <v>56</v>
      </c>
      <c r="H72" s="5">
        <v>1</v>
      </c>
      <c r="I72" s="41" t="s">
        <v>57</v>
      </c>
      <c r="K72" s="26" t="s">
        <v>37</v>
      </c>
      <c r="L72" s="42">
        <v>20000</v>
      </c>
      <c r="M72" s="3">
        <f t="shared" si="3"/>
        <v>25000</v>
      </c>
    </row>
    <row r="73" s="5" customFormat="1" ht="20.1" customHeight="1" spans="2:13">
      <c r="B73" s="5">
        <v>68</v>
      </c>
      <c r="C73" s="21">
        <v>21200000</v>
      </c>
      <c r="D73" s="5">
        <f t="shared" si="2"/>
        <v>6250</v>
      </c>
      <c r="E73" s="34">
        <f>TRUNC(E72*(1+$E$4))</f>
        <v>57432</v>
      </c>
      <c r="F73" s="36" t="s">
        <v>55</v>
      </c>
      <c r="G73" s="32" t="s">
        <v>56</v>
      </c>
      <c r="H73" s="5">
        <v>1</v>
      </c>
      <c r="I73" s="41" t="s">
        <v>57</v>
      </c>
      <c r="K73" s="26" t="s">
        <v>37</v>
      </c>
      <c r="L73" s="42">
        <v>20000</v>
      </c>
      <c r="M73" s="3">
        <f t="shared" si="3"/>
        <v>25000</v>
      </c>
    </row>
    <row r="74" s="5" customFormat="1" ht="20.1" customHeight="1" spans="2:13">
      <c r="B74" s="5">
        <v>69</v>
      </c>
      <c r="C74" s="21">
        <v>22000000</v>
      </c>
      <c r="D74" s="5">
        <f t="shared" si="2"/>
        <v>6250</v>
      </c>
      <c r="E74" s="34">
        <f>TRUNC(E73*(1+$E$4))</f>
        <v>63175</v>
      </c>
      <c r="F74" s="36" t="s">
        <v>55</v>
      </c>
      <c r="G74" s="32" t="s">
        <v>56</v>
      </c>
      <c r="H74" s="5">
        <v>1</v>
      </c>
      <c r="I74" s="41" t="s">
        <v>57</v>
      </c>
      <c r="K74" s="26" t="s">
        <v>37</v>
      </c>
      <c r="L74" s="42">
        <v>20000</v>
      </c>
      <c r="M74" s="3">
        <f t="shared" si="3"/>
        <v>25000</v>
      </c>
    </row>
    <row r="75" s="5" customFormat="1" ht="20.1" customHeight="1" spans="2:13">
      <c r="B75" s="5">
        <v>70</v>
      </c>
      <c r="C75" s="21">
        <v>22000000</v>
      </c>
      <c r="D75" s="5">
        <f t="shared" si="2"/>
        <v>6250</v>
      </c>
      <c r="E75" s="34">
        <f>TRUNC(E74*(1+$E$4))</f>
        <v>69492</v>
      </c>
      <c r="F75" s="36" t="s">
        <v>55</v>
      </c>
      <c r="G75" s="32" t="s">
        <v>56</v>
      </c>
      <c r="H75" s="5">
        <v>1</v>
      </c>
      <c r="I75" s="41" t="s">
        <v>57</v>
      </c>
      <c r="K75" s="26" t="s">
        <v>37</v>
      </c>
      <c r="L75" s="42">
        <v>20000</v>
      </c>
      <c r="M75" s="3">
        <f t="shared" si="3"/>
        <v>25000</v>
      </c>
    </row>
    <row r="76" s="5" customFormat="1" ht="20.1" customHeight="1" spans="2:13">
      <c r="B76" s="5">
        <v>71</v>
      </c>
      <c r="C76" s="21">
        <v>23000000</v>
      </c>
      <c r="D76" s="5">
        <f t="shared" si="2"/>
        <v>6250</v>
      </c>
      <c r="E76" s="34">
        <f>TRUNC(E75*(1+$E$4))</f>
        <v>76441</v>
      </c>
      <c r="F76" s="36" t="s">
        <v>55</v>
      </c>
      <c r="G76" s="32" t="s">
        <v>56</v>
      </c>
      <c r="H76" s="5">
        <v>1</v>
      </c>
      <c r="I76" s="41" t="s">
        <v>57</v>
      </c>
      <c r="K76" s="26" t="s">
        <v>37</v>
      </c>
      <c r="L76" s="42">
        <v>20000</v>
      </c>
      <c r="M76" s="3">
        <f t="shared" si="3"/>
        <v>25000</v>
      </c>
    </row>
    <row r="77" s="5" customFormat="1" ht="20.1" customHeight="1" spans="2:13">
      <c r="B77" s="5">
        <v>72</v>
      </c>
      <c r="C77" s="21">
        <v>23000000</v>
      </c>
      <c r="D77" s="5">
        <f t="shared" si="2"/>
        <v>6250</v>
      </c>
      <c r="E77" s="34">
        <f>TRUNC(E76*(1+$E$4))</f>
        <v>84085</v>
      </c>
      <c r="F77" s="36" t="s">
        <v>55</v>
      </c>
      <c r="G77" s="32" t="s">
        <v>56</v>
      </c>
      <c r="H77" s="5">
        <v>1</v>
      </c>
      <c r="I77" s="41" t="s">
        <v>57</v>
      </c>
      <c r="K77" s="26" t="s">
        <v>37</v>
      </c>
      <c r="L77" s="42">
        <v>20000</v>
      </c>
      <c r="M77" s="3">
        <f t="shared" si="3"/>
        <v>25000</v>
      </c>
    </row>
    <row r="78" s="5" customFormat="1" ht="20.1" customHeight="1" spans="2:13">
      <c r="B78" s="5">
        <v>73</v>
      </c>
      <c r="C78" s="21">
        <v>24000000</v>
      </c>
      <c r="D78" s="5">
        <f t="shared" si="2"/>
        <v>6250</v>
      </c>
      <c r="E78" s="34">
        <f>TRUNC(E77*(1+$E$4))</f>
        <v>92493</v>
      </c>
      <c r="F78" s="36" t="s">
        <v>55</v>
      </c>
      <c r="G78" s="32" t="s">
        <v>56</v>
      </c>
      <c r="H78" s="5">
        <v>1</v>
      </c>
      <c r="I78" s="41" t="s">
        <v>57</v>
      </c>
      <c r="K78" s="26" t="s">
        <v>37</v>
      </c>
      <c r="L78" s="42">
        <v>20000</v>
      </c>
      <c r="M78" s="3">
        <f t="shared" si="3"/>
        <v>25000</v>
      </c>
    </row>
    <row r="79" s="5" customFormat="1" ht="20.1" customHeight="1" spans="2:13">
      <c r="B79" s="5">
        <v>74</v>
      </c>
      <c r="C79" s="21">
        <v>24000000</v>
      </c>
      <c r="D79" s="5">
        <f t="shared" si="2"/>
        <v>6250</v>
      </c>
      <c r="E79" s="34">
        <f>TRUNC(E78*(1+$E$4))</f>
        <v>101742</v>
      </c>
      <c r="F79" s="36" t="s">
        <v>55</v>
      </c>
      <c r="G79" s="32" t="s">
        <v>56</v>
      </c>
      <c r="H79" s="5">
        <v>1</v>
      </c>
      <c r="I79" s="41" t="s">
        <v>57</v>
      </c>
      <c r="K79" s="26" t="s">
        <v>37</v>
      </c>
      <c r="L79" s="42">
        <v>20000</v>
      </c>
      <c r="M79" s="3">
        <f t="shared" si="3"/>
        <v>25000</v>
      </c>
    </row>
    <row r="80" s="5" customFormat="1" ht="20.1" customHeight="1" spans="2:13">
      <c r="B80" s="5">
        <v>75</v>
      </c>
      <c r="C80" s="21">
        <v>25000000</v>
      </c>
      <c r="D80" s="5">
        <f t="shared" si="2"/>
        <v>8000</v>
      </c>
      <c r="E80" s="34">
        <f>TRUNC(E79*(1+$E$4))</f>
        <v>111916</v>
      </c>
      <c r="F80" s="36" t="s">
        <v>58</v>
      </c>
      <c r="G80" s="32" t="s">
        <v>59</v>
      </c>
      <c r="H80" s="5">
        <v>2</v>
      </c>
      <c r="I80" s="41" t="s">
        <v>57</v>
      </c>
      <c r="K80" s="26" t="s">
        <v>37</v>
      </c>
      <c r="L80" s="42">
        <v>20000</v>
      </c>
      <c r="M80" s="3">
        <f t="shared" si="3"/>
        <v>32000</v>
      </c>
    </row>
    <row r="81" s="5" customFormat="1" ht="20.1" customHeight="1" spans="2:13">
      <c r="B81" s="5">
        <v>76</v>
      </c>
      <c r="C81" s="21">
        <v>25000000</v>
      </c>
      <c r="D81" s="5">
        <f t="shared" ref="D81:D144" si="4">ROUND((F81/(1000/K81))/100,0)</f>
        <v>8000</v>
      </c>
      <c r="E81" s="34">
        <f>TRUNC(E80*(1+$E$4))</f>
        <v>123107</v>
      </c>
      <c r="F81" s="36" t="s">
        <v>58</v>
      </c>
      <c r="G81" s="32" t="s">
        <v>59</v>
      </c>
      <c r="H81" s="5">
        <v>2</v>
      </c>
      <c r="I81" s="41" t="s">
        <v>57</v>
      </c>
      <c r="K81" s="26" t="s">
        <v>37</v>
      </c>
      <c r="L81" s="42">
        <v>20000</v>
      </c>
      <c r="M81" s="3">
        <f t="shared" si="3"/>
        <v>32000</v>
      </c>
    </row>
    <row r="82" s="5" customFormat="1" ht="20.1" customHeight="1" spans="2:13">
      <c r="B82" s="5">
        <v>77</v>
      </c>
      <c r="C82" s="21">
        <v>26000000</v>
      </c>
      <c r="D82" s="5">
        <f t="shared" si="4"/>
        <v>8000</v>
      </c>
      <c r="E82" s="34">
        <f>TRUNC(E81*(1+$E$4))</f>
        <v>135417</v>
      </c>
      <c r="F82" s="36" t="s">
        <v>58</v>
      </c>
      <c r="G82" s="32" t="s">
        <v>59</v>
      </c>
      <c r="H82" s="5">
        <v>2</v>
      </c>
      <c r="I82" s="41" t="s">
        <v>57</v>
      </c>
      <c r="K82" s="26" t="s">
        <v>37</v>
      </c>
      <c r="L82" s="42">
        <v>20000</v>
      </c>
      <c r="M82" s="3">
        <f t="shared" si="3"/>
        <v>32000</v>
      </c>
    </row>
    <row r="83" s="5" customFormat="1" ht="20.1" customHeight="1" spans="2:13">
      <c r="B83" s="5">
        <v>78</v>
      </c>
      <c r="C83" s="21">
        <v>26000000</v>
      </c>
      <c r="D83" s="5">
        <f t="shared" si="4"/>
        <v>8000</v>
      </c>
      <c r="E83" s="34">
        <f>TRUNC(E82*(1+$E$4))</f>
        <v>148958</v>
      </c>
      <c r="F83" s="36" t="s">
        <v>58</v>
      </c>
      <c r="G83" s="32" t="s">
        <v>59</v>
      </c>
      <c r="H83" s="5">
        <v>2</v>
      </c>
      <c r="I83" s="41" t="s">
        <v>57</v>
      </c>
      <c r="K83" s="26" t="s">
        <v>37</v>
      </c>
      <c r="L83" s="42">
        <v>20000</v>
      </c>
      <c r="M83" s="3">
        <f t="shared" si="3"/>
        <v>32000</v>
      </c>
    </row>
    <row r="84" s="5" customFormat="1" ht="20.1" customHeight="1" spans="2:13">
      <c r="B84" s="5">
        <v>79</v>
      </c>
      <c r="C84" s="21">
        <v>27000000</v>
      </c>
      <c r="D84" s="5">
        <f t="shared" si="4"/>
        <v>8000</v>
      </c>
      <c r="E84" s="34">
        <f>TRUNC(E83*(1+$E$4))</f>
        <v>163853</v>
      </c>
      <c r="F84" s="36" t="s">
        <v>58</v>
      </c>
      <c r="G84" s="32" t="s">
        <v>59</v>
      </c>
      <c r="H84" s="5">
        <v>2</v>
      </c>
      <c r="I84" s="41" t="s">
        <v>57</v>
      </c>
      <c r="K84" s="26" t="s">
        <v>37</v>
      </c>
      <c r="L84" s="42">
        <v>20000</v>
      </c>
      <c r="M84" s="3">
        <f t="shared" si="3"/>
        <v>32000</v>
      </c>
    </row>
    <row r="85" s="5" customFormat="1" ht="20.1" customHeight="1" spans="2:13">
      <c r="B85" s="5">
        <v>80</v>
      </c>
      <c r="C85" s="21">
        <v>27000000</v>
      </c>
      <c r="D85" s="5">
        <f t="shared" si="4"/>
        <v>8000</v>
      </c>
      <c r="E85" s="34">
        <f>TRUNC(E84*(1+$E$4))</f>
        <v>180238</v>
      </c>
      <c r="F85" s="36" t="s">
        <v>58</v>
      </c>
      <c r="G85" s="32" t="s">
        <v>59</v>
      </c>
      <c r="H85" s="5">
        <v>2</v>
      </c>
      <c r="I85" s="41" t="s">
        <v>57</v>
      </c>
      <c r="K85" s="26" t="s">
        <v>37</v>
      </c>
      <c r="L85" s="42">
        <v>20000</v>
      </c>
      <c r="M85" s="3">
        <f t="shared" si="3"/>
        <v>32000</v>
      </c>
    </row>
    <row r="86" s="5" customFormat="1" ht="20.1" customHeight="1" spans="2:13">
      <c r="B86" s="5">
        <v>81</v>
      </c>
      <c r="C86" s="21">
        <v>28300000</v>
      </c>
      <c r="D86" s="5">
        <f t="shared" si="4"/>
        <v>8000</v>
      </c>
      <c r="E86" s="34">
        <f>TRUNC(E85*(1+$E$4))</f>
        <v>198261</v>
      </c>
      <c r="F86" s="36" t="s">
        <v>58</v>
      </c>
      <c r="G86" s="32" t="s">
        <v>59</v>
      </c>
      <c r="H86" s="5">
        <v>2</v>
      </c>
      <c r="I86" s="41" t="s">
        <v>57</v>
      </c>
      <c r="K86" s="26" t="s">
        <v>37</v>
      </c>
      <c r="L86" s="42">
        <v>20000</v>
      </c>
      <c r="M86" s="3">
        <f t="shared" si="3"/>
        <v>32000</v>
      </c>
    </row>
    <row r="87" s="5" customFormat="1" ht="20.1" customHeight="1" spans="2:13">
      <c r="B87" s="5">
        <v>82</v>
      </c>
      <c r="C87" s="21">
        <v>28300000</v>
      </c>
      <c r="D87" s="5">
        <f t="shared" si="4"/>
        <v>8000</v>
      </c>
      <c r="E87" s="34">
        <f>TRUNC(E86*(1+$E$4))</f>
        <v>218087</v>
      </c>
      <c r="F87" s="36" t="s">
        <v>58</v>
      </c>
      <c r="G87" s="32" t="s">
        <v>59</v>
      </c>
      <c r="H87" s="5">
        <v>2</v>
      </c>
      <c r="I87" s="41" t="s">
        <v>57</v>
      </c>
      <c r="K87" s="26" t="s">
        <v>37</v>
      </c>
      <c r="L87" s="42">
        <v>20000</v>
      </c>
      <c r="M87" s="3">
        <f t="shared" si="3"/>
        <v>32000</v>
      </c>
    </row>
    <row r="88" s="5" customFormat="1" ht="20.1" customHeight="1" spans="2:13">
      <c r="B88" s="5">
        <v>83</v>
      </c>
      <c r="C88" s="21">
        <v>29600000</v>
      </c>
      <c r="D88" s="5">
        <f t="shared" si="4"/>
        <v>8000</v>
      </c>
      <c r="E88" s="34">
        <f>TRUNC(E87*(1+$E$4))</f>
        <v>239895</v>
      </c>
      <c r="F88" s="36" t="s">
        <v>58</v>
      </c>
      <c r="G88" s="32" t="s">
        <v>59</v>
      </c>
      <c r="H88" s="5">
        <v>2</v>
      </c>
      <c r="I88" s="41" t="s">
        <v>57</v>
      </c>
      <c r="K88" s="26" t="s">
        <v>37</v>
      </c>
      <c r="L88" s="42">
        <v>20000</v>
      </c>
      <c r="M88" s="3">
        <f t="shared" si="3"/>
        <v>32000</v>
      </c>
    </row>
    <row r="89" s="5" customFormat="1" ht="20.1" customHeight="1" spans="2:13">
      <c r="B89" s="5">
        <v>84</v>
      </c>
      <c r="C89" s="21">
        <v>29600000</v>
      </c>
      <c r="D89" s="5">
        <f t="shared" si="4"/>
        <v>8000</v>
      </c>
      <c r="E89" s="34">
        <f>TRUNC(E88*(1+$E$4))</f>
        <v>263884</v>
      </c>
      <c r="F89" s="36" t="s">
        <v>58</v>
      </c>
      <c r="G89" s="32" t="s">
        <v>59</v>
      </c>
      <c r="H89" s="5">
        <v>2</v>
      </c>
      <c r="I89" s="41" t="s">
        <v>57</v>
      </c>
      <c r="K89" s="26" t="s">
        <v>37</v>
      </c>
      <c r="L89" s="42">
        <v>20000</v>
      </c>
      <c r="M89" s="3">
        <f t="shared" si="3"/>
        <v>32000</v>
      </c>
    </row>
    <row r="90" s="5" customFormat="1" ht="20.1" customHeight="1" spans="2:13">
      <c r="B90" s="5">
        <v>85</v>
      </c>
      <c r="C90" s="21">
        <v>30900000</v>
      </c>
      <c r="D90" s="5">
        <f t="shared" si="4"/>
        <v>8000</v>
      </c>
      <c r="E90" s="34">
        <f>TRUNC(E89*(1+$E$4))</f>
        <v>290272</v>
      </c>
      <c r="F90" s="36" t="s">
        <v>58</v>
      </c>
      <c r="G90" s="32" t="s">
        <v>59</v>
      </c>
      <c r="H90" s="5">
        <v>2</v>
      </c>
      <c r="I90" s="41" t="s">
        <v>57</v>
      </c>
      <c r="K90" s="26" t="s">
        <v>37</v>
      </c>
      <c r="L90" s="42">
        <v>20000</v>
      </c>
      <c r="M90" s="3">
        <f t="shared" si="3"/>
        <v>32000</v>
      </c>
    </row>
    <row r="91" s="5" customFormat="1" ht="20.1" customHeight="1" spans="2:13">
      <c r="B91" s="5">
        <v>86</v>
      </c>
      <c r="C91" s="21">
        <v>30900000</v>
      </c>
      <c r="D91" s="5">
        <f t="shared" si="4"/>
        <v>8000</v>
      </c>
      <c r="E91" s="34">
        <f>TRUNC(E90*(1+$E$4))</f>
        <v>319299</v>
      </c>
      <c r="F91" s="36" t="s">
        <v>58</v>
      </c>
      <c r="G91" s="32" t="s">
        <v>59</v>
      </c>
      <c r="H91" s="5">
        <v>2</v>
      </c>
      <c r="I91" s="41" t="s">
        <v>57</v>
      </c>
      <c r="K91" s="26" t="s">
        <v>37</v>
      </c>
      <c r="L91" s="42">
        <v>20000</v>
      </c>
      <c r="M91" s="3">
        <f t="shared" si="3"/>
        <v>32000</v>
      </c>
    </row>
    <row r="92" s="5" customFormat="1" ht="20.1" customHeight="1" spans="2:13">
      <c r="B92" s="5">
        <v>87</v>
      </c>
      <c r="C92" s="21">
        <v>32200000</v>
      </c>
      <c r="D92" s="5">
        <f t="shared" si="4"/>
        <v>8000</v>
      </c>
      <c r="E92" s="34">
        <f>TRUNC(E91*(1+$E$4))</f>
        <v>351228</v>
      </c>
      <c r="F92" s="36" t="s">
        <v>58</v>
      </c>
      <c r="G92" s="32" t="s">
        <v>59</v>
      </c>
      <c r="H92" s="5">
        <v>2</v>
      </c>
      <c r="I92" s="41" t="s">
        <v>57</v>
      </c>
      <c r="K92" s="26" t="s">
        <v>37</v>
      </c>
      <c r="L92" s="42">
        <v>20000</v>
      </c>
      <c r="M92" s="3">
        <f t="shared" si="3"/>
        <v>32000</v>
      </c>
    </row>
    <row r="93" s="5" customFormat="1" ht="20.1" customHeight="1" spans="2:13">
      <c r="B93" s="5">
        <v>88</v>
      </c>
      <c r="C93" s="21">
        <v>32200000</v>
      </c>
      <c r="D93" s="5">
        <f t="shared" si="4"/>
        <v>8000</v>
      </c>
      <c r="E93" s="34">
        <f>TRUNC(E92*(1+$E$4))</f>
        <v>386350</v>
      </c>
      <c r="F93" s="36" t="s">
        <v>58</v>
      </c>
      <c r="G93" s="32" t="s">
        <v>59</v>
      </c>
      <c r="H93" s="5">
        <v>2</v>
      </c>
      <c r="I93" s="41" t="s">
        <v>57</v>
      </c>
      <c r="K93" s="26" t="s">
        <v>37</v>
      </c>
      <c r="L93" s="42">
        <v>20000</v>
      </c>
      <c r="M93" s="3">
        <f t="shared" si="3"/>
        <v>32000</v>
      </c>
    </row>
    <row r="94" s="5" customFormat="1" ht="20.1" customHeight="1" spans="2:13">
      <c r="B94" s="5">
        <v>89</v>
      </c>
      <c r="C94" s="21">
        <v>33500000</v>
      </c>
      <c r="D94" s="5">
        <f t="shared" si="4"/>
        <v>8000</v>
      </c>
      <c r="E94" s="34">
        <f>TRUNC(E93*(1+$E$4))</f>
        <v>424985</v>
      </c>
      <c r="F94" s="36" t="s">
        <v>58</v>
      </c>
      <c r="G94" s="32" t="s">
        <v>59</v>
      </c>
      <c r="H94" s="5">
        <v>2</v>
      </c>
      <c r="I94" s="41" t="s">
        <v>57</v>
      </c>
      <c r="K94" s="26" t="s">
        <v>37</v>
      </c>
      <c r="L94" s="42">
        <v>20000</v>
      </c>
      <c r="M94" s="3">
        <f t="shared" si="3"/>
        <v>32000</v>
      </c>
    </row>
    <row r="95" s="5" customFormat="1" ht="20.1" customHeight="1" spans="2:13">
      <c r="B95" s="5">
        <v>90</v>
      </c>
      <c r="C95" s="21">
        <v>33500000</v>
      </c>
      <c r="D95" s="5">
        <f t="shared" si="4"/>
        <v>8000</v>
      </c>
      <c r="E95" s="34">
        <f>TRUNC(E94*(1+$E$4))</f>
        <v>467483</v>
      </c>
      <c r="F95" s="36" t="s">
        <v>58</v>
      </c>
      <c r="G95" s="32" t="s">
        <v>59</v>
      </c>
      <c r="H95" s="5">
        <v>2</v>
      </c>
      <c r="I95" s="41" t="s">
        <v>57</v>
      </c>
      <c r="K95" s="26" t="s">
        <v>37</v>
      </c>
      <c r="L95" s="42">
        <v>20000</v>
      </c>
      <c r="M95" s="3">
        <f t="shared" si="3"/>
        <v>32000</v>
      </c>
    </row>
    <row r="96" s="5" customFormat="1" ht="20.1" customHeight="1" spans="2:13">
      <c r="B96" s="5">
        <v>91</v>
      </c>
      <c r="C96" s="21">
        <v>34800000</v>
      </c>
      <c r="D96" s="5">
        <f t="shared" si="4"/>
        <v>8000</v>
      </c>
      <c r="E96" s="34">
        <f>TRUNC(E95*(1+$E$4))</f>
        <v>514231</v>
      </c>
      <c r="F96" s="36" t="s">
        <v>58</v>
      </c>
      <c r="G96" s="32" t="s">
        <v>59</v>
      </c>
      <c r="H96" s="5">
        <v>2</v>
      </c>
      <c r="I96" s="41" t="s">
        <v>57</v>
      </c>
      <c r="K96" s="26" t="s">
        <v>37</v>
      </c>
      <c r="L96" s="42">
        <v>20000</v>
      </c>
      <c r="M96" s="3">
        <f t="shared" si="3"/>
        <v>32000</v>
      </c>
    </row>
    <row r="97" s="5" customFormat="1" ht="20.1" customHeight="1" spans="2:13">
      <c r="B97" s="5">
        <v>92</v>
      </c>
      <c r="C97" s="21">
        <v>34800000</v>
      </c>
      <c r="D97" s="5">
        <f t="shared" si="4"/>
        <v>8000</v>
      </c>
      <c r="E97" s="34">
        <f>TRUNC(E96*(1+$E$4))</f>
        <v>565654</v>
      </c>
      <c r="F97" s="36" t="s">
        <v>58</v>
      </c>
      <c r="G97" s="32" t="s">
        <v>59</v>
      </c>
      <c r="H97" s="5">
        <v>2</v>
      </c>
      <c r="I97" s="41" t="s">
        <v>57</v>
      </c>
      <c r="K97" s="26" t="s">
        <v>37</v>
      </c>
      <c r="L97" s="42">
        <v>20000</v>
      </c>
      <c r="M97" s="3">
        <f t="shared" si="3"/>
        <v>32000</v>
      </c>
    </row>
    <row r="98" s="5" customFormat="1" ht="20.1" customHeight="1" spans="2:13">
      <c r="B98" s="5">
        <v>93</v>
      </c>
      <c r="C98" s="21">
        <v>36100000</v>
      </c>
      <c r="D98" s="5">
        <f t="shared" si="4"/>
        <v>8000</v>
      </c>
      <c r="E98" s="34">
        <f>TRUNC(E97*(1+$E$4))</f>
        <v>622219</v>
      </c>
      <c r="F98" s="36" t="s">
        <v>58</v>
      </c>
      <c r="G98" s="32" t="s">
        <v>59</v>
      </c>
      <c r="H98" s="5">
        <v>2</v>
      </c>
      <c r="I98" s="41" t="s">
        <v>57</v>
      </c>
      <c r="K98" s="26" t="s">
        <v>37</v>
      </c>
      <c r="L98" s="42">
        <v>20000</v>
      </c>
      <c r="M98" s="3">
        <f t="shared" si="3"/>
        <v>32000</v>
      </c>
    </row>
    <row r="99" s="5" customFormat="1" ht="20.1" customHeight="1" spans="2:13">
      <c r="B99" s="5">
        <v>94</v>
      </c>
      <c r="C99" s="21">
        <v>36100000</v>
      </c>
      <c r="D99" s="5">
        <f t="shared" si="4"/>
        <v>8000</v>
      </c>
      <c r="E99" s="34">
        <f>TRUNC(E98*(1+$E$4))</f>
        <v>684440</v>
      </c>
      <c r="F99" s="36" t="s">
        <v>58</v>
      </c>
      <c r="G99" s="32" t="s">
        <v>59</v>
      </c>
      <c r="H99" s="5">
        <v>2</v>
      </c>
      <c r="I99" s="41" t="s">
        <v>57</v>
      </c>
      <c r="K99" s="26" t="s">
        <v>37</v>
      </c>
      <c r="L99" s="42">
        <v>20000</v>
      </c>
      <c r="M99" s="3">
        <f t="shared" si="3"/>
        <v>32000</v>
      </c>
    </row>
    <row r="100" s="5" customFormat="1" ht="20.1" customHeight="1" spans="2:13">
      <c r="B100" s="5">
        <v>95</v>
      </c>
      <c r="C100" s="21">
        <v>37400000</v>
      </c>
      <c r="D100" s="5">
        <f t="shared" si="4"/>
        <v>8000</v>
      </c>
      <c r="E100" s="34">
        <f>TRUNC(E99*(1+$E$4))</f>
        <v>752884</v>
      </c>
      <c r="F100" s="36" t="s">
        <v>58</v>
      </c>
      <c r="G100" s="32" t="s">
        <v>59</v>
      </c>
      <c r="H100" s="5">
        <v>2</v>
      </c>
      <c r="I100" s="41" t="s">
        <v>57</v>
      </c>
      <c r="K100" s="26" t="s">
        <v>37</v>
      </c>
      <c r="L100" s="42">
        <v>20000</v>
      </c>
      <c r="M100" s="3">
        <f t="shared" si="3"/>
        <v>32000</v>
      </c>
    </row>
    <row r="101" s="5" customFormat="1" ht="20.1" customHeight="1" spans="2:13">
      <c r="B101" s="5">
        <v>96</v>
      </c>
      <c r="C101" s="21">
        <v>37400000</v>
      </c>
      <c r="D101" s="5">
        <f t="shared" si="4"/>
        <v>8000</v>
      </c>
      <c r="E101" s="34">
        <f>TRUNC(E100*(1+$E$4))</f>
        <v>828172</v>
      </c>
      <c r="F101" s="36" t="s">
        <v>58</v>
      </c>
      <c r="G101" s="32" t="s">
        <v>59</v>
      </c>
      <c r="H101" s="5">
        <v>2</v>
      </c>
      <c r="I101" s="41" t="s">
        <v>57</v>
      </c>
      <c r="K101" s="26" t="s">
        <v>37</v>
      </c>
      <c r="L101" s="42">
        <v>20000</v>
      </c>
      <c r="M101" s="3">
        <f t="shared" si="3"/>
        <v>32000</v>
      </c>
    </row>
    <row r="102" s="5" customFormat="1" ht="20.1" customHeight="1" spans="2:13">
      <c r="B102" s="5">
        <v>97</v>
      </c>
      <c r="C102" s="21">
        <v>38700000</v>
      </c>
      <c r="D102" s="5">
        <f t="shared" si="4"/>
        <v>8000</v>
      </c>
      <c r="E102" s="34">
        <f>TRUNC(E101*(1+$E$4))</f>
        <v>910989</v>
      </c>
      <c r="F102" s="36" t="s">
        <v>58</v>
      </c>
      <c r="G102" s="32" t="s">
        <v>59</v>
      </c>
      <c r="H102" s="5">
        <v>2</v>
      </c>
      <c r="I102" s="41" t="s">
        <v>57</v>
      </c>
      <c r="K102" s="26" t="s">
        <v>37</v>
      </c>
      <c r="L102" s="42">
        <v>20000</v>
      </c>
      <c r="M102" s="3">
        <f t="shared" si="3"/>
        <v>32000</v>
      </c>
    </row>
    <row r="103" s="5" customFormat="1" ht="20.1" customHeight="1" spans="2:13">
      <c r="B103" s="5">
        <v>98</v>
      </c>
      <c r="C103" s="21">
        <v>38700000</v>
      </c>
      <c r="D103" s="5">
        <f t="shared" si="4"/>
        <v>8000</v>
      </c>
      <c r="E103" s="34">
        <f>TRUNC(E102*(1+$E$4))</f>
        <v>1002087</v>
      </c>
      <c r="F103" s="36" t="s">
        <v>58</v>
      </c>
      <c r="G103" s="32" t="s">
        <v>59</v>
      </c>
      <c r="H103" s="5">
        <v>2</v>
      </c>
      <c r="I103" s="41" t="s">
        <v>57</v>
      </c>
      <c r="K103" s="26" t="s">
        <v>37</v>
      </c>
      <c r="L103" s="42">
        <v>20000</v>
      </c>
      <c r="M103" s="3">
        <f t="shared" si="3"/>
        <v>32000</v>
      </c>
    </row>
    <row r="104" s="5" customFormat="1" ht="20.1" customHeight="1" spans="2:13">
      <c r="B104" s="5">
        <v>99</v>
      </c>
      <c r="C104" s="21">
        <v>40000000</v>
      </c>
      <c r="D104" s="5">
        <f t="shared" si="4"/>
        <v>8000</v>
      </c>
      <c r="E104" s="34">
        <f>TRUNC(E103*(1+$E$4))</f>
        <v>1102295</v>
      </c>
      <c r="F104" s="36" t="s">
        <v>58</v>
      </c>
      <c r="G104" s="32" t="s">
        <v>59</v>
      </c>
      <c r="H104" s="5">
        <v>2</v>
      </c>
      <c r="I104" s="41" t="s">
        <v>57</v>
      </c>
      <c r="K104" s="26" t="s">
        <v>37</v>
      </c>
      <c r="L104" s="42">
        <v>20000</v>
      </c>
      <c r="M104" s="3">
        <f t="shared" si="3"/>
        <v>32000</v>
      </c>
    </row>
    <row r="105" s="5" customFormat="1" ht="20.1" customHeight="1" spans="2:13">
      <c r="B105" s="5">
        <v>100</v>
      </c>
      <c r="C105" s="21">
        <v>41000000</v>
      </c>
      <c r="D105" s="5">
        <f t="shared" si="4"/>
        <v>10000</v>
      </c>
      <c r="E105" s="34">
        <f>TRUNC(E104*(1+$E$4))</f>
        <v>1212524</v>
      </c>
      <c r="F105" s="36" t="s">
        <v>60</v>
      </c>
      <c r="G105" s="32" t="s">
        <v>61</v>
      </c>
      <c r="H105" s="5">
        <v>3</v>
      </c>
      <c r="I105" s="41" t="s">
        <v>57</v>
      </c>
      <c r="K105" s="26" t="s">
        <v>37</v>
      </c>
      <c r="L105" s="42">
        <v>20000</v>
      </c>
      <c r="M105" s="3">
        <f t="shared" si="3"/>
        <v>40000</v>
      </c>
    </row>
    <row r="106" s="5" customFormat="1" ht="20.1" customHeight="1" spans="2:13">
      <c r="B106" s="5">
        <v>101</v>
      </c>
      <c r="C106" s="21">
        <v>41000000</v>
      </c>
      <c r="D106" s="5">
        <f t="shared" si="4"/>
        <v>10000</v>
      </c>
      <c r="E106" s="34">
        <f>TRUNC(E105*(1+$E$4))</f>
        <v>1333776</v>
      </c>
      <c r="F106" s="36" t="s">
        <v>60</v>
      </c>
      <c r="G106" s="32" t="s">
        <v>61</v>
      </c>
      <c r="H106" s="5">
        <v>3</v>
      </c>
      <c r="I106" s="41" t="s">
        <v>57</v>
      </c>
      <c r="K106" s="26" t="s">
        <v>37</v>
      </c>
      <c r="L106" s="42">
        <v>20000</v>
      </c>
      <c r="M106" s="3">
        <f t="shared" si="3"/>
        <v>40000</v>
      </c>
    </row>
    <row r="107" s="5" customFormat="1" ht="20.1" customHeight="1" spans="2:13">
      <c r="B107" s="5">
        <v>102</v>
      </c>
      <c r="C107" s="21">
        <v>41000000</v>
      </c>
      <c r="D107" s="5">
        <f t="shared" si="4"/>
        <v>10000</v>
      </c>
      <c r="E107" s="34">
        <f>TRUNC(E106*(1+$E$4))</f>
        <v>1467153</v>
      </c>
      <c r="F107" s="36" t="s">
        <v>60</v>
      </c>
      <c r="G107" s="32" t="s">
        <v>61</v>
      </c>
      <c r="H107" s="5">
        <v>3</v>
      </c>
      <c r="I107" s="41" t="s">
        <v>57</v>
      </c>
      <c r="K107" s="26" t="s">
        <v>37</v>
      </c>
      <c r="L107" s="42">
        <v>20000</v>
      </c>
      <c r="M107" s="3">
        <f t="shared" si="3"/>
        <v>40000</v>
      </c>
    </row>
    <row r="108" s="5" customFormat="1" ht="20.1" customHeight="1" spans="2:13">
      <c r="B108" s="5">
        <v>103</v>
      </c>
      <c r="C108" s="21">
        <v>41000000</v>
      </c>
      <c r="D108" s="5">
        <f t="shared" si="4"/>
        <v>10000</v>
      </c>
      <c r="E108" s="34">
        <f>TRUNC(E107*(1+$E$4))</f>
        <v>1613868</v>
      </c>
      <c r="F108" s="36" t="s">
        <v>60</v>
      </c>
      <c r="G108" s="32" t="s">
        <v>61</v>
      </c>
      <c r="H108" s="5">
        <v>3</v>
      </c>
      <c r="I108" s="41" t="s">
        <v>57</v>
      </c>
      <c r="K108" s="26" t="s">
        <v>37</v>
      </c>
      <c r="L108" s="42">
        <v>20000</v>
      </c>
      <c r="M108" s="3">
        <f t="shared" si="3"/>
        <v>40000</v>
      </c>
    </row>
    <row r="109" s="5" customFormat="1" ht="20.1" customHeight="1" spans="2:13">
      <c r="B109" s="5">
        <v>104</v>
      </c>
      <c r="C109" s="21">
        <v>41000000</v>
      </c>
      <c r="D109" s="5">
        <f t="shared" si="4"/>
        <v>10000</v>
      </c>
      <c r="E109" s="34">
        <f>TRUNC(E108*(1+$E$4))</f>
        <v>1775254</v>
      </c>
      <c r="F109" s="36" t="s">
        <v>60</v>
      </c>
      <c r="G109" s="32" t="s">
        <v>61</v>
      </c>
      <c r="H109" s="5">
        <v>3</v>
      </c>
      <c r="I109" s="41" t="s">
        <v>57</v>
      </c>
      <c r="K109" s="26" t="s">
        <v>37</v>
      </c>
      <c r="L109" s="42">
        <v>20000</v>
      </c>
      <c r="M109" s="3">
        <f t="shared" si="3"/>
        <v>40000</v>
      </c>
    </row>
    <row r="110" s="5" customFormat="1" ht="20.1" customHeight="1" spans="2:13">
      <c r="B110" s="5">
        <v>105</v>
      </c>
      <c r="C110" s="21">
        <v>42000000</v>
      </c>
      <c r="D110" s="5">
        <f t="shared" si="4"/>
        <v>10000</v>
      </c>
      <c r="E110" s="34">
        <f>TRUNC(E109*(1+$E$4))</f>
        <v>1952779</v>
      </c>
      <c r="F110" s="36" t="s">
        <v>60</v>
      </c>
      <c r="G110" s="32" t="s">
        <v>61</v>
      </c>
      <c r="H110" s="5">
        <v>3</v>
      </c>
      <c r="I110" s="41" t="s">
        <v>57</v>
      </c>
      <c r="K110" s="26" t="s">
        <v>37</v>
      </c>
      <c r="L110" s="42">
        <v>20000</v>
      </c>
      <c r="M110" s="3">
        <f t="shared" si="3"/>
        <v>40000</v>
      </c>
    </row>
    <row r="111" s="5" customFormat="1" ht="20.1" customHeight="1" spans="2:13">
      <c r="B111" s="5">
        <v>106</v>
      </c>
      <c r="C111" s="21">
        <v>42000000</v>
      </c>
      <c r="D111" s="5">
        <f t="shared" si="4"/>
        <v>10000</v>
      </c>
      <c r="E111" s="34">
        <f>TRUNC(E110*(1+$E$4))</f>
        <v>2148056</v>
      </c>
      <c r="F111" s="36" t="s">
        <v>60</v>
      </c>
      <c r="G111" s="32" t="s">
        <v>61</v>
      </c>
      <c r="H111" s="5">
        <v>3</v>
      </c>
      <c r="I111" s="41" t="s">
        <v>57</v>
      </c>
      <c r="K111" s="26" t="s">
        <v>37</v>
      </c>
      <c r="L111" s="42">
        <v>20000</v>
      </c>
      <c r="M111" s="3">
        <f t="shared" si="3"/>
        <v>40000</v>
      </c>
    </row>
    <row r="112" s="5" customFormat="1" ht="20.1" customHeight="1" spans="2:13">
      <c r="B112" s="5">
        <v>107</v>
      </c>
      <c r="C112" s="21">
        <v>42000000</v>
      </c>
      <c r="D112" s="5">
        <f t="shared" si="4"/>
        <v>10000</v>
      </c>
      <c r="E112" s="34">
        <f>TRUNC(E111*(1+$E$4))</f>
        <v>2362861</v>
      </c>
      <c r="F112" s="36" t="s">
        <v>60</v>
      </c>
      <c r="G112" s="32" t="s">
        <v>61</v>
      </c>
      <c r="H112" s="5">
        <v>3</v>
      </c>
      <c r="I112" s="41" t="s">
        <v>57</v>
      </c>
      <c r="K112" s="26" t="s">
        <v>37</v>
      </c>
      <c r="L112" s="42">
        <v>20000</v>
      </c>
      <c r="M112" s="3">
        <f t="shared" si="3"/>
        <v>40000</v>
      </c>
    </row>
    <row r="113" s="5" customFormat="1" ht="20.1" customHeight="1" spans="2:13">
      <c r="B113" s="5">
        <v>108</v>
      </c>
      <c r="C113" s="21">
        <v>42000000</v>
      </c>
      <c r="D113" s="5">
        <f t="shared" si="4"/>
        <v>10000</v>
      </c>
      <c r="E113" s="34">
        <f>TRUNC(E112*(1+$E$4))</f>
        <v>2599147</v>
      </c>
      <c r="F113" s="36" t="s">
        <v>60</v>
      </c>
      <c r="G113" s="32" t="s">
        <v>61</v>
      </c>
      <c r="H113" s="5">
        <v>3</v>
      </c>
      <c r="I113" s="41" t="s">
        <v>57</v>
      </c>
      <c r="K113" s="26" t="s">
        <v>37</v>
      </c>
      <c r="L113" s="42">
        <v>20000</v>
      </c>
      <c r="M113" s="3">
        <f t="shared" si="3"/>
        <v>40000</v>
      </c>
    </row>
    <row r="114" s="5" customFormat="1" ht="20.1" customHeight="1" spans="2:13">
      <c r="B114" s="5">
        <v>109</v>
      </c>
      <c r="C114" s="21">
        <v>42000000</v>
      </c>
      <c r="D114" s="5">
        <f t="shared" si="4"/>
        <v>10000</v>
      </c>
      <c r="E114" s="34">
        <f>TRUNC(E113*(1+$E$4))</f>
        <v>2859061</v>
      </c>
      <c r="F114" s="36" t="s">
        <v>60</v>
      </c>
      <c r="G114" s="32" t="s">
        <v>61</v>
      </c>
      <c r="H114" s="5">
        <v>3</v>
      </c>
      <c r="I114" s="41" t="s">
        <v>57</v>
      </c>
      <c r="K114" s="26" t="s">
        <v>37</v>
      </c>
      <c r="L114" s="42">
        <v>20000</v>
      </c>
      <c r="M114" s="3">
        <f t="shared" si="3"/>
        <v>40000</v>
      </c>
    </row>
    <row r="115" s="5" customFormat="1" ht="20.1" customHeight="1" spans="2:13">
      <c r="B115" s="5">
        <v>110</v>
      </c>
      <c r="C115" s="21">
        <v>43000000</v>
      </c>
      <c r="D115" s="5">
        <f t="shared" si="4"/>
        <v>10000</v>
      </c>
      <c r="E115" s="34">
        <f>TRUNC(E114*(1+$E$4))</f>
        <v>3144967</v>
      </c>
      <c r="F115" s="36" t="s">
        <v>60</v>
      </c>
      <c r="G115" s="32" t="s">
        <v>61</v>
      </c>
      <c r="H115" s="5">
        <v>3</v>
      </c>
      <c r="I115" s="41" t="s">
        <v>57</v>
      </c>
      <c r="K115" s="26" t="s">
        <v>37</v>
      </c>
      <c r="L115" s="42">
        <v>20000</v>
      </c>
      <c r="M115" s="3">
        <f t="shared" si="3"/>
        <v>40000</v>
      </c>
    </row>
    <row r="116" s="5" customFormat="1" ht="20.1" customHeight="1" spans="2:13">
      <c r="B116" s="5">
        <v>111</v>
      </c>
      <c r="C116" s="21">
        <v>43000000</v>
      </c>
      <c r="D116" s="5">
        <f t="shared" si="4"/>
        <v>10000</v>
      </c>
      <c r="E116" s="34">
        <f>TRUNC(E115*(1+$E$4))</f>
        <v>3459463</v>
      </c>
      <c r="F116" s="36" t="s">
        <v>60</v>
      </c>
      <c r="G116" s="32" t="s">
        <v>61</v>
      </c>
      <c r="H116" s="5">
        <v>3</v>
      </c>
      <c r="I116" s="41" t="s">
        <v>57</v>
      </c>
      <c r="K116" s="26" t="s">
        <v>37</v>
      </c>
      <c r="L116" s="42">
        <v>20000</v>
      </c>
      <c r="M116" s="3">
        <f t="shared" si="3"/>
        <v>40000</v>
      </c>
    </row>
    <row r="117" s="5" customFormat="1" ht="20.1" customHeight="1" spans="2:13">
      <c r="B117" s="5">
        <v>112</v>
      </c>
      <c r="C117" s="21">
        <v>43000000</v>
      </c>
      <c r="D117" s="5">
        <f t="shared" si="4"/>
        <v>10000</v>
      </c>
      <c r="E117" s="34">
        <f>TRUNC(E116*(1+$E$4))</f>
        <v>3805409</v>
      </c>
      <c r="F117" s="36" t="s">
        <v>60</v>
      </c>
      <c r="G117" s="32" t="s">
        <v>61</v>
      </c>
      <c r="H117" s="5">
        <v>3</v>
      </c>
      <c r="I117" s="41" t="s">
        <v>57</v>
      </c>
      <c r="K117" s="26" t="s">
        <v>37</v>
      </c>
      <c r="L117" s="42">
        <v>20000</v>
      </c>
      <c r="M117" s="3">
        <f t="shared" si="3"/>
        <v>40000</v>
      </c>
    </row>
    <row r="118" s="5" customFormat="1" ht="20.1" customHeight="1" spans="2:13">
      <c r="B118" s="5">
        <v>113</v>
      </c>
      <c r="C118" s="21">
        <v>43000000</v>
      </c>
      <c r="D118" s="5">
        <f t="shared" si="4"/>
        <v>10000</v>
      </c>
      <c r="E118" s="34">
        <f>TRUNC(E117*(1+$E$4))</f>
        <v>4185949</v>
      </c>
      <c r="F118" s="36" t="s">
        <v>60</v>
      </c>
      <c r="G118" s="32" t="s">
        <v>61</v>
      </c>
      <c r="H118" s="5">
        <v>3</v>
      </c>
      <c r="I118" s="41" t="s">
        <v>57</v>
      </c>
      <c r="K118" s="26" t="s">
        <v>37</v>
      </c>
      <c r="L118" s="42">
        <v>20000</v>
      </c>
      <c r="M118" s="3">
        <f t="shared" si="3"/>
        <v>40000</v>
      </c>
    </row>
    <row r="119" s="5" customFormat="1" ht="20.1" customHeight="1" spans="2:13">
      <c r="B119" s="5">
        <v>114</v>
      </c>
      <c r="C119" s="21">
        <v>43000000</v>
      </c>
      <c r="D119" s="5">
        <f t="shared" si="4"/>
        <v>10000</v>
      </c>
      <c r="E119" s="34">
        <f>TRUNC(E118*(1+$E$4))</f>
        <v>4604543</v>
      </c>
      <c r="F119" s="36" t="s">
        <v>60</v>
      </c>
      <c r="G119" s="32" t="s">
        <v>61</v>
      </c>
      <c r="H119" s="5">
        <v>3</v>
      </c>
      <c r="I119" s="41" t="s">
        <v>57</v>
      </c>
      <c r="K119" s="26" t="s">
        <v>37</v>
      </c>
      <c r="L119" s="42">
        <v>20000</v>
      </c>
      <c r="M119" s="3">
        <f t="shared" si="3"/>
        <v>40000</v>
      </c>
    </row>
    <row r="120" s="5" customFormat="1" ht="20.1" customHeight="1" spans="2:13">
      <c r="B120" s="5">
        <v>115</v>
      </c>
      <c r="C120" s="21">
        <v>44000000</v>
      </c>
      <c r="D120" s="5">
        <f t="shared" si="4"/>
        <v>10000</v>
      </c>
      <c r="E120" s="34">
        <f>TRUNC(E119*(1+$E$4))</f>
        <v>5064997</v>
      </c>
      <c r="F120" s="36" t="s">
        <v>60</v>
      </c>
      <c r="G120" s="32" t="s">
        <v>61</v>
      </c>
      <c r="H120" s="5">
        <v>3</v>
      </c>
      <c r="I120" s="41" t="s">
        <v>57</v>
      </c>
      <c r="K120" s="26" t="s">
        <v>37</v>
      </c>
      <c r="L120" s="42">
        <v>20000</v>
      </c>
      <c r="M120" s="3">
        <f t="shared" si="3"/>
        <v>40000</v>
      </c>
    </row>
    <row r="121" s="5" customFormat="1" ht="20.1" customHeight="1" spans="2:13">
      <c r="B121" s="5">
        <v>116</v>
      </c>
      <c r="C121" s="21">
        <v>44000000</v>
      </c>
      <c r="D121" s="5">
        <f t="shared" si="4"/>
        <v>10000</v>
      </c>
      <c r="E121" s="34">
        <f>TRUNC(E120*(1+$E$4))</f>
        <v>5571496</v>
      </c>
      <c r="F121" s="36" t="s">
        <v>60</v>
      </c>
      <c r="G121" s="32" t="s">
        <v>61</v>
      </c>
      <c r="H121" s="5">
        <v>3</v>
      </c>
      <c r="I121" s="41" t="s">
        <v>57</v>
      </c>
      <c r="K121" s="26" t="s">
        <v>37</v>
      </c>
      <c r="L121" s="42">
        <v>20000</v>
      </c>
      <c r="M121" s="3">
        <f t="shared" si="3"/>
        <v>40000</v>
      </c>
    </row>
    <row r="122" s="5" customFormat="1" ht="20.1" customHeight="1" spans="2:13">
      <c r="B122" s="5">
        <v>117</v>
      </c>
      <c r="C122" s="21">
        <v>44000000</v>
      </c>
      <c r="D122" s="5">
        <f t="shared" si="4"/>
        <v>10000</v>
      </c>
      <c r="E122" s="34">
        <f>TRUNC(E121*(1+$E$4))</f>
        <v>6128645</v>
      </c>
      <c r="F122" s="36" t="s">
        <v>60</v>
      </c>
      <c r="G122" s="32" t="s">
        <v>61</v>
      </c>
      <c r="H122" s="5">
        <v>3</v>
      </c>
      <c r="I122" s="41" t="s">
        <v>57</v>
      </c>
      <c r="K122" s="26" t="s">
        <v>37</v>
      </c>
      <c r="L122" s="42">
        <v>20000</v>
      </c>
      <c r="M122" s="3">
        <f t="shared" si="3"/>
        <v>40000</v>
      </c>
    </row>
    <row r="123" s="5" customFormat="1" ht="20.1" customHeight="1" spans="2:13">
      <c r="B123" s="5">
        <v>118</v>
      </c>
      <c r="C123" s="21">
        <v>44000000</v>
      </c>
      <c r="D123" s="5">
        <f t="shared" si="4"/>
        <v>10000</v>
      </c>
      <c r="E123" s="34">
        <f>TRUNC(E122*(1+$E$4))</f>
        <v>6741509</v>
      </c>
      <c r="F123" s="36" t="s">
        <v>60</v>
      </c>
      <c r="G123" s="32" t="s">
        <v>61</v>
      </c>
      <c r="H123" s="5">
        <v>3</v>
      </c>
      <c r="I123" s="41" t="s">
        <v>57</v>
      </c>
      <c r="K123" s="26" t="s">
        <v>37</v>
      </c>
      <c r="L123" s="42">
        <v>20000</v>
      </c>
      <c r="M123" s="3">
        <f t="shared" si="3"/>
        <v>40000</v>
      </c>
    </row>
    <row r="124" s="5" customFormat="1" ht="20.1" customHeight="1" spans="2:13">
      <c r="B124" s="5">
        <v>119</v>
      </c>
      <c r="C124" s="21">
        <v>44000000</v>
      </c>
      <c r="D124" s="5">
        <f t="shared" si="4"/>
        <v>10000</v>
      </c>
      <c r="E124" s="34">
        <f>TRUNC(E123*(1+$E$4))</f>
        <v>7415659</v>
      </c>
      <c r="F124" s="36" t="s">
        <v>60</v>
      </c>
      <c r="G124" s="32" t="s">
        <v>61</v>
      </c>
      <c r="H124" s="5">
        <v>3</v>
      </c>
      <c r="I124" s="41" t="s">
        <v>57</v>
      </c>
      <c r="K124" s="26" t="s">
        <v>37</v>
      </c>
      <c r="L124" s="42">
        <v>20000</v>
      </c>
      <c r="M124" s="3">
        <f t="shared" si="3"/>
        <v>40000</v>
      </c>
    </row>
    <row r="125" s="5" customFormat="1" ht="20.1" customHeight="1" spans="2:13">
      <c r="B125" s="5">
        <v>120</v>
      </c>
      <c r="C125" s="21">
        <v>45000000</v>
      </c>
      <c r="D125" s="5">
        <f t="shared" si="4"/>
        <v>10000</v>
      </c>
      <c r="E125" s="34">
        <f>TRUNC(E124*(1+$E$4))</f>
        <v>8157224</v>
      </c>
      <c r="F125" s="36" t="s">
        <v>60</v>
      </c>
      <c r="G125" s="32" t="s">
        <v>61</v>
      </c>
      <c r="H125" s="5">
        <v>3</v>
      </c>
      <c r="I125" s="41" t="s">
        <v>57</v>
      </c>
      <c r="K125" s="26" t="s">
        <v>37</v>
      </c>
      <c r="L125" s="42">
        <v>20000</v>
      </c>
      <c r="M125" s="3">
        <f t="shared" si="3"/>
        <v>40000</v>
      </c>
    </row>
    <row r="126" s="5" customFormat="1" ht="20.1" customHeight="1" spans="2:13">
      <c r="B126" s="5">
        <v>121</v>
      </c>
      <c r="C126" s="21">
        <v>45000000</v>
      </c>
      <c r="D126" s="5">
        <f t="shared" si="4"/>
        <v>10000</v>
      </c>
      <c r="E126" s="34">
        <f>TRUNC(E125*(1+$E$4))</f>
        <v>8972946</v>
      </c>
      <c r="F126" s="36" t="s">
        <v>60</v>
      </c>
      <c r="G126" s="32" t="s">
        <v>61</v>
      </c>
      <c r="H126" s="5">
        <v>3</v>
      </c>
      <c r="I126" s="41" t="s">
        <v>57</v>
      </c>
      <c r="K126" s="26" t="s">
        <v>37</v>
      </c>
      <c r="L126" s="42">
        <v>20000</v>
      </c>
      <c r="M126" s="3">
        <f t="shared" si="3"/>
        <v>40000</v>
      </c>
    </row>
    <row r="127" s="5" customFormat="1" ht="20.1" customHeight="1" spans="2:13">
      <c r="B127" s="5">
        <v>122</v>
      </c>
      <c r="C127" s="21">
        <v>45000000</v>
      </c>
      <c r="D127" s="5">
        <f t="shared" si="4"/>
        <v>10000</v>
      </c>
      <c r="E127" s="34">
        <f>TRUNC(E126*(1+$E$4))</f>
        <v>9870240</v>
      </c>
      <c r="F127" s="36" t="s">
        <v>60</v>
      </c>
      <c r="G127" s="32" t="s">
        <v>61</v>
      </c>
      <c r="H127" s="5">
        <v>3</v>
      </c>
      <c r="I127" s="41" t="s">
        <v>57</v>
      </c>
      <c r="K127" s="26" t="s">
        <v>37</v>
      </c>
      <c r="L127" s="42">
        <v>20000</v>
      </c>
      <c r="M127" s="3">
        <f t="shared" si="3"/>
        <v>40000</v>
      </c>
    </row>
    <row r="128" s="5" customFormat="1" ht="20.1" customHeight="1" spans="2:13">
      <c r="B128" s="5">
        <v>123</v>
      </c>
      <c r="C128" s="21">
        <v>45000000</v>
      </c>
      <c r="D128" s="5">
        <f t="shared" si="4"/>
        <v>10000</v>
      </c>
      <c r="E128" s="34">
        <f>TRUNC(E127*(1+$E$4))</f>
        <v>10857264</v>
      </c>
      <c r="F128" s="36" t="s">
        <v>60</v>
      </c>
      <c r="G128" s="32" t="s">
        <v>61</v>
      </c>
      <c r="H128" s="5">
        <v>3</v>
      </c>
      <c r="I128" s="41" t="s">
        <v>57</v>
      </c>
      <c r="K128" s="26" t="s">
        <v>37</v>
      </c>
      <c r="L128" s="42">
        <v>20000</v>
      </c>
      <c r="M128" s="3">
        <f t="shared" si="3"/>
        <v>40000</v>
      </c>
    </row>
    <row r="129" s="5" customFormat="1" ht="20.1" customHeight="1" spans="2:13">
      <c r="B129" s="5">
        <v>124</v>
      </c>
      <c r="C129" s="21">
        <v>45000000</v>
      </c>
      <c r="D129" s="5">
        <f t="shared" si="4"/>
        <v>10000</v>
      </c>
      <c r="E129" s="34">
        <f>TRUNC(E128*(1+$E$4))</f>
        <v>11942990</v>
      </c>
      <c r="F129" s="36" t="s">
        <v>60</v>
      </c>
      <c r="G129" s="32" t="s">
        <v>61</v>
      </c>
      <c r="H129" s="5">
        <v>3</v>
      </c>
      <c r="I129" s="41" t="s">
        <v>57</v>
      </c>
      <c r="K129" s="26" t="s">
        <v>37</v>
      </c>
      <c r="L129" s="42">
        <v>20000</v>
      </c>
      <c r="M129" s="3">
        <f t="shared" si="3"/>
        <v>40000</v>
      </c>
    </row>
    <row r="130" s="5" customFormat="1" ht="20.1" customHeight="1" spans="2:13">
      <c r="B130" s="5">
        <v>125</v>
      </c>
      <c r="C130" s="21">
        <v>46000000</v>
      </c>
      <c r="D130" s="5">
        <f t="shared" si="4"/>
        <v>10000</v>
      </c>
      <c r="E130" s="34">
        <f>TRUNC(E129*(1+$E$4))</f>
        <v>13137289</v>
      </c>
      <c r="F130" s="36" t="s">
        <v>60</v>
      </c>
      <c r="G130" s="32" t="s">
        <v>61</v>
      </c>
      <c r="H130" s="5">
        <v>3</v>
      </c>
      <c r="I130" s="41" t="s">
        <v>57</v>
      </c>
      <c r="K130" s="26" t="s">
        <v>37</v>
      </c>
      <c r="L130" s="42">
        <v>20000</v>
      </c>
      <c r="M130" s="3">
        <f t="shared" si="3"/>
        <v>40000</v>
      </c>
    </row>
    <row r="131" s="5" customFormat="1" ht="20.1" customHeight="1" spans="2:13">
      <c r="B131" s="5">
        <v>126</v>
      </c>
      <c r="C131" s="21">
        <v>46000000</v>
      </c>
      <c r="D131" s="5">
        <f t="shared" si="4"/>
        <v>10000</v>
      </c>
      <c r="E131" s="34">
        <f>TRUNC(E130*(1+$E$4))</f>
        <v>14451017</v>
      </c>
      <c r="F131" s="36" t="s">
        <v>60</v>
      </c>
      <c r="G131" s="32" t="s">
        <v>61</v>
      </c>
      <c r="H131" s="5">
        <v>3</v>
      </c>
      <c r="I131" s="41" t="s">
        <v>57</v>
      </c>
      <c r="K131" s="26" t="s">
        <v>37</v>
      </c>
      <c r="L131" s="42">
        <v>20000</v>
      </c>
      <c r="M131" s="3">
        <f t="shared" si="3"/>
        <v>40000</v>
      </c>
    </row>
    <row r="132" s="5" customFormat="1" ht="20.1" customHeight="1" spans="2:13">
      <c r="B132" s="5">
        <v>127</v>
      </c>
      <c r="C132" s="21">
        <v>46000000</v>
      </c>
      <c r="D132" s="5">
        <f t="shared" si="4"/>
        <v>10000</v>
      </c>
      <c r="E132" s="34">
        <f>TRUNC(E131*(1+$E$4))</f>
        <v>15896118</v>
      </c>
      <c r="F132" s="36" t="s">
        <v>60</v>
      </c>
      <c r="G132" s="32" t="s">
        <v>61</v>
      </c>
      <c r="H132" s="5">
        <v>3</v>
      </c>
      <c r="I132" s="41" t="s">
        <v>57</v>
      </c>
      <c r="K132" s="26" t="s">
        <v>37</v>
      </c>
      <c r="L132" s="42">
        <v>20000</v>
      </c>
      <c r="M132" s="3">
        <f t="shared" si="3"/>
        <v>40000</v>
      </c>
    </row>
    <row r="133" s="5" customFormat="1" ht="20.1" customHeight="1" spans="2:13">
      <c r="B133" s="5">
        <v>128</v>
      </c>
      <c r="C133" s="21">
        <v>46000000</v>
      </c>
      <c r="D133" s="5">
        <f t="shared" si="4"/>
        <v>10000</v>
      </c>
      <c r="E133" s="34">
        <f>TRUNC(E132*(1+$E$4))</f>
        <v>17485729</v>
      </c>
      <c r="F133" s="36" t="s">
        <v>60</v>
      </c>
      <c r="G133" s="32" t="s">
        <v>61</v>
      </c>
      <c r="H133" s="5">
        <v>3</v>
      </c>
      <c r="I133" s="41" t="s">
        <v>57</v>
      </c>
      <c r="K133" s="26" t="s">
        <v>37</v>
      </c>
      <c r="L133" s="42">
        <v>20000</v>
      </c>
      <c r="M133" s="3">
        <f t="shared" si="3"/>
        <v>40000</v>
      </c>
    </row>
    <row r="134" s="5" customFormat="1" ht="20.1" customHeight="1" spans="2:13">
      <c r="B134" s="5">
        <v>129</v>
      </c>
      <c r="C134" s="21">
        <v>46000000</v>
      </c>
      <c r="D134" s="5">
        <f t="shared" si="4"/>
        <v>10000</v>
      </c>
      <c r="E134" s="34">
        <f>TRUNC(E133*(1+$E$4))</f>
        <v>19234301</v>
      </c>
      <c r="F134" s="36" t="s">
        <v>60</v>
      </c>
      <c r="G134" s="32" t="s">
        <v>61</v>
      </c>
      <c r="H134" s="5">
        <v>3</v>
      </c>
      <c r="I134" s="41" t="s">
        <v>57</v>
      </c>
      <c r="K134" s="26" t="s">
        <v>37</v>
      </c>
      <c r="L134" s="42">
        <v>20000</v>
      </c>
      <c r="M134" s="3">
        <f t="shared" si="3"/>
        <v>40000</v>
      </c>
    </row>
    <row r="135" s="5" customFormat="1" ht="20.1" customHeight="1" spans="2:13">
      <c r="B135" s="5">
        <v>130</v>
      </c>
      <c r="C135" s="21">
        <v>47000000</v>
      </c>
      <c r="D135" s="5">
        <f t="shared" si="4"/>
        <v>10000</v>
      </c>
      <c r="E135" s="34">
        <f>TRUNC(E134*(1+$E$4))</f>
        <v>21157731</v>
      </c>
      <c r="F135" s="36" t="s">
        <v>60</v>
      </c>
      <c r="G135" s="32" t="s">
        <v>61</v>
      </c>
      <c r="H135" s="5">
        <v>3</v>
      </c>
      <c r="I135" s="41" t="s">
        <v>57</v>
      </c>
      <c r="K135" s="26" t="s">
        <v>37</v>
      </c>
      <c r="L135" s="42">
        <v>20000</v>
      </c>
      <c r="M135" s="3">
        <f t="shared" ref="M135:M198" si="5">F135/100</f>
        <v>40000</v>
      </c>
    </row>
    <row r="136" s="5" customFormat="1" ht="20.1" customHeight="1" spans="2:13">
      <c r="B136" s="5">
        <v>131</v>
      </c>
      <c r="C136" s="21">
        <v>47000000</v>
      </c>
      <c r="D136" s="5">
        <f t="shared" si="4"/>
        <v>10000</v>
      </c>
      <c r="E136" s="34">
        <f>TRUNC(E135*(1+$E$4))</f>
        <v>23273504</v>
      </c>
      <c r="F136" s="36" t="s">
        <v>60</v>
      </c>
      <c r="G136" s="32" t="s">
        <v>61</v>
      </c>
      <c r="H136" s="5">
        <v>3</v>
      </c>
      <c r="I136" s="41" t="s">
        <v>57</v>
      </c>
      <c r="K136" s="26" t="s">
        <v>37</v>
      </c>
      <c r="L136" s="42">
        <v>20000</v>
      </c>
      <c r="M136" s="3">
        <f t="shared" si="5"/>
        <v>40000</v>
      </c>
    </row>
    <row r="137" s="5" customFormat="1" ht="20.1" customHeight="1" spans="2:13">
      <c r="B137" s="5">
        <v>132</v>
      </c>
      <c r="C137" s="21">
        <v>47000000</v>
      </c>
      <c r="D137" s="5">
        <f t="shared" si="4"/>
        <v>10000</v>
      </c>
      <c r="E137" s="34">
        <f>TRUNC(E136*(1+$E$4))</f>
        <v>25600854</v>
      </c>
      <c r="F137" s="36" t="s">
        <v>60</v>
      </c>
      <c r="G137" s="32" t="s">
        <v>61</v>
      </c>
      <c r="H137" s="5">
        <v>3</v>
      </c>
      <c r="I137" s="41" t="s">
        <v>57</v>
      </c>
      <c r="K137" s="26" t="s">
        <v>37</v>
      </c>
      <c r="L137" s="42">
        <v>20000</v>
      </c>
      <c r="M137" s="3">
        <f t="shared" si="5"/>
        <v>40000</v>
      </c>
    </row>
    <row r="138" s="5" customFormat="1" ht="20.1" customHeight="1" spans="2:13">
      <c r="B138" s="5">
        <v>133</v>
      </c>
      <c r="C138" s="21">
        <v>47000000</v>
      </c>
      <c r="D138" s="5">
        <f t="shared" si="4"/>
        <v>10000</v>
      </c>
      <c r="E138" s="34">
        <f>TRUNC(E137*(1+$E$4))</f>
        <v>28160939</v>
      </c>
      <c r="F138" s="36" t="s">
        <v>60</v>
      </c>
      <c r="G138" s="32" t="s">
        <v>61</v>
      </c>
      <c r="H138" s="5">
        <v>3</v>
      </c>
      <c r="I138" s="41" t="s">
        <v>57</v>
      </c>
      <c r="K138" s="26" t="s">
        <v>37</v>
      </c>
      <c r="L138" s="42">
        <v>20000</v>
      </c>
      <c r="M138" s="3">
        <f t="shared" si="5"/>
        <v>40000</v>
      </c>
    </row>
    <row r="139" s="5" customFormat="1" ht="20.1" customHeight="1" spans="2:13">
      <c r="B139" s="5">
        <v>134</v>
      </c>
      <c r="C139" s="21">
        <v>47000000</v>
      </c>
      <c r="D139" s="5">
        <f t="shared" si="4"/>
        <v>10000</v>
      </c>
      <c r="E139" s="34">
        <f>TRUNC(E138*(1+$E$4))</f>
        <v>30977032</v>
      </c>
      <c r="F139" s="36" t="s">
        <v>60</v>
      </c>
      <c r="G139" s="32" t="s">
        <v>61</v>
      </c>
      <c r="H139" s="5">
        <v>3</v>
      </c>
      <c r="I139" s="41" t="s">
        <v>57</v>
      </c>
      <c r="K139" s="26" t="s">
        <v>37</v>
      </c>
      <c r="L139" s="42">
        <v>20000</v>
      </c>
      <c r="M139" s="3">
        <f t="shared" si="5"/>
        <v>40000</v>
      </c>
    </row>
    <row r="140" s="5" customFormat="1" ht="20.1" customHeight="1" spans="2:13">
      <c r="B140" s="5">
        <v>135</v>
      </c>
      <c r="C140" s="21">
        <v>48000000</v>
      </c>
      <c r="D140" s="5">
        <f t="shared" si="4"/>
        <v>10000</v>
      </c>
      <c r="E140" s="34">
        <f>TRUNC(E139*(1+$E$4))</f>
        <v>34074735</v>
      </c>
      <c r="F140" s="36" t="s">
        <v>60</v>
      </c>
      <c r="G140" s="32" t="s">
        <v>61</v>
      </c>
      <c r="H140" s="5">
        <v>3</v>
      </c>
      <c r="I140" s="41" t="s">
        <v>57</v>
      </c>
      <c r="K140" s="26" t="s">
        <v>37</v>
      </c>
      <c r="L140" s="42">
        <v>20000</v>
      </c>
      <c r="M140" s="3">
        <f t="shared" si="5"/>
        <v>40000</v>
      </c>
    </row>
    <row r="141" s="5" customFormat="1" ht="20.1" customHeight="1" spans="2:13">
      <c r="B141" s="5">
        <v>136</v>
      </c>
      <c r="C141" s="21">
        <v>48000000</v>
      </c>
      <c r="D141" s="5">
        <f t="shared" si="4"/>
        <v>10000</v>
      </c>
      <c r="E141" s="34">
        <f>TRUNC(E140*(1+$E$4))</f>
        <v>37482208</v>
      </c>
      <c r="F141" s="36" t="s">
        <v>60</v>
      </c>
      <c r="G141" s="32" t="s">
        <v>61</v>
      </c>
      <c r="H141" s="5">
        <v>3</v>
      </c>
      <c r="I141" s="41" t="s">
        <v>57</v>
      </c>
      <c r="K141" s="26" t="s">
        <v>37</v>
      </c>
      <c r="L141" s="42">
        <v>20000</v>
      </c>
      <c r="M141" s="3">
        <f t="shared" si="5"/>
        <v>40000</v>
      </c>
    </row>
    <row r="142" s="5" customFormat="1" ht="20.1" customHeight="1" spans="2:13">
      <c r="B142" s="5">
        <v>137</v>
      </c>
      <c r="C142" s="21">
        <v>48000000</v>
      </c>
      <c r="D142" s="5">
        <f t="shared" si="4"/>
        <v>10000</v>
      </c>
      <c r="E142" s="34">
        <f>TRUNC(E141*(1+$E$4))</f>
        <v>41230428</v>
      </c>
      <c r="F142" s="36" t="s">
        <v>60</v>
      </c>
      <c r="G142" s="32" t="s">
        <v>61</v>
      </c>
      <c r="H142" s="5">
        <v>3</v>
      </c>
      <c r="I142" s="41" t="s">
        <v>57</v>
      </c>
      <c r="K142" s="26" t="s">
        <v>37</v>
      </c>
      <c r="L142" s="42">
        <v>20000</v>
      </c>
      <c r="M142" s="3">
        <f t="shared" si="5"/>
        <v>40000</v>
      </c>
    </row>
    <row r="143" s="5" customFormat="1" ht="20.1" customHeight="1" spans="2:13">
      <c r="B143" s="5">
        <v>138</v>
      </c>
      <c r="C143" s="21">
        <v>48000000</v>
      </c>
      <c r="D143" s="5">
        <f t="shared" si="4"/>
        <v>10000</v>
      </c>
      <c r="E143" s="34">
        <f>TRUNC(E142*(1+$E$4))</f>
        <v>45353470</v>
      </c>
      <c r="F143" s="36" t="s">
        <v>60</v>
      </c>
      <c r="G143" s="32" t="s">
        <v>61</v>
      </c>
      <c r="H143" s="5">
        <v>3</v>
      </c>
      <c r="I143" s="41" t="s">
        <v>57</v>
      </c>
      <c r="K143" s="26" t="s">
        <v>37</v>
      </c>
      <c r="L143" s="42">
        <v>20000</v>
      </c>
      <c r="M143" s="3">
        <f t="shared" si="5"/>
        <v>40000</v>
      </c>
    </row>
    <row r="144" s="5" customFormat="1" ht="20.1" customHeight="1" spans="2:13">
      <c r="B144" s="5">
        <v>139</v>
      </c>
      <c r="C144" s="21">
        <v>48000000</v>
      </c>
      <c r="D144" s="5">
        <f t="shared" si="4"/>
        <v>10000</v>
      </c>
      <c r="E144" s="34">
        <f>TRUNC(E143*(1+$E$4))</f>
        <v>49888817</v>
      </c>
      <c r="F144" s="36" t="s">
        <v>60</v>
      </c>
      <c r="G144" s="32" t="s">
        <v>61</v>
      </c>
      <c r="H144" s="5">
        <v>3</v>
      </c>
      <c r="I144" s="41" t="s">
        <v>57</v>
      </c>
      <c r="K144" s="26" t="s">
        <v>37</v>
      </c>
      <c r="L144" s="42">
        <v>20000</v>
      </c>
      <c r="M144" s="3">
        <f t="shared" si="5"/>
        <v>40000</v>
      </c>
    </row>
    <row r="145" s="5" customFormat="1" ht="20.1" customHeight="1" spans="2:13">
      <c r="B145" s="5">
        <v>140</v>
      </c>
      <c r="C145" s="21">
        <v>49000000</v>
      </c>
      <c r="D145" s="5">
        <f t="shared" ref="D145:D208" si="6">ROUND((F145/(1000/K145))/100,0)</f>
        <v>10000</v>
      </c>
      <c r="E145" s="34">
        <f>TRUNC(E144*(1+$E$4))</f>
        <v>54877698</v>
      </c>
      <c r="F145" s="36" t="s">
        <v>60</v>
      </c>
      <c r="G145" s="32" t="s">
        <v>61</v>
      </c>
      <c r="H145" s="5">
        <v>3</v>
      </c>
      <c r="I145" s="41" t="s">
        <v>57</v>
      </c>
      <c r="K145" s="26" t="s">
        <v>37</v>
      </c>
      <c r="L145" s="42">
        <v>20000</v>
      </c>
      <c r="M145" s="3">
        <f t="shared" si="5"/>
        <v>40000</v>
      </c>
    </row>
    <row r="146" s="5" customFormat="1" ht="20.1" customHeight="1" spans="2:13">
      <c r="B146" s="5">
        <v>141</v>
      </c>
      <c r="C146" s="21">
        <v>49000000</v>
      </c>
      <c r="D146" s="5">
        <f t="shared" si="6"/>
        <v>10000</v>
      </c>
      <c r="E146" s="34">
        <f>TRUNC(E145*(1+$E$4))</f>
        <v>60365467</v>
      </c>
      <c r="F146" s="36" t="s">
        <v>60</v>
      </c>
      <c r="G146" s="32" t="s">
        <v>61</v>
      </c>
      <c r="H146" s="5">
        <v>3</v>
      </c>
      <c r="I146" s="41" t="s">
        <v>57</v>
      </c>
      <c r="K146" s="26" t="s">
        <v>37</v>
      </c>
      <c r="L146" s="42">
        <v>20000</v>
      </c>
      <c r="M146" s="3">
        <f t="shared" si="5"/>
        <v>40000</v>
      </c>
    </row>
    <row r="147" s="5" customFormat="1" ht="20.1" customHeight="1" spans="2:13">
      <c r="B147" s="5">
        <v>142</v>
      </c>
      <c r="C147" s="21">
        <v>49000000</v>
      </c>
      <c r="D147" s="5">
        <f t="shared" si="6"/>
        <v>10000</v>
      </c>
      <c r="E147" s="34">
        <f>TRUNC(E146*(1+$E$4))</f>
        <v>66402013</v>
      </c>
      <c r="F147" s="36" t="s">
        <v>60</v>
      </c>
      <c r="G147" s="32" t="s">
        <v>61</v>
      </c>
      <c r="H147" s="5">
        <v>3</v>
      </c>
      <c r="I147" s="41" t="s">
        <v>57</v>
      </c>
      <c r="K147" s="26" t="s">
        <v>37</v>
      </c>
      <c r="L147" s="42">
        <v>20000</v>
      </c>
      <c r="M147" s="3">
        <f t="shared" si="5"/>
        <v>40000</v>
      </c>
    </row>
    <row r="148" s="5" customFormat="1" ht="20.1" customHeight="1" spans="2:13">
      <c r="B148" s="5">
        <v>143</v>
      </c>
      <c r="C148" s="21">
        <v>49000000</v>
      </c>
      <c r="D148" s="5">
        <f t="shared" si="6"/>
        <v>10000</v>
      </c>
      <c r="E148" s="34">
        <f>TRUNC(E147*(1+$E$4))</f>
        <v>73042214</v>
      </c>
      <c r="F148" s="36" t="s">
        <v>60</v>
      </c>
      <c r="G148" s="32" t="s">
        <v>61</v>
      </c>
      <c r="H148" s="5">
        <v>3</v>
      </c>
      <c r="I148" s="41" t="s">
        <v>57</v>
      </c>
      <c r="K148" s="26" t="s">
        <v>37</v>
      </c>
      <c r="L148" s="42">
        <v>20000</v>
      </c>
      <c r="M148" s="3">
        <f t="shared" si="5"/>
        <v>40000</v>
      </c>
    </row>
    <row r="149" s="5" customFormat="1" ht="20.1" customHeight="1" spans="2:13">
      <c r="B149" s="5">
        <v>144</v>
      </c>
      <c r="C149" s="21">
        <v>49000000</v>
      </c>
      <c r="D149" s="5">
        <f t="shared" si="6"/>
        <v>10000</v>
      </c>
      <c r="E149" s="34">
        <f>TRUNC(E148*(1+$E$4))</f>
        <v>80346435</v>
      </c>
      <c r="F149" s="36" t="s">
        <v>60</v>
      </c>
      <c r="G149" s="32" t="s">
        <v>61</v>
      </c>
      <c r="H149" s="5">
        <v>3</v>
      </c>
      <c r="I149" s="41" t="s">
        <v>57</v>
      </c>
      <c r="K149" s="26" t="s">
        <v>37</v>
      </c>
      <c r="L149" s="42">
        <v>20000</v>
      </c>
      <c r="M149" s="3">
        <f t="shared" si="5"/>
        <v>40000</v>
      </c>
    </row>
    <row r="150" s="5" customFormat="1" ht="20.1" customHeight="1" spans="2:13">
      <c r="B150" s="5">
        <v>145</v>
      </c>
      <c r="C150" s="21">
        <v>50000000</v>
      </c>
      <c r="D150" s="5">
        <f t="shared" si="6"/>
        <v>10000</v>
      </c>
      <c r="E150" s="34">
        <f>TRUNC(E149*(1+$E$4))</f>
        <v>88381078</v>
      </c>
      <c r="F150" s="36" t="s">
        <v>60</v>
      </c>
      <c r="G150" s="32" t="s">
        <v>61</v>
      </c>
      <c r="H150" s="5">
        <v>3</v>
      </c>
      <c r="I150" s="41" t="s">
        <v>57</v>
      </c>
      <c r="K150" s="26" t="s">
        <v>37</v>
      </c>
      <c r="L150" s="42">
        <v>20000</v>
      </c>
      <c r="M150" s="3">
        <f t="shared" si="5"/>
        <v>40000</v>
      </c>
    </row>
    <row r="151" s="5" customFormat="1" ht="20.1" customHeight="1" spans="2:13">
      <c r="B151" s="5">
        <v>146</v>
      </c>
      <c r="C151" s="21">
        <v>50000000</v>
      </c>
      <c r="D151" s="5">
        <f t="shared" si="6"/>
        <v>10000</v>
      </c>
      <c r="E151" s="34">
        <f>TRUNC(E150*(1+$E$4))</f>
        <v>97219185</v>
      </c>
      <c r="F151" s="36" t="s">
        <v>60</v>
      </c>
      <c r="G151" s="32" t="s">
        <v>61</v>
      </c>
      <c r="H151" s="5">
        <v>3</v>
      </c>
      <c r="I151" s="41" t="s">
        <v>57</v>
      </c>
      <c r="K151" s="26" t="s">
        <v>37</v>
      </c>
      <c r="L151" s="42">
        <v>20000</v>
      </c>
      <c r="M151" s="3">
        <f t="shared" si="5"/>
        <v>40000</v>
      </c>
    </row>
    <row r="152" s="5" customFormat="1" ht="20.1" customHeight="1" spans="2:13">
      <c r="B152" s="5">
        <v>147</v>
      </c>
      <c r="C152" s="21">
        <v>50000000</v>
      </c>
      <c r="D152" s="5">
        <f t="shared" si="6"/>
        <v>10000</v>
      </c>
      <c r="E152" s="34">
        <f>TRUNC(E151*(1+$E$4))</f>
        <v>106941103</v>
      </c>
      <c r="F152" s="36" t="s">
        <v>60</v>
      </c>
      <c r="G152" s="32" t="s">
        <v>61</v>
      </c>
      <c r="H152" s="5">
        <v>3</v>
      </c>
      <c r="I152" s="41" t="s">
        <v>57</v>
      </c>
      <c r="K152" s="26" t="s">
        <v>37</v>
      </c>
      <c r="L152" s="42">
        <v>20000</v>
      </c>
      <c r="M152" s="3">
        <f t="shared" si="5"/>
        <v>40000</v>
      </c>
    </row>
    <row r="153" s="5" customFormat="1" ht="20.1" customHeight="1" spans="2:13">
      <c r="B153" s="5">
        <v>148</v>
      </c>
      <c r="C153" s="21">
        <v>50000000</v>
      </c>
      <c r="D153" s="5">
        <f t="shared" si="6"/>
        <v>10000</v>
      </c>
      <c r="E153" s="34">
        <f>TRUNC(E152*(1+$E$4))</f>
        <v>117635213</v>
      </c>
      <c r="F153" s="36" t="s">
        <v>60</v>
      </c>
      <c r="G153" s="32" t="s">
        <v>61</v>
      </c>
      <c r="H153" s="5">
        <v>3</v>
      </c>
      <c r="I153" s="41" t="s">
        <v>57</v>
      </c>
      <c r="K153" s="26" t="s">
        <v>37</v>
      </c>
      <c r="L153" s="42">
        <v>20000</v>
      </c>
      <c r="M153" s="3">
        <f t="shared" si="5"/>
        <v>40000</v>
      </c>
    </row>
    <row r="154" s="5" customFormat="1" ht="20.1" customHeight="1" spans="2:13">
      <c r="B154" s="5">
        <v>149</v>
      </c>
      <c r="C154" s="21">
        <v>50000000</v>
      </c>
      <c r="D154" s="5">
        <f t="shared" si="6"/>
        <v>10000</v>
      </c>
      <c r="E154" s="34">
        <f>TRUNC(E153*(1+$E$4))</f>
        <v>129398734</v>
      </c>
      <c r="F154" s="36" t="s">
        <v>60</v>
      </c>
      <c r="G154" s="32" t="s">
        <v>61</v>
      </c>
      <c r="H154" s="5">
        <v>3</v>
      </c>
      <c r="I154" s="41" t="s">
        <v>57</v>
      </c>
      <c r="K154" s="26" t="s">
        <v>37</v>
      </c>
      <c r="L154" s="42">
        <v>20000</v>
      </c>
      <c r="M154" s="3">
        <f t="shared" si="5"/>
        <v>40000</v>
      </c>
    </row>
    <row r="155" s="5" customFormat="1" ht="20.1" customHeight="1" spans="2:13">
      <c r="B155" s="5">
        <v>150</v>
      </c>
      <c r="C155" s="21">
        <v>52000000</v>
      </c>
      <c r="D155" s="5">
        <f t="shared" si="6"/>
        <v>12500</v>
      </c>
      <c r="E155" s="34">
        <f>TRUNC(E154*(1+$E$4))</f>
        <v>142338607</v>
      </c>
      <c r="F155" s="36" t="s">
        <v>62</v>
      </c>
      <c r="G155" s="32" t="s">
        <v>63</v>
      </c>
      <c r="H155" s="5">
        <v>4</v>
      </c>
      <c r="I155" s="41" t="s">
        <v>57</v>
      </c>
      <c r="K155" s="26" t="s">
        <v>37</v>
      </c>
      <c r="L155" s="42">
        <v>20000</v>
      </c>
      <c r="M155" s="3">
        <f t="shared" si="5"/>
        <v>50000</v>
      </c>
    </row>
    <row r="156" s="5" customFormat="1" ht="20.1" customHeight="1" spans="2:13">
      <c r="B156" s="5">
        <v>151</v>
      </c>
      <c r="C156" s="21">
        <v>52000000</v>
      </c>
      <c r="D156" s="5">
        <f t="shared" si="6"/>
        <v>12500</v>
      </c>
      <c r="E156" s="34">
        <f>TRUNC(E155*(1+$E$4))</f>
        <v>156572467</v>
      </c>
      <c r="F156" s="36" t="s">
        <v>62</v>
      </c>
      <c r="G156" s="32" t="s">
        <v>63</v>
      </c>
      <c r="H156" s="5">
        <v>4</v>
      </c>
      <c r="I156" s="41" t="s">
        <v>57</v>
      </c>
      <c r="K156" s="26" t="s">
        <v>37</v>
      </c>
      <c r="L156" s="42">
        <v>20000</v>
      </c>
      <c r="M156" s="3">
        <f t="shared" si="5"/>
        <v>50000</v>
      </c>
    </row>
    <row r="157" s="5" customFormat="1" ht="20.1" customHeight="1" spans="2:13">
      <c r="B157" s="5">
        <v>152</v>
      </c>
      <c r="C157" s="21">
        <v>52000000</v>
      </c>
      <c r="D157" s="5">
        <f t="shared" si="6"/>
        <v>12500</v>
      </c>
      <c r="E157" s="34">
        <f>TRUNC(E156*(1+$E$4))</f>
        <v>172229713</v>
      </c>
      <c r="F157" s="36" t="s">
        <v>62</v>
      </c>
      <c r="G157" s="32" t="s">
        <v>63</v>
      </c>
      <c r="H157" s="5">
        <v>4</v>
      </c>
      <c r="I157" s="41" t="s">
        <v>57</v>
      </c>
      <c r="K157" s="26" t="s">
        <v>37</v>
      </c>
      <c r="L157" s="42">
        <v>20000</v>
      </c>
      <c r="M157" s="3">
        <f t="shared" si="5"/>
        <v>50000</v>
      </c>
    </row>
    <row r="158" s="5" customFormat="1" ht="20.1" customHeight="1" spans="2:13">
      <c r="B158" s="5">
        <v>153</v>
      </c>
      <c r="C158" s="21">
        <v>52000000</v>
      </c>
      <c r="D158" s="5">
        <f t="shared" si="6"/>
        <v>12500</v>
      </c>
      <c r="E158" s="34">
        <f>TRUNC(E157*(1+$E$4))</f>
        <v>189452684</v>
      </c>
      <c r="F158" s="36" t="s">
        <v>62</v>
      </c>
      <c r="G158" s="32" t="s">
        <v>63</v>
      </c>
      <c r="H158" s="5">
        <v>4</v>
      </c>
      <c r="I158" s="41" t="s">
        <v>57</v>
      </c>
      <c r="K158" s="26" t="s">
        <v>37</v>
      </c>
      <c r="L158" s="42">
        <v>20000</v>
      </c>
      <c r="M158" s="3">
        <f t="shared" si="5"/>
        <v>50000</v>
      </c>
    </row>
    <row r="159" s="5" customFormat="1" ht="20.1" customHeight="1" spans="2:13">
      <c r="B159" s="5">
        <v>154</v>
      </c>
      <c r="C159" s="21">
        <v>52000000</v>
      </c>
      <c r="D159" s="5">
        <f t="shared" si="6"/>
        <v>12500</v>
      </c>
      <c r="E159" s="34">
        <f>TRUNC(E158*(1+$E$4))</f>
        <v>208397952</v>
      </c>
      <c r="F159" s="36" t="s">
        <v>62</v>
      </c>
      <c r="G159" s="32" t="s">
        <v>63</v>
      </c>
      <c r="H159" s="5">
        <v>4</v>
      </c>
      <c r="I159" s="41" t="s">
        <v>57</v>
      </c>
      <c r="K159" s="26" t="s">
        <v>37</v>
      </c>
      <c r="L159" s="42">
        <v>20000</v>
      </c>
      <c r="M159" s="3">
        <f t="shared" si="5"/>
        <v>50000</v>
      </c>
    </row>
    <row r="160" s="5" customFormat="1" ht="20.1" customHeight="1" spans="2:13">
      <c r="B160" s="5">
        <v>155</v>
      </c>
      <c r="C160" s="21">
        <v>54000000</v>
      </c>
      <c r="D160" s="5">
        <f t="shared" si="6"/>
        <v>12500</v>
      </c>
      <c r="E160" s="34">
        <f>TRUNC(E159*(1+$E$4))</f>
        <v>229237747</v>
      </c>
      <c r="F160" s="36" t="s">
        <v>62</v>
      </c>
      <c r="G160" s="32" t="s">
        <v>63</v>
      </c>
      <c r="H160" s="5">
        <v>4</v>
      </c>
      <c r="I160" s="41" t="s">
        <v>57</v>
      </c>
      <c r="K160" s="26" t="s">
        <v>37</v>
      </c>
      <c r="L160" s="42">
        <v>20000</v>
      </c>
      <c r="M160" s="3">
        <f t="shared" si="5"/>
        <v>50000</v>
      </c>
    </row>
    <row r="161" s="5" customFormat="1" ht="20.1" customHeight="1" spans="2:13">
      <c r="B161" s="5">
        <v>156</v>
      </c>
      <c r="C161" s="21">
        <v>54000000</v>
      </c>
      <c r="D161" s="5">
        <f t="shared" si="6"/>
        <v>12500</v>
      </c>
      <c r="E161" s="34">
        <f>TRUNC(E160*(1+$E$4))</f>
        <v>252161521</v>
      </c>
      <c r="F161" s="36" t="s">
        <v>62</v>
      </c>
      <c r="G161" s="32" t="s">
        <v>63</v>
      </c>
      <c r="H161" s="5">
        <v>4</v>
      </c>
      <c r="I161" s="41" t="s">
        <v>57</v>
      </c>
      <c r="K161" s="26" t="s">
        <v>37</v>
      </c>
      <c r="L161" s="42">
        <v>20000</v>
      </c>
      <c r="M161" s="3">
        <f t="shared" si="5"/>
        <v>50000</v>
      </c>
    </row>
    <row r="162" s="5" customFormat="1" ht="20.1" customHeight="1" spans="2:13">
      <c r="B162" s="5">
        <v>157</v>
      </c>
      <c r="C162" s="21">
        <v>54000000</v>
      </c>
      <c r="D162" s="5">
        <f t="shared" si="6"/>
        <v>12500</v>
      </c>
      <c r="E162" s="34">
        <f>TRUNC(E161*(1+$E$4))</f>
        <v>277377673</v>
      </c>
      <c r="F162" s="36" t="s">
        <v>62</v>
      </c>
      <c r="G162" s="32" t="s">
        <v>63</v>
      </c>
      <c r="H162" s="5">
        <v>4</v>
      </c>
      <c r="I162" s="41" t="s">
        <v>57</v>
      </c>
      <c r="K162" s="26" t="s">
        <v>37</v>
      </c>
      <c r="L162" s="42">
        <v>20000</v>
      </c>
      <c r="M162" s="3">
        <f t="shared" si="5"/>
        <v>50000</v>
      </c>
    </row>
    <row r="163" s="5" customFormat="1" ht="20.1" customHeight="1" spans="2:13">
      <c r="B163" s="5">
        <v>158</v>
      </c>
      <c r="C163" s="21">
        <v>54000000</v>
      </c>
      <c r="D163" s="5">
        <f t="shared" si="6"/>
        <v>12500</v>
      </c>
      <c r="E163" s="34">
        <f>TRUNC(E162*(1+$E$4))</f>
        <v>305115440</v>
      </c>
      <c r="F163" s="36" t="s">
        <v>62</v>
      </c>
      <c r="G163" s="32" t="s">
        <v>63</v>
      </c>
      <c r="H163" s="5">
        <v>4</v>
      </c>
      <c r="I163" s="41" t="s">
        <v>57</v>
      </c>
      <c r="K163" s="26" t="s">
        <v>37</v>
      </c>
      <c r="L163" s="42">
        <v>20000</v>
      </c>
      <c r="M163" s="3">
        <f t="shared" si="5"/>
        <v>50000</v>
      </c>
    </row>
    <row r="164" s="5" customFormat="1" ht="20.1" customHeight="1" spans="2:13">
      <c r="B164" s="5">
        <v>159</v>
      </c>
      <c r="C164" s="21">
        <v>54000000</v>
      </c>
      <c r="D164" s="5">
        <f t="shared" si="6"/>
        <v>12500</v>
      </c>
      <c r="E164" s="34">
        <f>TRUNC(E163*(1+$E$4))</f>
        <v>335626984</v>
      </c>
      <c r="F164" s="36" t="s">
        <v>62</v>
      </c>
      <c r="G164" s="32" t="s">
        <v>63</v>
      </c>
      <c r="H164" s="5">
        <v>44</v>
      </c>
      <c r="I164" s="41" t="s">
        <v>57</v>
      </c>
      <c r="K164" s="26" t="s">
        <v>37</v>
      </c>
      <c r="L164" s="42">
        <v>20000</v>
      </c>
      <c r="M164" s="3">
        <f t="shared" si="5"/>
        <v>50000</v>
      </c>
    </row>
    <row r="165" s="5" customFormat="1" ht="20.1" customHeight="1" spans="2:13">
      <c r="B165" s="5">
        <v>160</v>
      </c>
      <c r="C165" s="21">
        <v>56000000</v>
      </c>
      <c r="D165" s="5">
        <f t="shared" si="6"/>
        <v>12500</v>
      </c>
      <c r="E165" s="34">
        <f>TRUNC(E164*(1+$E$4))</f>
        <v>369189682</v>
      </c>
      <c r="F165" s="36" t="s">
        <v>62</v>
      </c>
      <c r="G165" s="32" t="s">
        <v>63</v>
      </c>
      <c r="H165" s="5">
        <v>4</v>
      </c>
      <c r="I165" s="41" t="s">
        <v>57</v>
      </c>
      <c r="K165" s="26" t="s">
        <v>37</v>
      </c>
      <c r="L165" s="42">
        <v>20000</v>
      </c>
      <c r="M165" s="3">
        <f t="shared" si="5"/>
        <v>50000</v>
      </c>
    </row>
    <row r="166" s="5" customFormat="1" ht="20.1" customHeight="1" spans="2:13">
      <c r="B166" s="5">
        <v>161</v>
      </c>
      <c r="C166" s="21">
        <v>56000000</v>
      </c>
      <c r="D166" s="5">
        <f t="shared" si="6"/>
        <v>12500</v>
      </c>
      <c r="E166" s="34">
        <f>TRUNC(E165*(1+$E$4))</f>
        <v>406108650</v>
      </c>
      <c r="F166" s="36" t="s">
        <v>62</v>
      </c>
      <c r="G166" s="32" t="s">
        <v>63</v>
      </c>
      <c r="H166" s="5">
        <v>4</v>
      </c>
      <c r="I166" s="41" t="s">
        <v>57</v>
      </c>
      <c r="K166" s="26" t="s">
        <v>37</v>
      </c>
      <c r="L166" s="42">
        <v>20000</v>
      </c>
      <c r="M166" s="3">
        <f t="shared" si="5"/>
        <v>50000</v>
      </c>
    </row>
    <row r="167" s="5" customFormat="1" ht="20.1" customHeight="1" spans="2:13">
      <c r="B167" s="5">
        <v>162</v>
      </c>
      <c r="C167" s="21">
        <v>56000000</v>
      </c>
      <c r="D167" s="5">
        <f t="shared" si="6"/>
        <v>12500</v>
      </c>
      <c r="E167" s="34">
        <f>TRUNC(E166*(1+$E$4))</f>
        <v>446719515</v>
      </c>
      <c r="F167" s="36" t="s">
        <v>62</v>
      </c>
      <c r="G167" s="32" t="s">
        <v>63</v>
      </c>
      <c r="H167" s="5">
        <v>4</v>
      </c>
      <c r="I167" s="41" t="s">
        <v>57</v>
      </c>
      <c r="K167" s="26" t="s">
        <v>37</v>
      </c>
      <c r="L167" s="42">
        <v>20000</v>
      </c>
      <c r="M167" s="3">
        <f t="shared" si="5"/>
        <v>50000</v>
      </c>
    </row>
    <row r="168" s="5" customFormat="1" ht="20.1" customHeight="1" spans="2:13">
      <c r="B168" s="5">
        <v>163</v>
      </c>
      <c r="C168" s="21">
        <v>56000000</v>
      </c>
      <c r="D168" s="5">
        <f t="shared" si="6"/>
        <v>12500</v>
      </c>
      <c r="E168" s="34">
        <f>TRUNC(E167*(1+$E$4))</f>
        <v>491391466</v>
      </c>
      <c r="F168" s="36" t="s">
        <v>62</v>
      </c>
      <c r="G168" s="32" t="s">
        <v>63</v>
      </c>
      <c r="H168" s="5">
        <v>4</v>
      </c>
      <c r="I168" s="41" t="s">
        <v>57</v>
      </c>
      <c r="K168" s="26" t="s">
        <v>37</v>
      </c>
      <c r="L168" s="42">
        <v>20000</v>
      </c>
      <c r="M168" s="3">
        <f t="shared" si="5"/>
        <v>50000</v>
      </c>
    </row>
    <row r="169" s="5" customFormat="1" ht="20.1" customHeight="1" spans="2:13">
      <c r="B169" s="5">
        <v>164</v>
      </c>
      <c r="C169" s="21">
        <v>56000000</v>
      </c>
      <c r="D169" s="5">
        <f t="shared" si="6"/>
        <v>12500</v>
      </c>
      <c r="E169" s="34">
        <f>TRUNC(E168*(1+$E$4))</f>
        <v>540530612</v>
      </c>
      <c r="F169" s="36" t="s">
        <v>62</v>
      </c>
      <c r="G169" s="32" t="s">
        <v>63</v>
      </c>
      <c r="H169" s="5">
        <v>4</v>
      </c>
      <c r="I169" s="41" t="s">
        <v>57</v>
      </c>
      <c r="K169" s="26" t="s">
        <v>37</v>
      </c>
      <c r="L169" s="42">
        <v>20000</v>
      </c>
      <c r="M169" s="3">
        <f t="shared" si="5"/>
        <v>50000</v>
      </c>
    </row>
    <row r="170" s="5" customFormat="1" ht="20.1" customHeight="1" spans="2:13">
      <c r="B170" s="5">
        <v>165</v>
      </c>
      <c r="C170" s="21">
        <v>58000000</v>
      </c>
      <c r="D170" s="5">
        <f t="shared" si="6"/>
        <v>12500</v>
      </c>
      <c r="E170" s="34">
        <f>TRUNC(E169*(1+$E$4))</f>
        <v>594583673</v>
      </c>
      <c r="F170" s="36" t="s">
        <v>62</v>
      </c>
      <c r="G170" s="32" t="s">
        <v>63</v>
      </c>
      <c r="H170" s="5">
        <v>4</v>
      </c>
      <c r="I170" s="41" t="s">
        <v>57</v>
      </c>
      <c r="K170" s="26" t="s">
        <v>37</v>
      </c>
      <c r="L170" s="42">
        <v>20000</v>
      </c>
      <c r="M170" s="3">
        <f t="shared" si="5"/>
        <v>50000</v>
      </c>
    </row>
    <row r="171" s="5" customFormat="1" ht="20.1" customHeight="1" spans="2:13">
      <c r="B171" s="5">
        <v>166</v>
      </c>
      <c r="C171" s="21">
        <v>58000000</v>
      </c>
      <c r="D171" s="5">
        <f t="shared" si="6"/>
        <v>12500</v>
      </c>
      <c r="E171" s="34">
        <f>TRUNC(E170*(1+$E$4))</f>
        <v>654042040</v>
      </c>
      <c r="F171" s="36" t="s">
        <v>62</v>
      </c>
      <c r="G171" s="32" t="s">
        <v>63</v>
      </c>
      <c r="H171" s="5">
        <v>4</v>
      </c>
      <c r="I171" s="41" t="s">
        <v>57</v>
      </c>
      <c r="K171" s="26" t="s">
        <v>37</v>
      </c>
      <c r="L171" s="42">
        <v>20000</v>
      </c>
      <c r="M171" s="3">
        <f t="shared" si="5"/>
        <v>50000</v>
      </c>
    </row>
    <row r="172" s="5" customFormat="1" ht="20.1" customHeight="1" spans="2:13">
      <c r="B172" s="5">
        <v>167</v>
      </c>
      <c r="C172" s="21">
        <v>58000000</v>
      </c>
      <c r="D172" s="5">
        <f t="shared" si="6"/>
        <v>12500</v>
      </c>
      <c r="E172" s="34">
        <f>TRUNC(E171*(1+$E$4))</f>
        <v>719446244</v>
      </c>
      <c r="F172" s="36" t="s">
        <v>62</v>
      </c>
      <c r="G172" s="32" t="s">
        <v>63</v>
      </c>
      <c r="H172" s="5">
        <v>4</v>
      </c>
      <c r="I172" s="41" t="s">
        <v>57</v>
      </c>
      <c r="K172" s="26" t="s">
        <v>37</v>
      </c>
      <c r="L172" s="42">
        <v>20000</v>
      </c>
      <c r="M172" s="3">
        <f t="shared" si="5"/>
        <v>50000</v>
      </c>
    </row>
    <row r="173" s="5" customFormat="1" ht="20.1" customHeight="1" spans="2:13">
      <c r="B173" s="5">
        <v>168</v>
      </c>
      <c r="C173" s="21">
        <v>58000000</v>
      </c>
      <c r="D173" s="5">
        <f t="shared" si="6"/>
        <v>12500</v>
      </c>
      <c r="E173" s="34">
        <f>TRUNC(E172*(1+$E$4))</f>
        <v>791390868</v>
      </c>
      <c r="F173" s="36" t="s">
        <v>62</v>
      </c>
      <c r="G173" s="32" t="s">
        <v>63</v>
      </c>
      <c r="H173" s="5">
        <v>4</v>
      </c>
      <c r="I173" s="41" t="s">
        <v>57</v>
      </c>
      <c r="K173" s="26" t="s">
        <v>37</v>
      </c>
      <c r="L173" s="42">
        <v>20000</v>
      </c>
      <c r="M173" s="3">
        <f t="shared" si="5"/>
        <v>50000</v>
      </c>
    </row>
    <row r="174" s="5" customFormat="1" ht="20.1" customHeight="1" spans="2:13">
      <c r="B174" s="5">
        <v>169</v>
      </c>
      <c r="C174" s="21">
        <v>58000000</v>
      </c>
      <c r="D174" s="5">
        <f t="shared" si="6"/>
        <v>12500</v>
      </c>
      <c r="E174" s="34">
        <f>TRUNC(E173*(1+$E$4))</f>
        <v>870529954</v>
      </c>
      <c r="F174" s="36" t="s">
        <v>62</v>
      </c>
      <c r="G174" s="32" t="s">
        <v>63</v>
      </c>
      <c r="H174" s="5">
        <v>4</v>
      </c>
      <c r="I174" s="41" t="s">
        <v>57</v>
      </c>
      <c r="K174" s="26" t="s">
        <v>37</v>
      </c>
      <c r="L174" s="42">
        <v>20000</v>
      </c>
      <c r="M174" s="3">
        <f t="shared" si="5"/>
        <v>50000</v>
      </c>
    </row>
    <row r="175" s="5" customFormat="1" ht="20.1" customHeight="1" spans="2:13">
      <c r="B175" s="5">
        <v>170</v>
      </c>
      <c r="C175" s="21">
        <v>60000000</v>
      </c>
      <c r="D175" s="5">
        <f t="shared" si="6"/>
        <v>12500</v>
      </c>
      <c r="E175" s="34">
        <f>TRUNC(E174*(1+$E$4))</f>
        <v>957582949</v>
      </c>
      <c r="F175" s="36" t="s">
        <v>62</v>
      </c>
      <c r="G175" s="32" t="s">
        <v>63</v>
      </c>
      <c r="H175" s="5">
        <v>4</v>
      </c>
      <c r="I175" s="41" t="s">
        <v>57</v>
      </c>
      <c r="K175" s="26" t="s">
        <v>37</v>
      </c>
      <c r="L175" s="42">
        <v>20000</v>
      </c>
      <c r="M175" s="3">
        <f t="shared" si="5"/>
        <v>50000</v>
      </c>
    </row>
    <row r="176" s="5" customFormat="1" ht="20.1" customHeight="1" spans="2:13">
      <c r="B176" s="5">
        <v>171</v>
      </c>
      <c r="C176" s="21">
        <v>60000000</v>
      </c>
      <c r="D176" s="5">
        <f t="shared" si="6"/>
        <v>12500</v>
      </c>
      <c r="E176" s="34">
        <f>TRUNC(E175*(1+$E$4))</f>
        <v>1053341243</v>
      </c>
      <c r="F176" s="36" t="s">
        <v>62</v>
      </c>
      <c r="G176" s="32" t="s">
        <v>63</v>
      </c>
      <c r="H176" s="5">
        <v>4</v>
      </c>
      <c r="I176" s="41" t="s">
        <v>57</v>
      </c>
      <c r="K176" s="26" t="s">
        <v>37</v>
      </c>
      <c r="L176" s="42">
        <v>20000</v>
      </c>
      <c r="M176" s="3">
        <f t="shared" si="5"/>
        <v>50000</v>
      </c>
    </row>
    <row r="177" s="5" customFormat="1" ht="20.1" customHeight="1" spans="2:13">
      <c r="B177" s="5">
        <v>172</v>
      </c>
      <c r="C177" s="21">
        <v>60000000</v>
      </c>
      <c r="D177" s="5">
        <f t="shared" si="6"/>
        <v>12500</v>
      </c>
      <c r="E177" s="34">
        <f>TRUNC(E176*(1+$E$4))</f>
        <v>1158675367</v>
      </c>
      <c r="F177" s="36" t="s">
        <v>62</v>
      </c>
      <c r="G177" s="32" t="s">
        <v>63</v>
      </c>
      <c r="H177" s="5">
        <v>4</v>
      </c>
      <c r="I177" s="41" t="s">
        <v>57</v>
      </c>
      <c r="K177" s="26" t="s">
        <v>37</v>
      </c>
      <c r="L177" s="42">
        <v>20000</v>
      </c>
      <c r="M177" s="3">
        <f t="shared" si="5"/>
        <v>50000</v>
      </c>
    </row>
    <row r="178" s="5" customFormat="1" ht="20.1" customHeight="1" spans="2:13">
      <c r="B178" s="5">
        <v>173</v>
      </c>
      <c r="C178" s="21">
        <v>60000000</v>
      </c>
      <c r="D178" s="5">
        <f t="shared" si="6"/>
        <v>12500</v>
      </c>
      <c r="E178" s="34">
        <f>TRUNC(E177*(1+$E$4))</f>
        <v>1274542903</v>
      </c>
      <c r="F178" s="36" t="s">
        <v>62</v>
      </c>
      <c r="G178" s="32" t="s">
        <v>63</v>
      </c>
      <c r="H178" s="5">
        <v>4</v>
      </c>
      <c r="I178" s="41" t="s">
        <v>57</v>
      </c>
      <c r="K178" s="26" t="s">
        <v>37</v>
      </c>
      <c r="L178" s="42">
        <v>20000</v>
      </c>
      <c r="M178" s="3">
        <f t="shared" si="5"/>
        <v>50000</v>
      </c>
    </row>
    <row r="179" s="5" customFormat="1" ht="20.1" customHeight="1" spans="2:13">
      <c r="B179" s="5">
        <v>174</v>
      </c>
      <c r="C179" s="21">
        <v>60000000</v>
      </c>
      <c r="D179" s="5">
        <f t="shared" si="6"/>
        <v>12500</v>
      </c>
      <c r="E179" s="34">
        <f>TRUNC(E178*(1+$E$4))</f>
        <v>1401997193</v>
      </c>
      <c r="F179" s="36" t="s">
        <v>62</v>
      </c>
      <c r="G179" s="32" t="s">
        <v>63</v>
      </c>
      <c r="H179" s="5">
        <v>44</v>
      </c>
      <c r="I179" s="41" t="s">
        <v>57</v>
      </c>
      <c r="K179" s="26" t="s">
        <v>37</v>
      </c>
      <c r="L179" s="42">
        <v>20000</v>
      </c>
      <c r="M179" s="3">
        <f t="shared" si="5"/>
        <v>50000</v>
      </c>
    </row>
    <row r="180" s="5" customFormat="1" ht="20.1" customHeight="1" spans="2:13">
      <c r="B180" s="5">
        <v>175</v>
      </c>
      <c r="C180" s="21">
        <v>62000000</v>
      </c>
      <c r="D180" s="5">
        <f t="shared" si="6"/>
        <v>12500</v>
      </c>
      <c r="E180" s="34">
        <f>TRUNC(E179*(1+$E$4))</f>
        <v>1542196912</v>
      </c>
      <c r="F180" s="36" t="s">
        <v>62</v>
      </c>
      <c r="G180" s="32" t="s">
        <v>63</v>
      </c>
      <c r="H180" s="5">
        <v>4</v>
      </c>
      <c r="I180" s="41" t="s">
        <v>57</v>
      </c>
      <c r="K180" s="26" t="s">
        <v>37</v>
      </c>
      <c r="L180" s="42">
        <v>20000</v>
      </c>
      <c r="M180" s="3">
        <f t="shared" si="5"/>
        <v>50000</v>
      </c>
    </row>
    <row r="181" s="5" customFormat="1" ht="20.1" customHeight="1" spans="2:13">
      <c r="B181" s="5">
        <v>176</v>
      </c>
      <c r="C181" s="21">
        <v>62000000</v>
      </c>
      <c r="D181" s="5">
        <f t="shared" si="6"/>
        <v>12500</v>
      </c>
      <c r="E181" s="34">
        <f>TRUNC(E180*(1+$E$4))</f>
        <v>1696416603</v>
      </c>
      <c r="F181" s="36" t="s">
        <v>62</v>
      </c>
      <c r="G181" s="32" t="s">
        <v>63</v>
      </c>
      <c r="H181" s="5">
        <v>4</v>
      </c>
      <c r="I181" s="41" t="s">
        <v>57</v>
      </c>
      <c r="K181" s="26" t="s">
        <v>37</v>
      </c>
      <c r="L181" s="42">
        <v>20000</v>
      </c>
      <c r="M181" s="3">
        <f t="shared" si="5"/>
        <v>50000</v>
      </c>
    </row>
    <row r="182" s="5" customFormat="1" ht="20.1" customHeight="1" spans="2:13">
      <c r="B182" s="5">
        <v>177</v>
      </c>
      <c r="C182" s="21">
        <v>62000000</v>
      </c>
      <c r="D182" s="5">
        <f t="shared" si="6"/>
        <v>12500</v>
      </c>
      <c r="E182" s="34">
        <f>TRUNC(E181*(1+$E$4))</f>
        <v>1866058263</v>
      </c>
      <c r="F182" s="36" t="s">
        <v>62</v>
      </c>
      <c r="G182" s="32" t="s">
        <v>63</v>
      </c>
      <c r="H182" s="5">
        <v>4</v>
      </c>
      <c r="I182" s="41" t="s">
        <v>57</v>
      </c>
      <c r="K182" s="26" t="s">
        <v>37</v>
      </c>
      <c r="L182" s="42">
        <v>20000</v>
      </c>
      <c r="M182" s="3">
        <f t="shared" si="5"/>
        <v>50000</v>
      </c>
    </row>
    <row r="183" s="5" customFormat="1" ht="20.1" customHeight="1" spans="2:13">
      <c r="B183" s="5">
        <v>178</v>
      </c>
      <c r="C183" s="21">
        <v>62000000</v>
      </c>
      <c r="D183" s="5">
        <f t="shared" si="6"/>
        <v>12500</v>
      </c>
      <c r="E183" s="34">
        <f>TRUNC(E182*(1+$E$4))</f>
        <v>2052664089</v>
      </c>
      <c r="F183" s="36" t="s">
        <v>62</v>
      </c>
      <c r="G183" s="32" t="s">
        <v>63</v>
      </c>
      <c r="H183" s="5">
        <v>4</v>
      </c>
      <c r="I183" s="41" t="s">
        <v>57</v>
      </c>
      <c r="K183" s="26" t="s">
        <v>37</v>
      </c>
      <c r="L183" s="42">
        <v>20000</v>
      </c>
      <c r="M183" s="3">
        <f t="shared" si="5"/>
        <v>50000</v>
      </c>
    </row>
    <row r="184" s="5" customFormat="1" ht="20.1" customHeight="1" spans="2:13">
      <c r="B184" s="5">
        <v>179</v>
      </c>
      <c r="C184" s="21">
        <v>62000000</v>
      </c>
      <c r="D184" s="5">
        <f t="shared" si="6"/>
        <v>12500</v>
      </c>
      <c r="E184" s="34">
        <f>TRUNC(E183*(1+$E$4))</f>
        <v>2257930497</v>
      </c>
      <c r="F184" s="36" t="s">
        <v>62</v>
      </c>
      <c r="G184" s="32" t="s">
        <v>63</v>
      </c>
      <c r="H184" s="5">
        <v>4</v>
      </c>
      <c r="I184" s="41" t="s">
        <v>57</v>
      </c>
      <c r="K184" s="26" t="s">
        <v>37</v>
      </c>
      <c r="L184" s="42">
        <v>20000</v>
      </c>
      <c r="M184" s="3">
        <f t="shared" si="5"/>
        <v>50000</v>
      </c>
    </row>
    <row r="185" s="5" customFormat="1" ht="20.1" customHeight="1" spans="2:13">
      <c r="B185" s="5">
        <v>180</v>
      </c>
      <c r="C185" s="21">
        <v>64000000</v>
      </c>
      <c r="D185" s="5">
        <f t="shared" si="6"/>
        <v>12500</v>
      </c>
      <c r="E185" s="34">
        <f>TRUNC(E184*(1+$E$4))</f>
        <v>2483723546</v>
      </c>
      <c r="F185" s="36" t="s">
        <v>62</v>
      </c>
      <c r="G185" s="32" t="s">
        <v>63</v>
      </c>
      <c r="H185" s="5">
        <v>4</v>
      </c>
      <c r="I185" s="41" t="s">
        <v>57</v>
      </c>
      <c r="K185" s="26" t="s">
        <v>37</v>
      </c>
      <c r="L185" s="42">
        <v>20000</v>
      </c>
      <c r="M185" s="3">
        <f t="shared" si="5"/>
        <v>50000</v>
      </c>
    </row>
    <row r="186" s="5" customFormat="1" ht="20.1" customHeight="1" spans="2:13">
      <c r="B186" s="5">
        <v>181</v>
      </c>
      <c r="C186" s="21">
        <v>64000000</v>
      </c>
      <c r="D186" s="5">
        <f t="shared" si="6"/>
        <v>12500</v>
      </c>
      <c r="E186" s="34">
        <f>TRUNC(E185*(1+$E$4))</f>
        <v>2732095900</v>
      </c>
      <c r="F186" s="36" t="s">
        <v>62</v>
      </c>
      <c r="G186" s="32" t="s">
        <v>63</v>
      </c>
      <c r="H186" s="5">
        <v>4</v>
      </c>
      <c r="I186" s="41" t="s">
        <v>57</v>
      </c>
      <c r="K186" s="26" t="s">
        <v>37</v>
      </c>
      <c r="L186" s="42">
        <v>20000</v>
      </c>
      <c r="M186" s="3">
        <f t="shared" si="5"/>
        <v>50000</v>
      </c>
    </row>
    <row r="187" s="5" customFormat="1" ht="20.1" customHeight="1" spans="2:13">
      <c r="B187" s="5">
        <v>182</v>
      </c>
      <c r="C187" s="21">
        <v>64000000</v>
      </c>
      <c r="D187" s="5">
        <f t="shared" si="6"/>
        <v>12500</v>
      </c>
      <c r="E187" s="34">
        <f>TRUNC(E186*(1+$E$4))</f>
        <v>3005305490</v>
      </c>
      <c r="F187" s="36" t="s">
        <v>62</v>
      </c>
      <c r="G187" s="32" t="s">
        <v>63</v>
      </c>
      <c r="H187" s="5">
        <v>4</v>
      </c>
      <c r="I187" s="41" t="s">
        <v>57</v>
      </c>
      <c r="K187" s="26" t="s">
        <v>37</v>
      </c>
      <c r="L187" s="42">
        <v>20000</v>
      </c>
      <c r="M187" s="3">
        <f t="shared" si="5"/>
        <v>50000</v>
      </c>
    </row>
    <row r="188" s="5" customFormat="1" ht="20.1" customHeight="1" spans="2:13">
      <c r="B188" s="5">
        <v>183</v>
      </c>
      <c r="C188" s="21">
        <v>64000000</v>
      </c>
      <c r="D188" s="5">
        <f t="shared" si="6"/>
        <v>12500</v>
      </c>
      <c r="E188" s="34">
        <f>TRUNC(E187*(1+$E$4))</f>
        <v>3305836039</v>
      </c>
      <c r="F188" s="36" t="s">
        <v>62</v>
      </c>
      <c r="G188" s="32" t="s">
        <v>63</v>
      </c>
      <c r="H188" s="5">
        <v>4</v>
      </c>
      <c r="I188" s="41" t="s">
        <v>57</v>
      </c>
      <c r="K188" s="26" t="s">
        <v>37</v>
      </c>
      <c r="L188" s="42">
        <v>20000</v>
      </c>
      <c r="M188" s="3">
        <f t="shared" si="5"/>
        <v>50000</v>
      </c>
    </row>
    <row r="189" s="5" customFormat="1" ht="20.1" customHeight="1" spans="2:13">
      <c r="B189" s="5">
        <v>184</v>
      </c>
      <c r="C189" s="21">
        <v>64000000</v>
      </c>
      <c r="D189" s="5">
        <f t="shared" si="6"/>
        <v>12500</v>
      </c>
      <c r="E189" s="34">
        <f>TRUNC(E188*(1+$E$4))</f>
        <v>3636419642</v>
      </c>
      <c r="F189" s="36" t="s">
        <v>62</v>
      </c>
      <c r="G189" s="32" t="s">
        <v>63</v>
      </c>
      <c r="H189" s="5">
        <v>4</v>
      </c>
      <c r="I189" s="41" t="s">
        <v>57</v>
      </c>
      <c r="K189" s="26" t="s">
        <v>37</v>
      </c>
      <c r="L189" s="42">
        <v>20000</v>
      </c>
      <c r="M189" s="3">
        <f t="shared" si="5"/>
        <v>50000</v>
      </c>
    </row>
    <row r="190" s="5" customFormat="1" ht="20.1" customHeight="1" spans="2:13">
      <c r="B190" s="5">
        <v>185</v>
      </c>
      <c r="C190" s="21">
        <v>66000000</v>
      </c>
      <c r="D190" s="5">
        <f t="shared" si="6"/>
        <v>12500</v>
      </c>
      <c r="E190" s="34">
        <f>TRUNC(E189*(1+$E$4))</f>
        <v>4000061606</v>
      </c>
      <c r="F190" s="36" t="s">
        <v>62</v>
      </c>
      <c r="G190" s="32" t="s">
        <v>63</v>
      </c>
      <c r="H190" s="5">
        <v>4</v>
      </c>
      <c r="I190" s="41" t="s">
        <v>57</v>
      </c>
      <c r="K190" s="26" t="s">
        <v>37</v>
      </c>
      <c r="L190" s="42">
        <v>20000</v>
      </c>
      <c r="M190" s="3">
        <f t="shared" si="5"/>
        <v>50000</v>
      </c>
    </row>
    <row r="191" s="5" customFormat="1" ht="20.1" customHeight="1" spans="2:13">
      <c r="B191" s="5">
        <v>186</v>
      </c>
      <c r="C191" s="21">
        <v>66000000</v>
      </c>
      <c r="D191" s="5">
        <f t="shared" si="6"/>
        <v>12500</v>
      </c>
      <c r="E191" s="34">
        <f>TRUNC(E190*(1+$E$4))</f>
        <v>4400067766</v>
      </c>
      <c r="F191" s="36" t="s">
        <v>62</v>
      </c>
      <c r="G191" s="32" t="s">
        <v>63</v>
      </c>
      <c r="H191" s="5">
        <v>4</v>
      </c>
      <c r="I191" s="41" t="s">
        <v>57</v>
      </c>
      <c r="K191" s="26" t="s">
        <v>37</v>
      </c>
      <c r="L191" s="42">
        <v>20000</v>
      </c>
      <c r="M191" s="3">
        <f t="shared" si="5"/>
        <v>50000</v>
      </c>
    </row>
    <row r="192" s="5" customFormat="1" ht="20.1" customHeight="1" spans="2:13">
      <c r="B192" s="5">
        <v>187</v>
      </c>
      <c r="C192" s="21">
        <v>66000000</v>
      </c>
      <c r="D192" s="5">
        <f t="shared" si="6"/>
        <v>12500</v>
      </c>
      <c r="E192" s="34">
        <f>TRUNC(E191*(1+$E$4))</f>
        <v>4840074542</v>
      </c>
      <c r="F192" s="36" t="s">
        <v>62</v>
      </c>
      <c r="G192" s="32" t="s">
        <v>63</v>
      </c>
      <c r="H192" s="5">
        <v>4</v>
      </c>
      <c r="I192" s="41" t="s">
        <v>57</v>
      </c>
      <c r="K192" s="26" t="s">
        <v>37</v>
      </c>
      <c r="L192" s="42">
        <v>20000</v>
      </c>
      <c r="M192" s="3">
        <f t="shared" si="5"/>
        <v>50000</v>
      </c>
    </row>
    <row r="193" s="5" customFormat="1" ht="20.1" customHeight="1" spans="2:13">
      <c r="B193" s="5">
        <v>188</v>
      </c>
      <c r="C193" s="21">
        <v>66000000</v>
      </c>
      <c r="D193" s="5">
        <f t="shared" si="6"/>
        <v>12500</v>
      </c>
      <c r="E193" s="34">
        <f>TRUNC(E192*(1+$E$4))</f>
        <v>5324081996</v>
      </c>
      <c r="F193" s="36" t="s">
        <v>62</v>
      </c>
      <c r="G193" s="32" t="s">
        <v>63</v>
      </c>
      <c r="H193" s="5">
        <v>4</v>
      </c>
      <c r="I193" s="41" t="s">
        <v>57</v>
      </c>
      <c r="K193" s="26" t="s">
        <v>37</v>
      </c>
      <c r="L193" s="42">
        <v>20000</v>
      </c>
      <c r="M193" s="3">
        <f t="shared" si="5"/>
        <v>50000</v>
      </c>
    </row>
    <row r="194" s="5" customFormat="1" ht="20.1" customHeight="1" spans="2:13">
      <c r="B194" s="5">
        <v>189</v>
      </c>
      <c r="C194" s="21">
        <v>66000000</v>
      </c>
      <c r="D194" s="5">
        <f t="shared" si="6"/>
        <v>12500</v>
      </c>
      <c r="E194" s="34">
        <f>TRUNC(E193*(1+$E$4))</f>
        <v>5856490195</v>
      </c>
      <c r="F194" s="36" t="s">
        <v>62</v>
      </c>
      <c r="G194" s="32" t="s">
        <v>63</v>
      </c>
      <c r="H194" s="5">
        <v>44</v>
      </c>
      <c r="I194" s="41" t="s">
        <v>57</v>
      </c>
      <c r="K194" s="26" t="s">
        <v>37</v>
      </c>
      <c r="L194" s="42">
        <v>20000</v>
      </c>
      <c r="M194" s="3">
        <f t="shared" si="5"/>
        <v>50000</v>
      </c>
    </row>
    <row r="195" s="5" customFormat="1" ht="20.1" customHeight="1" spans="2:13">
      <c r="B195" s="5">
        <v>190</v>
      </c>
      <c r="C195" s="21">
        <v>68000000</v>
      </c>
      <c r="D195" s="5">
        <f t="shared" si="6"/>
        <v>12500</v>
      </c>
      <c r="E195" s="34">
        <f>TRUNC(E194*(1+$E$4))</f>
        <v>6442139214</v>
      </c>
      <c r="F195" s="36" t="s">
        <v>62</v>
      </c>
      <c r="G195" s="32" t="s">
        <v>63</v>
      </c>
      <c r="H195" s="5">
        <v>4</v>
      </c>
      <c r="I195" s="41" t="s">
        <v>57</v>
      </c>
      <c r="K195" s="26" t="s">
        <v>37</v>
      </c>
      <c r="L195" s="42">
        <v>20000</v>
      </c>
      <c r="M195" s="3">
        <f t="shared" si="5"/>
        <v>50000</v>
      </c>
    </row>
    <row r="196" s="5" customFormat="1" ht="20.1" customHeight="1" spans="2:13">
      <c r="B196" s="5">
        <v>191</v>
      </c>
      <c r="C196" s="21">
        <v>68000000</v>
      </c>
      <c r="D196" s="5">
        <f t="shared" si="6"/>
        <v>12500</v>
      </c>
      <c r="E196" s="34">
        <f>TRUNC(E195*(1+$E$4))</f>
        <v>7086353135</v>
      </c>
      <c r="F196" s="36" t="s">
        <v>62</v>
      </c>
      <c r="G196" s="32" t="s">
        <v>63</v>
      </c>
      <c r="H196" s="5">
        <v>4</v>
      </c>
      <c r="I196" s="41" t="s">
        <v>57</v>
      </c>
      <c r="K196" s="26" t="s">
        <v>37</v>
      </c>
      <c r="L196" s="42">
        <v>20000</v>
      </c>
      <c r="M196" s="3">
        <f t="shared" si="5"/>
        <v>50000</v>
      </c>
    </row>
    <row r="197" s="5" customFormat="1" ht="20.1" customHeight="1" spans="2:13">
      <c r="B197" s="5">
        <v>192</v>
      </c>
      <c r="C197" s="21">
        <v>68000000</v>
      </c>
      <c r="D197" s="5">
        <f t="shared" si="6"/>
        <v>12500</v>
      </c>
      <c r="E197" s="34">
        <f>TRUNC(E196*(1+$E$4))</f>
        <v>7794988448</v>
      </c>
      <c r="F197" s="36" t="s">
        <v>62</v>
      </c>
      <c r="G197" s="32" t="s">
        <v>63</v>
      </c>
      <c r="H197" s="5">
        <v>4</v>
      </c>
      <c r="I197" s="41" t="s">
        <v>57</v>
      </c>
      <c r="K197" s="26" t="s">
        <v>37</v>
      </c>
      <c r="L197" s="42">
        <v>20000</v>
      </c>
      <c r="M197" s="3">
        <f t="shared" si="5"/>
        <v>50000</v>
      </c>
    </row>
    <row r="198" s="5" customFormat="1" ht="20.1" customHeight="1" spans="2:13">
      <c r="B198" s="5">
        <v>193</v>
      </c>
      <c r="C198" s="21">
        <v>68000000</v>
      </c>
      <c r="D198" s="5">
        <f t="shared" si="6"/>
        <v>12500</v>
      </c>
      <c r="E198" s="34">
        <f>TRUNC(E197*(1+$E$4))</f>
        <v>8574487292</v>
      </c>
      <c r="F198" s="36" t="s">
        <v>62</v>
      </c>
      <c r="G198" s="32" t="s">
        <v>63</v>
      </c>
      <c r="H198" s="5">
        <v>4</v>
      </c>
      <c r="I198" s="41" t="s">
        <v>57</v>
      </c>
      <c r="K198" s="26" t="s">
        <v>37</v>
      </c>
      <c r="L198" s="42">
        <v>20000</v>
      </c>
      <c r="M198" s="3">
        <f t="shared" si="5"/>
        <v>50000</v>
      </c>
    </row>
    <row r="199" s="5" customFormat="1" ht="20.1" customHeight="1" spans="2:13">
      <c r="B199" s="5">
        <v>194</v>
      </c>
      <c r="C199" s="21">
        <v>68000000</v>
      </c>
      <c r="D199" s="5">
        <f t="shared" si="6"/>
        <v>12500</v>
      </c>
      <c r="E199" s="34">
        <f>TRUNC(E198*(1+$E$4))</f>
        <v>9431936021</v>
      </c>
      <c r="F199" s="36" t="s">
        <v>62</v>
      </c>
      <c r="G199" s="32" t="s">
        <v>63</v>
      </c>
      <c r="H199" s="5">
        <v>4</v>
      </c>
      <c r="I199" s="41" t="s">
        <v>57</v>
      </c>
      <c r="K199" s="26" t="s">
        <v>37</v>
      </c>
      <c r="L199" s="42">
        <v>20000</v>
      </c>
      <c r="M199" s="3">
        <f t="shared" ref="M199:M262" si="7">F199/100</f>
        <v>50000</v>
      </c>
    </row>
    <row r="200" s="5" customFormat="1" ht="20.1" customHeight="1" spans="2:13">
      <c r="B200" s="5">
        <v>195</v>
      </c>
      <c r="C200" s="21">
        <v>70000000</v>
      </c>
      <c r="D200" s="5">
        <f t="shared" si="6"/>
        <v>12500</v>
      </c>
      <c r="E200" s="34">
        <f>TRUNC(E199*(1+$E$4))</f>
        <v>10375129623</v>
      </c>
      <c r="F200" s="36" t="s">
        <v>62</v>
      </c>
      <c r="G200" s="32" t="s">
        <v>63</v>
      </c>
      <c r="H200" s="5">
        <v>4</v>
      </c>
      <c r="I200" s="41" t="s">
        <v>57</v>
      </c>
      <c r="K200" s="26" t="s">
        <v>37</v>
      </c>
      <c r="L200" s="42">
        <v>20000</v>
      </c>
      <c r="M200" s="3">
        <f t="shared" si="7"/>
        <v>50000</v>
      </c>
    </row>
    <row r="201" s="5" customFormat="1" ht="20.1" customHeight="1" spans="2:13">
      <c r="B201" s="5">
        <v>196</v>
      </c>
      <c r="C201" s="21">
        <v>70000000</v>
      </c>
      <c r="D201" s="5">
        <f t="shared" si="6"/>
        <v>12500</v>
      </c>
      <c r="E201" s="34">
        <f>TRUNC(E200*(1+$E$4))</f>
        <v>11412642585</v>
      </c>
      <c r="F201" s="36" t="s">
        <v>62</v>
      </c>
      <c r="G201" s="32" t="s">
        <v>63</v>
      </c>
      <c r="H201" s="5">
        <v>4</v>
      </c>
      <c r="I201" s="41" t="s">
        <v>57</v>
      </c>
      <c r="K201" s="26" t="s">
        <v>37</v>
      </c>
      <c r="L201" s="42">
        <v>20000</v>
      </c>
      <c r="M201" s="3">
        <f t="shared" si="7"/>
        <v>50000</v>
      </c>
    </row>
    <row r="202" s="5" customFormat="1" ht="20.1" customHeight="1" spans="2:13">
      <c r="B202" s="5">
        <v>197</v>
      </c>
      <c r="C202" s="21">
        <v>70000000</v>
      </c>
      <c r="D202" s="5">
        <f t="shared" si="6"/>
        <v>12500</v>
      </c>
      <c r="E202" s="34">
        <f>TRUNC(E201*(1+$E$4))</f>
        <v>12553906843</v>
      </c>
      <c r="F202" s="36" t="s">
        <v>62</v>
      </c>
      <c r="G202" s="32" t="s">
        <v>63</v>
      </c>
      <c r="H202" s="5">
        <v>4</v>
      </c>
      <c r="I202" s="41" t="s">
        <v>57</v>
      </c>
      <c r="K202" s="26" t="s">
        <v>37</v>
      </c>
      <c r="L202" s="42">
        <v>20000</v>
      </c>
      <c r="M202" s="3">
        <f t="shared" si="7"/>
        <v>50000</v>
      </c>
    </row>
    <row r="203" s="5" customFormat="1" ht="20.1" customHeight="1" spans="2:13">
      <c r="B203" s="5">
        <v>198</v>
      </c>
      <c r="C203" s="21">
        <v>70000000</v>
      </c>
      <c r="D203" s="5">
        <f t="shared" si="6"/>
        <v>12500</v>
      </c>
      <c r="E203" s="34">
        <f>TRUNC(E202*(1+$E$4))</f>
        <v>13809297527</v>
      </c>
      <c r="F203" s="36" t="s">
        <v>62</v>
      </c>
      <c r="G203" s="32" t="s">
        <v>63</v>
      </c>
      <c r="H203" s="5">
        <v>4</v>
      </c>
      <c r="I203" s="41" t="s">
        <v>57</v>
      </c>
      <c r="K203" s="26" t="s">
        <v>37</v>
      </c>
      <c r="L203" s="42">
        <v>20000</v>
      </c>
      <c r="M203" s="3">
        <f t="shared" si="7"/>
        <v>50000</v>
      </c>
    </row>
    <row r="204" s="5" customFormat="1" ht="20.1" customHeight="1" spans="2:13">
      <c r="B204" s="5">
        <v>199</v>
      </c>
      <c r="C204" s="21">
        <v>70000000</v>
      </c>
      <c r="D204" s="5">
        <f t="shared" si="6"/>
        <v>12500</v>
      </c>
      <c r="E204" s="34">
        <f>TRUNC(E203*(1+$E$4))</f>
        <v>15190227279</v>
      </c>
      <c r="F204" s="36" t="s">
        <v>62</v>
      </c>
      <c r="G204" s="32" t="s">
        <v>63</v>
      </c>
      <c r="H204" s="5">
        <v>4</v>
      </c>
      <c r="I204" s="41" t="s">
        <v>57</v>
      </c>
      <c r="K204" s="26" t="s">
        <v>37</v>
      </c>
      <c r="L204" s="42">
        <v>20000</v>
      </c>
      <c r="M204" s="3">
        <f t="shared" si="7"/>
        <v>50000</v>
      </c>
    </row>
    <row r="205" s="5" customFormat="1" ht="20.1" customHeight="1" spans="2:13">
      <c r="B205" s="5">
        <v>200</v>
      </c>
      <c r="C205" s="21">
        <v>73000000</v>
      </c>
      <c r="D205" s="5">
        <f t="shared" si="6"/>
        <v>15625</v>
      </c>
      <c r="E205" s="34">
        <f>TRUNC(E204*(1+$E$4))</f>
        <v>16709250006</v>
      </c>
      <c r="F205" s="36" t="s">
        <v>64</v>
      </c>
      <c r="G205" s="32" t="s">
        <v>65</v>
      </c>
      <c r="H205" s="5">
        <v>5</v>
      </c>
      <c r="I205" s="41" t="s">
        <v>57</v>
      </c>
      <c r="K205" s="26" t="s">
        <v>37</v>
      </c>
      <c r="L205" s="42">
        <v>20000</v>
      </c>
      <c r="M205" s="3">
        <f t="shared" si="7"/>
        <v>62500</v>
      </c>
    </row>
    <row r="206" s="5" customFormat="1" ht="20.1" customHeight="1" spans="2:13">
      <c r="B206" s="5">
        <v>201</v>
      </c>
      <c r="C206" s="21">
        <v>73000000</v>
      </c>
      <c r="D206" s="5">
        <f t="shared" si="6"/>
        <v>15625</v>
      </c>
      <c r="E206" s="34">
        <f>TRUNC(E205*(1+$E$4))</f>
        <v>18380175006</v>
      </c>
      <c r="F206" s="36" t="s">
        <v>64</v>
      </c>
      <c r="G206" s="32" t="s">
        <v>65</v>
      </c>
      <c r="H206" s="5">
        <v>5</v>
      </c>
      <c r="I206" s="41" t="s">
        <v>57</v>
      </c>
      <c r="K206" s="26" t="s">
        <v>37</v>
      </c>
      <c r="L206" s="42">
        <v>20000</v>
      </c>
      <c r="M206" s="3">
        <f t="shared" si="7"/>
        <v>62500</v>
      </c>
    </row>
    <row r="207" s="5" customFormat="1" ht="20.1" customHeight="1" spans="2:13">
      <c r="B207" s="5">
        <v>202</v>
      </c>
      <c r="C207" s="21">
        <v>73000000</v>
      </c>
      <c r="D207" s="5">
        <f t="shared" si="6"/>
        <v>15625</v>
      </c>
      <c r="E207" s="34">
        <f>TRUNC(E206*(1+$E$4))</f>
        <v>20218192506</v>
      </c>
      <c r="F207" s="36" t="s">
        <v>64</v>
      </c>
      <c r="G207" s="32" t="s">
        <v>65</v>
      </c>
      <c r="H207" s="5">
        <v>5</v>
      </c>
      <c r="I207" s="41" t="s">
        <v>57</v>
      </c>
      <c r="K207" s="26" t="s">
        <v>37</v>
      </c>
      <c r="L207" s="42">
        <v>20000</v>
      </c>
      <c r="M207" s="3">
        <f t="shared" si="7"/>
        <v>62500</v>
      </c>
    </row>
    <row r="208" s="5" customFormat="1" ht="20.1" customHeight="1" spans="2:13">
      <c r="B208" s="5">
        <v>203</v>
      </c>
      <c r="C208" s="21">
        <v>73000000</v>
      </c>
      <c r="D208" s="5">
        <f t="shared" si="6"/>
        <v>15625</v>
      </c>
      <c r="E208" s="34">
        <f>TRUNC(E207*(1+$E$4))</f>
        <v>22240011756</v>
      </c>
      <c r="F208" s="36" t="s">
        <v>64</v>
      </c>
      <c r="G208" s="32" t="s">
        <v>65</v>
      </c>
      <c r="H208" s="5">
        <v>5</v>
      </c>
      <c r="I208" s="41" t="s">
        <v>57</v>
      </c>
      <c r="K208" s="26" t="s">
        <v>37</v>
      </c>
      <c r="L208" s="42">
        <v>20000</v>
      </c>
      <c r="M208" s="3">
        <f t="shared" si="7"/>
        <v>62500</v>
      </c>
    </row>
    <row r="209" s="5" customFormat="1" ht="20.1" customHeight="1" spans="2:13">
      <c r="B209" s="5">
        <v>204</v>
      </c>
      <c r="C209" s="21">
        <v>73000000</v>
      </c>
      <c r="D209" s="5">
        <f t="shared" ref="D209:D272" si="8">ROUND((F209/(1000/K209))/100,0)</f>
        <v>15625</v>
      </c>
      <c r="E209" s="34">
        <f>TRUNC(E208*(1+$E$4))</f>
        <v>24464012931</v>
      </c>
      <c r="F209" s="36" t="s">
        <v>64</v>
      </c>
      <c r="G209" s="32" t="s">
        <v>65</v>
      </c>
      <c r="H209" s="5">
        <v>5</v>
      </c>
      <c r="I209" s="41" t="s">
        <v>57</v>
      </c>
      <c r="K209" s="26" t="s">
        <v>37</v>
      </c>
      <c r="L209" s="42">
        <v>20000</v>
      </c>
      <c r="M209" s="3">
        <f t="shared" si="7"/>
        <v>62500</v>
      </c>
    </row>
    <row r="210" s="5" customFormat="1" ht="20.1" customHeight="1" spans="2:13">
      <c r="B210" s="5">
        <v>205</v>
      </c>
      <c r="C210" s="21">
        <v>76000000</v>
      </c>
      <c r="D210" s="5">
        <f t="shared" si="8"/>
        <v>15625</v>
      </c>
      <c r="E210" s="34">
        <f>TRUNC(E209*(1+$E$4))</f>
        <v>26910414224</v>
      </c>
      <c r="F210" s="36" t="s">
        <v>64</v>
      </c>
      <c r="G210" s="32" t="s">
        <v>65</v>
      </c>
      <c r="H210" s="5">
        <v>5</v>
      </c>
      <c r="I210" s="41" t="s">
        <v>57</v>
      </c>
      <c r="K210" s="26" t="s">
        <v>37</v>
      </c>
      <c r="L210" s="42">
        <v>20000</v>
      </c>
      <c r="M210" s="3">
        <f t="shared" si="7"/>
        <v>62500</v>
      </c>
    </row>
    <row r="211" s="5" customFormat="1" ht="20.1" customHeight="1" spans="2:13">
      <c r="B211" s="5">
        <v>206</v>
      </c>
      <c r="C211" s="21">
        <v>76000000</v>
      </c>
      <c r="D211" s="5">
        <f t="shared" si="8"/>
        <v>15625</v>
      </c>
      <c r="E211" s="34">
        <f>TRUNC(E210*(1+$E$4))</f>
        <v>29601455646</v>
      </c>
      <c r="F211" s="36" t="s">
        <v>64</v>
      </c>
      <c r="G211" s="32" t="s">
        <v>65</v>
      </c>
      <c r="H211" s="5">
        <v>5</v>
      </c>
      <c r="I211" s="41" t="s">
        <v>57</v>
      </c>
      <c r="K211" s="26" t="s">
        <v>37</v>
      </c>
      <c r="L211" s="42">
        <v>20000</v>
      </c>
      <c r="M211" s="3">
        <f t="shared" si="7"/>
        <v>62500</v>
      </c>
    </row>
    <row r="212" s="5" customFormat="1" ht="20.1" customHeight="1" spans="2:13">
      <c r="B212" s="5">
        <v>207</v>
      </c>
      <c r="C212" s="21">
        <v>76000000</v>
      </c>
      <c r="D212" s="5">
        <f t="shared" si="8"/>
        <v>15625</v>
      </c>
      <c r="E212" s="34">
        <f>TRUNC(E211*(1+$E$4))</f>
        <v>32561601210</v>
      </c>
      <c r="F212" s="36" t="s">
        <v>64</v>
      </c>
      <c r="G212" s="32" t="s">
        <v>65</v>
      </c>
      <c r="H212" s="5">
        <v>5</v>
      </c>
      <c r="I212" s="41" t="s">
        <v>57</v>
      </c>
      <c r="K212" s="26" t="s">
        <v>37</v>
      </c>
      <c r="L212" s="42">
        <v>20000</v>
      </c>
      <c r="M212" s="3">
        <f t="shared" si="7"/>
        <v>62500</v>
      </c>
    </row>
    <row r="213" s="5" customFormat="1" ht="20.1" customHeight="1" spans="2:13">
      <c r="B213" s="5">
        <v>208</v>
      </c>
      <c r="C213" s="21">
        <v>76000000</v>
      </c>
      <c r="D213" s="5">
        <f t="shared" si="8"/>
        <v>15625</v>
      </c>
      <c r="E213" s="34">
        <f>TRUNC(E212*(1+$E$4))</f>
        <v>35817761331</v>
      </c>
      <c r="F213" s="36" t="s">
        <v>64</v>
      </c>
      <c r="G213" s="32" t="s">
        <v>65</v>
      </c>
      <c r="H213" s="5">
        <v>5</v>
      </c>
      <c r="I213" s="41" t="s">
        <v>57</v>
      </c>
      <c r="K213" s="26" t="s">
        <v>37</v>
      </c>
      <c r="L213" s="42">
        <v>20000</v>
      </c>
      <c r="M213" s="3">
        <f t="shared" si="7"/>
        <v>62500</v>
      </c>
    </row>
    <row r="214" s="5" customFormat="1" ht="20.1" customHeight="1" spans="2:13">
      <c r="B214" s="5">
        <v>209</v>
      </c>
      <c r="C214" s="21">
        <v>76000000</v>
      </c>
      <c r="D214" s="5">
        <f t="shared" si="8"/>
        <v>15625</v>
      </c>
      <c r="E214" s="34">
        <f>TRUNC(E213*(1+$E$4))</f>
        <v>39399537464</v>
      </c>
      <c r="F214" s="36" t="s">
        <v>64</v>
      </c>
      <c r="G214" s="32" t="s">
        <v>65</v>
      </c>
      <c r="H214" s="5">
        <v>5</v>
      </c>
      <c r="I214" s="41" t="s">
        <v>57</v>
      </c>
      <c r="K214" s="26" t="s">
        <v>37</v>
      </c>
      <c r="L214" s="42">
        <v>20000</v>
      </c>
      <c r="M214" s="3">
        <f t="shared" si="7"/>
        <v>62500</v>
      </c>
    </row>
    <row r="215" s="5" customFormat="1" ht="20.1" customHeight="1" spans="2:13">
      <c r="B215" s="5">
        <v>210</v>
      </c>
      <c r="C215" s="21">
        <v>79000000</v>
      </c>
      <c r="D215" s="5">
        <f t="shared" si="8"/>
        <v>15625</v>
      </c>
      <c r="E215" s="34">
        <f>TRUNC(E214*(1+$E$4))</f>
        <v>43339491210</v>
      </c>
      <c r="F215" s="36" t="s">
        <v>64</v>
      </c>
      <c r="G215" s="32" t="s">
        <v>65</v>
      </c>
      <c r="H215" s="5">
        <v>5</v>
      </c>
      <c r="I215" s="41" t="s">
        <v>57</v>
      </c>
      <c r="K215" s="26" t="s">
        <v>37</v>
      </c>
      <c r="L215" s="42">
        <v>20000</v>
      </c>
      <c r="M215" s="3">
        <f t="shared" si="7"/>
        <v>62500</v>
      </c>
    </row>
    <row r="216" s="5" customFormat="1" ht="20.1" customHeight="1" spans="2:13">
      <c r="B216" s="5">
        <v>211</v>
      </c>
      <c r="C216" s="21">
        <v>79000000</v>
      </c>
      <c r="D216" s="5">
        <f t="shared" si="8"/>
        <v>15625</v>
      </c>
      <c r="E216" s="34">
        <f>TRUNC(E215*(1+$E$4))</f>
        <v>47673440331</v>
      </c>
      <c r="F216" s="36" t="s">
        <v>64</v>
      </c>
      <c r="G216" s="32" t="s">
        <v>65</v>
      </c>
      <c r="H216" s="5">
        <v>5</v>
      </c>
      <c r="I216" s="41" t="s">
        <v>57</v>
      </c>
      <c r="K216" s="26" t="s">
        <v>37</v>
      </c>
      <c r="L216" s="42">
        <v>20000</v>
      </c>
      <c r="M216" s="3">
        <f t="shared" si="7"/>
        <v>62500</v>
      </c>
    </row>
    <row r="217" s="5" customFormat="1" ht="20.1" customHeight="1" spans="2:13">
      <c r="B217" s="5">
        <v>212</v>
      </c>
      <c r="C217" s="21">
        <v>79000000</v>
      </c>
      <c r="D217" s="5">
        <f t="shared" si="8"/>
        <v>15625</v>
      </c>
      <c r="E217" s="34">
        <f>TRUNC(E216*(1+$E$4))</f>
        <v>52440784364</v>
      </c>
      <c r="F217" s="36" t="s">
        <v>64</v>
      </c>
      <c r="G217" s="32" t="s">
        <v>65</v>
      </c>
      <c r="H217" s="5">
        <v>5</v>
      </c>
      <c r="I217" s="41" t="s">
        <v>57</v>
      </c>
      <c r="K217" s="26" t="s">
        <v>37</v>
      </c>
      <c r="L217" s="42">
        <v>20000</v>
      </c>
      <c r="M217" s="3">
        <f t="shared" si="7"/>
        <v>62500</v>
      </c>
    </row>
    <row r="218" s="5" customFormat="1" ht="20.1" customHeight="1" spans="2:13">
      <c r="B218" s="5">
        <v>213</v>
      </c>
      <c r="C218" s="21">
        <v>79000000</v>
      </c>
      <c r="D218" s="5">
        <f t="shared" si="8"/>
        <v>15625</v>
      </c>
      <c r="E218" s="34">
        <f>TRUNC(E217*(1+$E$4))</f>
        <v>57684862800</v>
      </c>
      <c r="F218" s="36" t="s">
        <v>64</v>
      </c>
      <c r="G218" s="32" t="s">
        <v>65</v>
      </c>
      <c r="H218" s="5">
        <v>5</v>
      </c>
      <c r="I218" s="41" t="s">
        <v>57</v>
      </c>
      <c r="K218" s="26" t="s">
        <v>37</v>
      </c>
      <c r="L218" s="42">
        <v>20000</v>
      </c>
      <c r="M218" s="3">
        <f t="shared" si="7"/>
        <v>62500</v>
      </c>
    </row>
    <row r="219" s="5" customFormat="1" ht="20.1" customHeight="1" spans="2:13">
      <c r="B219" s="5">
        <v>214</v>
      </c>
      <c r="C219" s="21">
        <v>79000000</v>
      </c>
      <c r="D219" s="5">
        <f t="shared" si="8"/>
        <v>15625</v>
      </c>
      <c r="E219" s="34">
        <f>TRUNC(E218*(1+$E$4))</f>
        <v>63453349080</v>
      </c>
      <c r="F219" s="36" t="s">
        <v>64</v>
      </c>
      <c r="G219" s="32" t="s">
        <v>65</v>
      </c>
      <c r="H219" s="5">
        <v>5</v>
      </c>
      <c r="I219" s="41" t="s">
        <v>57</v>
      </c>
      <c r="K219" s="26" t="s">
        <v>37</v>
      </c>
      <c r="L219" s="42">
        <v>20000</v>
      </c>
      <c r="M219" s="3">
        <f t="shared" si="7"/>
        <v>62500</v>
      </c>
    </row>
    <row r="220" s="5" customFormat="1" ht="20.1" customHeight="1" spans="2:13">
      <c r="B220" s="5">
        <v>215</v>
      </c>
      <c r="C220" s="21">
        <v>82000000</v>
      </c>
      <c r="D220" s="5">
        <f t="shared" si="8"/>
        <v>15625</v>
      </c>
      <c r="E220" s="34">
        <f>TRUNC(E219*(1+$E$4))</f>
        <v>69798683988</v>
      </c>
      <c r="F220" s="36" t="s">
        <v>64</v>
      </c>
      <c r="G220" s="32" t="s">
        <v>65</v>
      </c>
      <c r="H220" s="5">
        <v>5</v>
      </c>
      <c r="I220" s="41" t="s">
        <v>57</v>
      </c>
      <c r="K220" s="26" t="s">
        <v>37</v>
      </c>
      <c r="L220" s="42">
        <v>20000</v>
      </c>
      <c r="M220" s="3">
        <f t="shared" si="7"/>
        <v>62500</v>
      </c>
    </row>
    <row r="221" s="5" customFormat="1" ht="20.1" customHeight="1" spans="2:13">
      <c r="B221" s="5">
        <v>216</v>
      </c>
      <c r="C221" s="21">
        <v>82000000</v>
      </c>
      <c r="D221" s="5">
        <f t="shared" si="8"/>
        <v>15625</v>
      </c>
      <c r="E221" s="34">
        <f>TRUNC(E220*(1+$E$4))</f>
        <v>76778552386</v>
      </c>
      <c r="F221" s="36" t="s">
        <v>64</v>
      </c>
      <c r="G221" s="32" t="s">
        <v>65</v>
      </c>
      <c r="H221" s="5">
        <v>5</v>
      </c>
      <c r="I221" s="41" t="s">
        <v>57</v>
      </c>
      <c r="K221" s="26" t="s">
        <v>37</v>
      </c>
      <c r="L221" s="42">
        <v>20000</v>
      </c>
      <c r="M221" s="3">
        <f t="shared" si="7"/>
        <v>62500</v>
      </c>
    </row>
    <row r="222" s="5" customFormat="1" ht="20.1" customHeight="1" spans="2:13">
      <c r="B222" s="5">
        <v>217</v>
      </c>
      <c r="C222" s="21">
        <v>82000000</v>
      </c>
      <c r="D222" s="5">
        <f t="shared" si="8"/>
        <v>15625</v>
      </c>
      <c r="E222" s="34">
        <f>TRUNC(E221*(1+$E$4))</f>
        <v>84456407624</v>
      </c>
      <c r="F222" s="36" t="s">
        <v>64</v>
      </c>
      <c r="G222" s="32" t="s">
        <v>65</v>
      </c>
      <c r="H222" s="5">
        <v>5</v>
      </c>
      <c r="I222" s="41" t="s">
        <v>57</v>
      </c>
      <c r="K222" s="26" t="s">
        <v>37</v>
      </c>
      <c r="L222" s="42">
        <v>20000</v>
      </c>
      <c r="M222" s="3">
        <f t="shared" si="7"/>
        <v>62500</v>
      </c>
    </row>
    <row r="223" s="5" customFormat="1" ht="20.1" customHeight="1" spans="2:13">
      <c r="B223" s="5">
        <v>218</v>
      </c>
      <c r="C223" s="21">
        <v>82000000</v>
      </c>
      <c r="D223" s="5">
        <f t="shared" si="8"/>
        <v>15625</v>
      </c>
      <c r="E223" s="34">
        <f>TRUNC(E222*(1+$E$4))</f>
        <v>92902048386</v>
      </c>
      <c r="F223" s="36" t="s">
        <v>64</v>
      </c>
      <c r="G223" s="32" t="s">
        <v>65</v>
      </c>
      <c r="H223" s="5">
        <v>5</v>
      </c>
      <c r="I223" s="41" t="s">
        <v>57</v>
      </c>
      <c r="K223" s="26" t="s">
        <v>37</v>
      </c>
      <c r="L223" s="42">
        <v>20000</v>
      </c>
      <c r="M223" s="3">
        <f t="shared" si="7"/>
        <v>62500</v>
      </c>
    </row>
    <row r="224" s="5" customFormat="1" ht="20.1" customHeight="1" spans="2:13">
      <c r="B224" s="5">
        <v>219</v>
      </c>
      <c r="C224" s="21">
        <v>82000000</v>
      </c>
      <c r="D224" s="5">
        <f t="shared" si="8"/>
        <v>15625</v>
      </c>
      <c r="E224" s="34">
        <f>TRUNC(E223*(1+$E$4))</f>
        <v>102192253224</v>
      </c>
      <c r="F224" s="36" t="s">
        <v>64</v>
      </c>
      <c r="G224" s="32" t="s">
        <v>65</v>
      </c>
      <c r="H224" s="5">
        <v>5</v>
      </c>
      <c r="I224" s="41" t="s">
        <v>57</v>
      </c>
      <c r="K224" s="26" t="s">
        <v>37</v>
      </c>
      <c r="L224" s="42">
        <v>20000</v>
      </c>
      <c r="M224" s="3">
        <f t="shared" si="7"/>
        <v>62500</v>
      </c>
    </row>
    <row r="225" s="5" customFormat="1" ht="20.1" customHeight="1" spans="2:13">
      <c r="B225" s="5">
        <v>220</v>
      </c>
      <c r="C225" s="21">
        <v>85000000</v>
      </c>
      <c r="D225" s="5">
        <f t="shared" si="8"/>
        <v>15625</v>
      </c>
      <c r="E225" s="34">
        <f>TRUNC(E224*(1+$E$4))</f>
        <v>112411478546</v>
      </c>
      <c r="F225" s="36" t="s">
        <v>64</v>
      </c>
      <c r="G225" s="32" t="s">
        <v>65</v>
      </c>
      <c r="H225" s="5">
        <v>5</v>
      </c>
      <c r="I225" s="41" t="s">
        <v>57</v>
      </c>
      <c r="K225" s="26" t="s">
        <v>37</v>
      </c>
      <c r="L225" s="42">
        <v>20000</v>
      </c>
      <c r="M225" s="3">
        <f t="shared" si="7"/>
        <v>62500</v>
      </c>
    </row>
    <row r="226" s="5" customFormat="1" ht="20.1" customHeight="1" spans="2:13">
      <c r="B226" s="5">
        <v>221</v>
      </c>
      <c r="C226" s="21">
        <v>85000000</v>
      </c>
      <c r="D226" s="5">
        <f t="shared" si="8"/>
        <v>15625</v>
      </c>
      <c r="E226" s="34">
        <f>TRUNC(E225*(1+$E$4))</f>
        <v>123652626400</v>
      </c>
      <c r="F226" s="36" t="s">
        <v>64</v>
      </c>
      <c r="G226" s="32" t="s">
        <v>65</v>
      </c>
      <c r="H226" s="5">
        <v>5</v>
      </c>
      <c r="I226" s="41" t="s">
        <v>57</v>
      </c>
      <c r="K226" s="26" t="s">
        <v>37</v>
      </c>
      <c r="L226" s="42">
        <v>20000</v>
      </c>
      <c r="M226" s="3">
        <f t="shared" si="7"/>
        <v>62500</v>
      </c>
    </row>
    <row r="227" s="5" customFormat="1" ht="20.1" customHeight="1" spans="2:13">
      <c r="B227" s="5">
        <v>222</v>
      </c>
      <c r="C227" s="21">
        <v>85000000</v>
      </c>
      <c r="D227" s="5">
        <f t="shared" si="8"/>
        <v>15625</v>
      </c>
      <c r="E227" s="34">
        <f>TRUNC(E226*(1+$E$4))</f>
        <v>136017889040</v>
      </c>
      <c r="F227" s="36" t="s">
        <v>64</v>
      </c>
      <c r="G227" s="32" t="s">
        <v>65</v>
      </c>
      <c r="H227" s="5">
        <v>5</v>
      </c>
      <c r="I227" s="41" t="s">
        <v>57</v>
      </c>
      <c r="K227" s="26" t="s">
        <v>37</v>
      </c>
      <c r="L227" s="42">
        <v>20000</v>
      </c>
      <c r="M227" s="3">
        <f t="shared" si="7"/>
        <v>62500</v>
      </c>
    </row>
    <row r="228" s="5" customFormat="1" ht="20.1" customHeight="1" spans="2:13">
      <c r="B228" s="5">
        <v>223</v>
      </c>
      <c r="C228" s="21">
        <v>85000000</v>
      </c>
      <c r="D228" s="5">
        <f t="shared" si="8"/>
        <v>15625</v>
      </c>
      <c r="E228" s="34">
        <f>TRUNC(E227*(1+$E$4))</f>
        <v>149619677944</v>
      </c>
      <c r="F228" s="36" t="s">
        <v>64</v>
      </c>
      <c r="G228" s="32" t="s">
        <v>65</v>
      </c>
      <c r="H228" s="5">
        <v>5</v>
      </c>
      <c r="I228" s="41" t="s">
        <v>57</v>
      </c>
      <c r="K228" s="26" t="s">
        <v>37</v>
      </c>
      <c r="L228" s="42">
        <v>20000</v>
      </c>
      <c r="M228" s="3">
        <f t="shared" si="7"/>
        <v>62500</v>
      </c>
    </row>
    <row r="229" s="5" customFormat="1" ht="20.1" customHeight="1" spans="2:13">
      <c r="B229" s="5">
        <v>224</v>
      </c>
      <c r="C229" s="21">
        <v>85000000</v>
      </c>
      <c r="D229" s="5">
        <f t="shared" si="8"/>
        <v>15625</v>
      </c>
      <c r="E229" s="34">
        <f>TRUNC(E228*(1+$E$4))</f>
        <v>164581645738</v>
      </c>
      <c r="F229" s="36" t="s">
        <v>64</v>
      </c>
      <c r="G229" s="32" t="s">
        <v>65</v>
      </c>
      <c r="H229" s="5">
        <v>5</v>
      </c>
      <c r="I229" s="41" t="s">
        <v>57</v>
      </c>
      <c r="K229" s="26" t="s">
        <v>37</v>
      </c>
      <c r="L229" s="42">
        <v>20000</v>
      </c>
      <c r="M229" s="3">
        <f t="shared" si="7"/>
        <v>62500</v>
      </c>
    </row>
    <row r="230" s="5" customFormat="1" ht="20.1" customHeight="1" spans="2:13">
      <c r="B230" s="5">
        <v>225</v>
      </c>
      <c r="C230" s="21">
        <v>88000000</v>
      </c>
      <c r="D230" s="5">
        <f t="shared" si="8"/>
        <v>15625</v>
      </c>
      <c r="E230" s="34">
        <f>TRUNC(E229*(1+$E$4))</f>
        <v>181039810311</v>
      </c>
      <c r="F230" s="36" t="s">
        <v>64</v>
      </c>
      <c r="G230" s="32" t="s">
        <v>65</v>
      </c>
      <c r="H230" s="5">
        <v>5</v>
      </c>
      <c r="I230" s="41" t="s">
        <v>57</v>
      </c>
      <c r="K230" s="26" t="s">
        <v>37</v>
      </c>
      <c r="L230" s="42">
        <v>20000</v>
      </c>
      <c r="M230" s="3">
        <f t="shared" si="7"/>
        <v>62500</v>
      </c>
    </row>
    <row r="231" s="5" customFormat="1" ht="20.1" customHeight="1" spans="2:13">
      <c r="B231" s="5">
        <v>226</v>
      </c>
      <c r="C231" s="21">
        <v>88000000</v>
      </c>
      <c r="D231" s="5">
        <f t="shared" si="8"/>
        <v>15625</v>
      </c>
      <c r="E231" s="34">
        <f>TRUNC(E230*(1+$E$4))</f>
        <v>199143791342</v>
      </c>
      <c r="F231" s="36" t="s">
        <v>64</v>
      </c>
      <c r="G231" s="32" t="s">
        <v>65</v>
      </c>
      <c r="H231" s="5">
        <v>5</v>
      </c>
      <c r="I231" s="41" t="s">
        <v>57</v>
      </c>
      <c r="K231" s="26" t="s">
        <v>37</v>
      </c>
      <c r="L231" s="42">
        <v>20000</v>
      </c>
      <c r="M231" s="3">
        <f t="shared" si="7"/>
        <v>62500</v>
      </c>
    </row>
    <row r="232" s="5" customFormat="1" ht="20.1" customHeight="1" spans="2:13">
      <c r="B232" s="5">
        <v>227</v>
      </c>
      <c r="C232" s="21">
        <v>88000000</v>
      </c>
      <c r="D232" s="5">
        <f t="shared" si="8"/>
        <v>15625</v>
      </c>
      <c r="E232" s="34">
        <f>TRUNC(E231*(1+$E$4))</f>
        <v>219058170476</v>
      </c>
      <c r="F232" s="36" t="s">
        <v>64</v>
      </c>
      <c r="G232" s="32" t="s">
        <v>65</v>
      </c>
      <c r="H232" s="5">
        <v>5</v>
      </c>
      <c r="I232" s="41" t="s">
        <v>57</v>
      </c>
      <c r="K232" s="26" t="s">
        <v>37</v>
      </c>
      <c r="L232" s="42">
        <v>20000</v>
      </c>
      <c r="M232" s="3">
        <f t="shared" si="7"/>
        <v>62500</v>
      </c>
    </row>
    <row r="233" s="5" customFormat="1" ht="20.1" customHeight="1" spans="2:13">
      <c r="B233" s="5">
        <v>228</v>
      </c>
      <c r="C233" s="21">
        <v>88000000</v>
      </c>
      <c r="D233" s="5">
        <f t="shared" si="8"/>
        <v>15625</v>
      </c>
      <c r="E233" s="34">
        <f>TRUNC(E232*(1+$E$4))</f>
        <v>240963987523</v>
      </c>
      <c r="F233" s="36" t="s">
        <v>64</v>
      </c>
      <c r="G233" s="32" t="s">
        <v>65</v>
      </c>
      <c r="H233" s="5">
        <v>5</v>
      </c>
      <c r="I233" s="41" t="s">
        <v>57</v>
      </c>
      <c r="K233" s="26" t="s">
        <v>37</v>
      </c>
      <c r="L233" s="42">
        <v>20000</v>
      </c>
      <c r="M233" s="3">
        <f t="shared" si="7"/>
        <v>62500</v>
      </c>
    </row>
    <row r="234" s="5" customFormat="1" ht="20.1" customHeight="1" spans="2:13">
      <c r="B234" s="5">
        <v>229</v>
      </c>
      <c r="C234" s="21">
        <v>88000000</v>
      </c>
      <c r="D234" s="5">
        <f t="shared" si="8"/>
        <v>15625</v>
      </c>
      <c r="E234" s="34">
        <f>TRUNC(E233*(1+$E$4))</f>
        <v>265060386275</v>
      </c>
      <c r="F234" s="36" t="s">
        <v>64</v>
      </c>
      <c r="G234" s="32" t="s">
        <v>65</v>
      </c>
      <c r="H234" s="5">
        <v>5</v>
      </c>
      <c r="I234" s="41" t="s">
        <v>57</v>
      </c>
      <c r="K234" s="26" t="s">
        <v>37</v>
      </c>
      <c r="L234" s="42">
        <v>20000</v>
      </c>
      <c r="M234" s="3">
        <f t="shared" si="7"/>
        <v>62500</v>
      </c>
    </row>
    <row r="235" s="5" customFormat="1" ht="20.1" customHeight="1" spans="2:13">
      <c r="B235" s="5">
        <v>230</v>
      </c>
      <c r="C235" s="21">
        <v>91000000</v>
      </c>
      <c r="D235" s="5">
        <f t="shared" si="8"/>
        <v>15625</v>
      </c>
      <c r="E235" s="34">
        <f>TRUNC(E234*(1+$E$4))</f>
        <v>291566424902</v>
      </c>
      <c r="F235" s="36" t="s">
        <v>64</v>
      </c>
      <c r="G235" s="32" t="s">
        <v>65</v>
      </c>
      <c r="H235" s="5">
        <v>5</v>
      </c>
      <c r="I235" s="41" t="s">
        <v>57</v>
      </c>
      <c r="K235" s="26" t="s">
        <v>37</v>
      </c>
      <c r="L235" s="42">
        <v>20000</v>
      </c>
      <c r="M235" s="3">
        <f t="shared" si="7"/>
        <v>62500</v>
      </c>
    </row>
    <row r="236" s="5" customFormat="1" ht="20.1" customHeight="1" spans="2:13">
      <c r="B236" s="5">
        <v>231</v>
      </c>
      <c r="C236" s="21">
        <v>91000000</v>
      </c>
      <c r="D236" s="5">
        <f t="shared" si="8"/>
        <v>15625</v>
      </c>
      <c r="E236" s="34">
        <f>TRUNC(E235*(1+$E$4))</f>
        <v>320723067392</v>
      </c>
      <c r="F236" s="36" t="s">
        <v>64</v>
      </c>
      <c r="G236" s="32" t="s">
        <v>65</v>
      </c>
      <c r="H236" s="5">
        <v>5</v>
      </c>
      <c r="I236" s="41" t="s">
        <v>57</v>
      </c>
      <c r="K236" s="26" t="s">
        <v>37</v>
      </c>
      <c r="L236" s="42">
        <v>20000</v>
      </c>
      <c r="M236" s="3">
        <f t="shared" si="7"/>
        <v>62500</v>
      </c>
    </row>
    <row r="237" s="5" customFormat="1" ht="20.1" customHeight="1" spans="2:13">
      <c r="B237" s="5">
        <v>232</v>
      </c>
      <c r="C237" s="21">
        <v>91000000</v>
      </c>
      <c r="D237" s="5">
        <f t="shared" si="8"/>
        <v>15625</v>
      </c>
      <c r="E237" s="34">
        <f>TRUNC(E236*(1+$E$4))</f>
        <v>352795374131</v>
      </c>
      <c r="F237" s="36" t="s">
        <v>64</v>
      </c>
      <c r="G237" s="32" t="s">
        <v>65</v>
      </c>
      <c r="H237" s="5">
        <v>5</v>
      </c>
      <c r="I237" s="41" t="s">
        <v>57</v>
      </c>
      <c r="K237" s="26" t="s">
        <v>37</v>
      </c>
      <c r="L237" s="42">
        <v>20000</v>
      </c>
      <c r="M237" s="3">
        <f t="shared" si="7"/>
        <v>62500</v>
      </c>
    </row>
    <row r="238" s="5" customFormat="1" ht="20.1" customHeight="1" spans="2:13">
      <c r="B238" s="5">
        <v>233</v>
      </c>
      <c r="C238" s="21">
        <v>91000000</v>
      </c>
      <c r="D238" s="5">
        <f t="shared" si="8"/>
        <v>15625</v>
      </c>
      <c r="E238" s="34">
        <f>TRUNC(E237*(1+$E$4))</f>
        <v>388074911544</v>
      </c>
      <c r="F238" s="36" t="s">
        <v>64</v>
      </c>
      <c r="G238" s="32" t="s">
        <v>65</v>
      </c>
      <c r="H238" s="5">
        <v>5</v>
      </c>
      <c r="I238" s="41" t="s">
        <v>57</v>
      </c>
      <c r="K238" s="26" t="s">
        <v>37</v>
      </c>
      <c r="L238" s="42">
        <v>20000</v>
      </c>
      <c r="M238" s="3">
        <f t="shared" si="7"/>
        <v>62500</v>
      </c>
    </row>
    <row r="239" s="5" customFormat="1" ht="20.1" customHeight="1" spans="2:13">
      <c r="B239" s="5">
        <v>234</v>
      </c>
      <c r="C239" s="21">
        <v>91000000</v>
      </c>
      <c r="D239" s="5">
        <f t="shared" si="8"/>
        <v>15625</v>
      </c>
      <c r="E239" s="34">
        <f>TRUNC(E238*(1+$E$4))</f>
        <v>426882402698</v>
      </c>
      <c r="F239" s="36" t="s">
        <v>64</v>
      </c>
      <c r="G239" s="32" t="s">
        <v>65</v>
      </c>
      <c r="H239" s="5">
        <v>5</v>
      </c>
      <c r="I239" s="41" t="s">
        <v>57</v>
      </c>
      <c r="K239" s="26" t="s">
        <v>37</v>
      </c>
      <c r="L239" s="42">
        <v>20000</v>
      </c>
      <c r="M239" s="3">
        <f t="shared" si="7"/>
        <v>62500</v>
      </c>
    </row>
    <row r="240" s="5" customFormat="1" ht="20.1" customHeight="1" spans="2:13">
      <c r="B240" s="5">
        <v>235</v>
      </c>
      <c r="C240" s="21">
        <v>94000000</v>
      </c>
      <c r="D240" s="5">
        <f t="shared" si="8"/>
        <v>15625</v>
      </c>
      <c r="E240" s="34">
        <f>TRUNC(E239*(1+$E$4))</f>
        <v>469570642967</v>
      </c>
      <c r="F240" s="36" t="s">
        <v>64</v>
      </c>
      <c r="G240" s="32" t="s">
        <v>65</v>
      </c>
      <c r="H240" s="5">
        <v>5</v>
      </c>
      <c r="I240" s="41" t="s">
        <v>57</v>
      </c>
      <c r="K240" s="26" t="s">
        <v>37</v>
      </c>
      <c r="L240" s="42">
        <v>20000</v>
      </c>
      <c r="M240" s="3">
        <f t="shared" si="7"/>
        <v>62500</v>
      </c>
    </row>
    <row r="241" s="5" customFormat="1" ht="20.1" customHeight="1" spans="2:13">
      <c r="B241" s="5">
        <v>236</v>
      </c>
      <c r="C241" s="21">
        <v>94000000</v>
      </c>
      <c r="D241" s="5">
        <f t="shared" si="8"/>
        <v>15625</v>
      </c>
      <c r="E241" s="34">
        <f>TRUNC(E240*(1+$E$4))</f>
        <v>516527707263</v>
      </c>
      <c r="F241" s="36" t="s">
        <v>64</v>
      </c>
      <c r="G241" s="32" t="s">
        <v>65</v>
      </c>
      <c r="H241" s="5">
        <v>5</v>
      </c>
      <c r="I241" s="41" t="s">
        <v>57</v>
      </c>
      <c r="K241" s="26" t="s">
        <v>37</v>
      </c>
      <c r="L241" s="42">
        <v>20000</v>
      </c>
      <c r="M241" s="3">
        <f t="shared" si="7"/>
        <v>62500</v>
      </c>
    </row>
    <row r="242" s="5" customFormat="1" ht="20.1" customHeight="1" spans="2:13">
      <c r="B242" s="5">
        <v>237</v>
      </c>
      <c r="C242" s="21">
        <v>94000000</v>
      </c>
      <c r="D242" s="5">
        <f t="shared" si="8"/>
        <v>15625</v>
      </c>
      <c r="E242" s="34">
        <f>TRUNC(E241*(1+$E$4))</f>
        <v>568180477989</v>
      </c>
      <c r="F242" s="36" t="s">
        <v>64</v>
      </c>
      <c r="G242" s="32" t="s">
        <v>65</v>
      </c>
      <c r="H242" s="5">
        <v>5</v>
      </c>
      <c r="I242" s="41" t="s">
        <v>57</v>
      </c>
      <c r="K242" s="26" t="s">
        <v>37</v>
      </c>
      <c r="L242" s="42">
        <v>20000</v>
      </c>
      <c r="M242" s="3">
        <f t="shared" si="7"/>
        <v>62500</v>
      </c>
    </row>
    <row r="243" s="5" customFormat="1" ht="20.1" customHeight="1" spans="2:13">
      <c r="B243" s="5">
        <v>238</v>
      </c>
      <c r="C243" s="21">
        <v>94000000</v>
      </c>
      <c r="D243" s="5">
        <f t="shared" si="8"/>
        <v>15625</v>
      </c>
      <c r="E243" s="34">
        <f>TRUNC(E242*(1+$E$4))</f>
        <v>624998525787</v>
      </c>
      <c r="F243" s="36" t="s">
        <v>64</v>
      </c>
      <c r="G243" s="32" t="s">
        <v>65</v>
      </c>
      <c r="H243" s="5">
        <v>5</v>
      </c>
      <c r="I243" s="41" t="s">
        <v>57</v>
      </c>
      <c r="K243" s="26" t="s">
        <v>37</v>
      </c>
      <c r="L243" s="42">
        <v>20000</v>
      </c>
      <c r="M243" s="3">
        <f t="shared" si="7"/>
        <v>62500</v>
      </c>
    </row>
    <row r="244" s="5" customFormat="1" ht="20.1" customHeight="1" spans="2:13">
      <c r="B244" s="5">
        <v>239</v>
      </c>
      <c r="C244" s="21">
        <v>94000000</v>
      </c>
      <c r="D244" s="5">
        <f t="shared" si="8"/>
        <v>15625</v>
      </c>
      <c r="E244" s="34">
        <f>TRUNC(E243*(1+$E$4))</f>
        <v>687498378365</v>
      </c>
      <c r="F244" s="36" t="s">
        <v>64</v>
      </c>
      <c r="G244" s="32" t="s">
        <v>65</v>
      </c>
      <c r="H244" s="5">
        <v>5</v>
      </c>
      <c r="I244" s="41" t="s">
        <v>57</v>
      </c>
      <c r="K244" s="26" t="s">
        <v>37</v>
      </c>
      <c r="L244" s="42">
        <v>20000</v>
      </c>
      <c r="M244" s="3">
        <f t="shared" si="7"/>
        <v>62500</v>
      </c>
    </row>
    <row r="245" s="5" customFormat="1" ht="20.1" customHeight="1" spans="2:13">
      <c r="B245" s="5">
        <v>240</v>
      </c>
      <c r="C245" s="21">
        <v>97000000</v>
      </c>
      <c r="D245" s="5">
        <f t="shared" si="8"/>
        <v>15625</v>
      </c>
      <c r="E245" s="34">
        <f>TRUNC(E244*(1+$E$4))</f>
        <v>756248216201</v>
      </c>
      <c r="F245" s="36" t="s">
        <v>64</v>
      </c>
      <c r="G245" s="32" t="s">
        <v>65</v>
      </c>
      <c r="H245" s="5">
        <v>5</v>
      </c>
      <c r="I245" s="41" t="s">
        <v>57</v>
      </c>
      <c r="K245" s="26" t="s">
        <v>37</v>
      </c>
      <c r="L245" s="42">
        <v>20000</v>
      </c>
      <c r="M245" s="3">
        <f t="shared" si="7"/>
        <v>62500</v>
      </c>
    </row>
    <row r="246" s="5" customFormat="1" ht="20.1" customHeight="1" spans="2:13">
      <c r="B246" s="5">
        <v>241</v>
      </c>
      <c r="C246" s="21">
        <v>97000000</v>
      </c>
      <c r="D246" s="5">
        <f t="shared" si="8"/>
        <v>15625</v>
      </c>
      <c r="E246" s="34">
        <f>TRUNC(E245*(1+$E$4))</f>
        <v>831873037821</v>
      </c>
      <c r="F246" s="36" t="s">
        <v>64</v>
      </c>
      <c r="G246" s="32" t="s">
        <v>65</v>
      </c>
      <c r="H246" s="5">
        <v>5</v>
      </c>
      <c r="I246" s="41" t="s">
        <v>57</v>
      </c>
      <c r="K246" s="26" t="s">
        <v>37</v>
      </c>
      <c r="L246" s="42">
        <v>20000</v>
      </c>
      <c r="M246" s="3">
        <f t="shared" si="7"/>
        <v>62500</v>
      </c>
    </row>
    <row r="247" s="5" customFormat="1" ht="20.1" customHeight="1" spans="2:13">
      <c r="B247" s="5">
        <v>242</v>
      </c>
      <c r="C247" s="21">
        <v>97000000</v>
      </c>
      <c r="D247" s="5">
        <f t="shared" si="8"/>
        <v>15625</v>
      </c>
      <c r="E247" s="34">
        <f>TRUNC(E246*(1+$E$4))</f>
        <v>915060341603</v>
      </c>
      <c r="F247" s="36" t="s">
        <v>64</v>
      </c>
      <c r="G247" s="32" t="s">
        <v>65</v>
      </c>
      <c r="H247" s="5">
        <v>5</v>
      </c>
      <c r="I247" s="41" t="s">
        <v>57</v>
      </c>
      <c r="K247" s="26" t="s">
        <v>37</v>
      </c>
      <c r="L247" s="42">
        <v>20000</v>
      </c>
      <c r="M247" s="3">
        <f t="shared" si="7"/>
        <v>62500</v>
      </c>
    </row>
    <row r="248" s="5" customFormat="1" ht="20.1" customHeight="1" spans="2:13">
      <c r="B248" s="5">
        <v>243</v>
      </c>
      <c r="C248" s="21">
        <v>97000000</v>
      </c>
      <c r="D248" s="5">
        <f t="shared" si="8"/>
        <v>15625</v>
      </c>
      <c r="E248" s="34">
        <f>TRUNC(E247*(1+$E$4))</f>
        <v>1006566375763</v>
      </c>
      <c r="F248" s="36" t="s">
        <v>64</v>
      </c>
      <c r="G248" s="32" t="s">
        <v>65</v>
      </c>
      <c r="H248" s="5">
        <v>5</v>
      </c>
      <c r="I248" s="41" t="s">
        <v>57</v>
      </c>
      <c r="K248" s="26" t="s">
        <v>37</v>
      </c>
      <c r="L248" s="42">
        <v>20000</v>
      </c>
      <c r="M248" s="3">
        <f t="shared" si="7"/>
        <v>62500</v>
      </c>
    </row>
    <row r="249" s="5" customFormat="1" ht="20.1" customHeight="1" spans="2:13">
      <c r="B249" s="5">
        <v>244</v>
      </c>
      <c r="C249" s="21">
        <v>97000000</v>
      </c>
      <c r="D249" s="5">
        <f t="shared" si="8"/>
        <v>15625</v>
      </c>
      <c r="E249" s="34">
        <f>TRUNC(E248*(1+$E$4))</f>
        <v>1107223013339</v>
      </c>
      <c r="F249" s="36" t="s">
        <v>64</v>
      </c>
      <c r="G249" s="32" t="s">
        <v>65</v>
      </c>
      <c r="H249" s="5">
        <v>5</v>
      </c>
      <c r="I249" s="41" t="s">
        <v>57</v>
      </c>
      <c r="K249" s="26" t="s">
        <v>37</v>
      </c>
      <c r="L249" s="42">
        <v>20000</v>
      </c>
      <c r="M249" s="3">
        <f t="shared" si="7"/>
        <v>62500</v>
      </c>
    </row>
    <row r="250" s="5" customFormat="1" ht="20.1" customHeight="1" spans="2:13">
      <c r="B250" s="5">
        <v>245</v>
      </c>
      <c r="C250" s="21">
        <v>100000000</v>
      </c>
      <c r="D250" s="5">
        <f t="shared" si="8"/>
        <v>15625</v>
      </c>
      <c r="E250" s="34">
        <f>TRUNC(E249*(1+$E$4))</f>
        <v>1217945314672</v>
      </c>
      <c r="F250" s="36" t="s">
        <v>64</v>
      </c>
      <c r="G250" s="32" t="s">
        <v>65</v>
      </c>
      <c r="H250" s="5">
        <v>5</v>
      </c>
      <c r="I250" s="41" t="s">
        <v>57</v>
      </c>
      <c r="K250" s="26" t="s">
        <v>37</v>
      </c>
      <c r="L250" s="42">
        <v>20000</v>
      </c>
      <c r="M250" s="3">
        <f t="shared" si="7"/>
        <v>62500</v>
      </c>
    </row>
    <row r="251" s="5" customFormat="1" ht="20.1" customHeight="1" spans="2:13">
      <c r="B251" s="5">
        <v>246</v>
      </c>
      <c r="C251" s="21">
        <v>100000000</v>
      </c>
      <c r="D251" s="5">
        <f t="shared" si="8"/>
        <v>15625</v>
      </c>
      <c r="E251" s="34">
        <f>TRUNC(E250*(1+$E$4))</f>
        <v>1339739846139</v>
      </c>
      <c r="F251" s="36" t="s">
        <v>64</v>
      </c>
      <c r="G251" s="32" t="s">
        <v>65</v>
      </c>
      <c r="H251" s="5">
        <v>5</v>
      </c>
      <c r="I251" s="41" t="s">
        <v>57</v>
      </c>
      <c r="K251" s="26" t="s">
        <v>37</v>
      </c>
      <c r="L251" s="42">
        <v>20000</v>
      </c>
      <c r="M251" s="3">
        <f t="shared" si="7"/>
        <v>62500</v>
      </c>
    </row>
    <row r="252" s="5" customFormat="1" ht="20.1" customHeight="1" spans="2:13">
      <c r="B252" s="5">
        <v>247</v>
      </c>
      <c r="C252" s="21">
        <v>100000000</v>
      </c>
      <c r="D252" s="5">
        <f t="shared" si="8"/>
        <v>15625</v>
      </c>
      <c r="E252" s="34">
        <f>TRUNC(E251*(1+$E$4))</f>
        <v>1473713830752</v>
      </c>
      <c r="F252" s="36" t="s">
        <v>64</v>
      </c>
      <c r="G252" s="32" t="s">
        <v>65</v>
      </c>
      <c r="H252" s="5">
        <v>5</v>
      </c>
      <c r="I252" s="41" t="s">
        <v>57</v>
      </c>
      <c r="K252" s="26" t="s">
        <v>37</v>
      </c>
      <c r="L252" s="42">
        <v>20000</v>
      </c>
      <c r="M252" s="3">
        <f t="shared" si="7"/>
        <v>62500</v>
      </c>
    </row>
    <row r="253" s="5" customFormat="1" ht="20.1" customHeight="1" spans="2:13">
      <c r="B253" s="5">
        <v>248</v>
      </c>
      <c r="C253" s="21">
        <v>100000000</v>
      </c>
      <c r="D253" s="5">
        <f t="shared" si="8"/>
        <v>15625</v>
      </c>
      <c r="E253" s="34">
        <f>TRUNC(E252*(1+$E$4))</f>
        <v>1621085213827</v>
      </c>
      <c r="F253" s="36" t="s">
        <v>64</v>
      </c>
      <c r="G253" s="32" t="s">
        <v>65</v>
      </c>
      <c r="H253" s="5">
        <v>5</v>
      </c>
      <c r="I253" s="41" t="s">
        <v>57</v>
      </c>
      <c r="K253" s="26" t="s">
        <v>37</v>
      </c>
      <c r="L253" s="42">
        <v>20000</v>
      </c>
      <c r="M253" s="3">
        <f t="shared" si="7"/>
        <v>62500</v>
      </c>
    </row>
    <row r="254" s="5" customFormat="1" ht="20.1" customHeight="1" spans="2:13">
      <c r="B254" s="5">
        <v>249</v>
      </c>
      <c r="C254" s="21">
        <v>100000000</v>
      </c>
      <c r="D254" s="5">
        <f t="shared" si="8"/>
        <v>15625</v>
      </c>
      <c r="E254" s="34">
        <f>TRUNC(E253*(1+$E$4))</f>
        <v>1783193735209</v>
      </c>
      <c r="F254" s="36" t="s">
        <v>64</v>
      </c>
      <c r="G254" s="32" t="s">
        <v>65</v>
      </c>
      <c r="H254" s="5">
        <v>5</v>
      </c>
      <c r="I254" s="41" t="s">
        <v>57</v>
      </c>
      <c r="K254" s="26" t="s">
        <v>37</v>
      </c>
      <c r="L254" s="42">
        <v>20000</v>
      </c>
      <c r="M254" s="3">
        <f t="shared" si="7"/>
        <v>62500</v>
      </c>
    </row>
    <row r="255" s="5" customFormat="1" ht="20.1" customHeight="1" spans="2:13">
      <c r="B255" s="5">
        <v>250</v>
      </c>
      <c r="C255" s="21">
        <v>104000000</v>
      </c>
      <c r="D255" s="5">
        <f t="shared" si="8"/>
        <v>20000</v>
      </c>
      <c r="E255" s="34">
        <f>TRUNC(E254*(1+$E$4))</f>
        <v>1961513108729</v>
      </c>
      <c r="F255" s="36" t="s">
        <v>66</v>
      </c>
      <c r="G255" s="32" t="s">
        <v>67</v>
      </c>
      <c r="H255" s="5">
        <v>1</v>
      </c>
      <c r="I255" s="41" t="s">
        <v>68</v>
      </c>
      <c r="K255" s="26" t="s">
        <v>37</v>
      </c>
      <c r="L255" s="42">
        <v>20000</v>
      </c>
      <c r="M255" s="3">
        <f t="shared" si="7"/>
        <v>80000</v>
      </c>
    </row>
    <row r="256" s="5" customFormat="1" ht="20.1" customHeight="1" spans="2:13">
      <c r="B256" s="5">
        <v>251</v>
      </c>
      <c r="C256" s="21">
        <v>104000000</v>
      </c>
      <c r="D256" s="5">
        <f t="shared" si="8"/>
        <v>20000</v>
      </c>
      <c r="E256" s="34">
        <f>TRUNC(E255*(1+$E$4))</f>
        <v>2157664419601</v>
      </c>
      <c r="F256" s="36" t="s">
        <v>66</v>
      </c>
      <c r="G256" s="32" t="s">
        <v>67</v>
      </c>
      <c r="H256" s="5">
        <v>1</v>
      </c>
      <c r="I256" s="41" t="s">
        <v>68</v>
      </c>
      <c r="K256" s="26" t="s">
        <v>37</v>
      </c>
      <c r="L256" s="42">
        <v>20000</v>
      </c>
      <c r="M256" s="3">
        <f t="shared" si="7"/>
        <v>80000</v>
      </c>
    </row>
    <row r="257" s="5" customFormat="1" ht="20.1" customHeight="1" spans="2:13">
      <c r="B257" s="5">
        <v>252</v>
      </c>
      <c r="C257" s="21">
        <v>104000000</v>
      </c>
      <c r="D257" s="5">
        <f t="shared" si="8"/>
        <v>20000</v>
      </c>
      <c r="E257" s="34">
        <f>TRUNC(E256*(1+$E$4))</f>
        <v>2373430861561</v>
      </c>
      <c r="F257" s="36" t="s">
        <v>66</v>
      </c>
      <c r="G257" s="32" t="s">
        <v>67</v>
      </c>
      <c r="H257" s="5">
        <v>1</v>
      </c>
      <c r="I257" s="41" t="s">
        <v>68</v>
      </c>
      <c r="K257" s="26" t="s">
        <v>37</v>
      </c>
      <c r="L257" s="42">
        <v>20000</v>
      </c>
      <c r="M257" s="3">
        <f t="shared" si="7"/>
        <v>80000</v>
      </c>
    </row>
    <row r="258" s="5" customFormat="1" ht="20.1" customHeight="1" spans="2:13">
      <c r="B258" s="5">
        <v>253</v>
      </c>
      <c r="C258" s="21">
        <v>104000000</v>
      </c>
      <c r="D258" s="5">
        <f t="shared" si="8"/>
        <v>20000</v>
      </c>
      <c r="E258" s="34">
        <f>TRUNC(E257*(1+$E$4))</f>
        <v>2610773947717</v>
      </c>
      <c r="F258" s="36" t="s">
        <v>66</v>
      </c>
      <c r="G258" s="32" t="s">
        <v>67</v>
      </c>
      <c r="H258" s="5">
        <v>1</v>
      </c>
      <c r="I258" s="41" t="s">
        <v>68</v>
      </c>
      <c r="K258" s="26" t="s">
        <v>37</v>
      </c>
      <c r="L258" s="42">
        <v>20000</v>
      </c>
      <c r="M258" s="3">
        <f t="shared" si="7"/>
        <v>80000</v>
      </c>
    </row>
    <row r="259" s="5" customFormat="1" ht="20.1" customHeight="1" spans="2:13">
      <c r="B259" s="5">
        <v>254</v>
      </c>
      <c r="C259" s="21">
        <v>104000000</v>
      </c>
      <c r="D259" s="5">
        <f t="shared" si="8"/>
        <v>20000</v>
      </c>
      <c r="E259" s="34">
        <f>TRUNC(E258*(1+$E$4))</f>
        <v>2871851342488</v>
      </c>
      <c r="F259" s="36" t="s">
        <v>66</v>
      </c>
      <c r="G259" s="32" t="s">
        <v>67</v>
      </c>
      <c r="H259" s="5">
        <v>1</v>
      </c>
      <c r="I259" s="41" t="s">
        <v>68</v>
      </c>
      <c r="K259" s="26" t="s">
        <v>37</v>
      </c>
      <c r="L259" s="42">
        <v>20000</v>
      </c>
      <c r="M259" s="3">
        <f t="shared" si="7"/>
        <v>80000</v>
      </c>
    </row>
    <row r="260" s="5" customFormat="1" ht="20.1" customHeight="1" spans="2:13">
      <c r="B260" s="5">
        <v>255</v>
      </c>
      <c r="C260" s="21">
        <v>108000000</v>
      </c>
      <c r="D260" s="5">
        <f t="shared" si="8"/>
        <v>20000</v>
      </c>
      <c r="E260" s="34">
        <f>TRUNC(E259*(1+$E$4))</f>
        <v>3159036476736</v>
      </c>
      <c r="F260" s="36" t="s">
        <v>66</v>
      </c>
      <c r="G260" s="32" t="s">
        <v>67</v>
      </c>
      <c r="H260" s="5">
        <v>1</v>
      </c>
      <c r="I260" s="41" t="s">
        <v>68</v>
      </c>
      <c r="K260" s="26" t="s">
        <v>37</v>
      </c>
      <c r="L260" s="42">
        <v>20000</v>
      </c>
      <c r="M260" s="3">
        <f t="shared" si="7"/>
        <v>80000</v>
      </c>
    </row>
    <row r="261" s="5" customFormat="1" ht="20.1" customHeight="1" spans="2:13">
      <c r="B261" s="5">
        <v>256</v>
      </c>
      <c r="C261" s="21">
        <v>108000000</v>
      </c>
      <c r="D261" s="5">
        <f t="shared" si="8"/>
        <v>20000</v>
      </c>
      <c r="E261" s="34">
        <f>TRUNC(E260*(1+$E$4))</f>
        <v>3474940124409</v>
      </c>
      <c r="F261" s="36" t="s">
        <v>66</v>
      </c>
      <c r="G261" s="32" t="s">
        <v>67</v>
      </c>
      <c r="H261" s="5">
        <v>1</v>
      </c>
      <c r="I261" s="41" t="s">
        <v>68</v>
      </c>
      <c r="K261" s="26" t="s">
        <v>37</v>
      </c>
      <c r="L261" s="42">
        <v>20000</v>
      </c>
      <c r="M261" s="3">
        <f t="shared" si="7"/>
        <v>80000</v>
      </c>
    </row>
    <row r="262" s="5" customFormat="1" ht="20.1" customHeight="1" spans="2:13">
      <c r="B262" s="5">
        <v>257</v>
      </c>
      <c r="C262" s="21">
        <v>108000000</v>
      </c>
      <c r="D262" s="5">
        <f t="shared" si="8"/>
        <v>20000</v>
      </c>
      <c r="E262" s="34">
        <f>TRUNC(E261*(1+$E$4))</f>
        <v>3822434136849</v>
      </c>
      <c r="F262" s="36" t="s">
        <v>66</v>
      </c>
      <c r="G262" s="32" t="s">
        <v>67</v>
      </c>
      <c r="H262" s="5">
        <v>1</v>
      </c>
      <c r="I262" s="41" t="s">
        <v>68</v>
      </c>
      <c r="K262" s="26" t="s">
        <v>37</v>
      </c>
      <c r="L262" s="42">
        <v>20000</v>
      </c>
      <c r="M262" s="3">
        <f t="shared" si="7"/>
        <v>80000</v>
      </c>
    </row>
    <row r="263" s="5" customFormat="1" ht="20.1" customHeight="1" spans="2:13">
      <c r="B263" s="5">
        <v>258</v>
      </c>
      <c r="C263" s="21">
        <v>108000000</v>
      </c>
      <c r="D263" s="5">
        <f t="shared" si="8"/>
        <v>20000</v>
      </c>
      <c r="E263" s="34">
        <f>TRUNC(E262*(1+$E$4))</f>
        <v>4204677550533</v>
      </c>
      <c r="F263" s="36" t="s">
        <v>66</v>
      </c>
      <c r="G263" s="32" t="s">
        <v>67</v>
      </c>
      <c r="H263" s="5">
        <v>1</v>
      </c>
      <c r="I263" s="41" t="s">
        <v>68</v>
      </c>
      <c r="K263" s="26" t="s">
        <v>37</v>
      </c>
      <c r="L263" s="42">
        <v>20000</v>
      </c>
      <c r="M263" s="3">
        <f t="shared" ref="M263:M326" si="9">F263/100</f>
        <v>80000</v>
      </c>
    </row>
    <row r="264" s="5" customFormat="1" ht="20.1" customHeight="1" spans="2:13">
      <c r="B264" s="5">
        <v>259</v>
      </c>
      <c r="C264" s="21">
        <v>108000000</v>
      </c>
      <c r="D264" s="5">
        <f t="shared" si="8"/>
        <v>20000</v>
      </c>
      <c r="E264" s="34">
        <f>TRUNC(E263*(1+$E$4))</f>
        <v>4625145305586</v>
      </c>
      <c r="F264" s="36" t="s">
        <v>66</v>
      </c>
      <c r="G264" s="32" t="s">
        <v>67</v>
      </c>
      <c r="H264" s="5">
        <v>1</v>
      </c>
      <c r="I264" s="41" t="s">
        <v>68</v>
      </c>
      <c r="K264" s="26" t="s">
        <v>37</v>
      </c>
      <c r="L264" s="42">
        <v>20000</v>
      </c>
      <c r="M264" s="3">
        <f t="shared" si="9"/>
        <v>80000</v>
      </c>
    </row>
    <row r="265" s="5" customFormat="1" ht="20.1" customHeight="1" spans="2:13">
      <c r="B265" s="5">
        <v>260</v>
      </c>
      <c r="C265" s="21">
        <v>112000000</v>
      </c>
      <c r="D265" s="5">
        <f t="shared" si="8"/>
        <v>20000</v>
      </c>
      <c r="E265" s="34">
        <f>TRUNC(E264*(1+$E$4))</f>
        <v>5087659836144</v>
      </c>
      <c r="F265" s="36" t="s">
        <v>66</v>
      </c>
      <c r="G265" s="32" t="s">
        <v>67</v>
      </c>
      <c r="H265" s="5">
        <v>1</v>
      </c>
      <c r="I265" s="41" t="s">
        <v>68</v>
      </c>
      <c r="K265" s="26" t="s">
        <v>37</v>
      </c>
      <c r="L265" s="42">
        <v>20000</v>
      </c>
      <c r="M265" s="3">
        <f t="shared" si="9"/>
        <v>80000</v>
      </c>
    </row>
    <row r="266" s="5" customFormat="1" ht="20.1" customHeight="1" spans="2:13">
      <c r="B266" s="5">
        <v>261</v>
      </c>
      <c r="C266" s="21">
        <v>112000000</v>
      </c>
      <c r="D266" s="5">
        <f t="shared" si="8"/>
        <v>20000</v>
      </c>
      <c r="E266" s="34">
        <f>TRUNC(E265*(1+$E$4))</f>
        <v>5596425819758</v>
      </c>
      <c r="F266" s="36" t="s">
        <v>66</v>
      </c>
      <c r="G266" s="32" t="s">
        <v>67</v>
      </c>
      <c r="H266" s="5">
        <v>1</v>
      </c>
      <c r="I266" s="41" t="s">
        <v>68</v>
      </c>
      <c r="K266" s="26" t="s">
        <v>37</v>
      </c>
      <c r="L266" s="42">
        <v>20000</v>
      </c>
      <c r="M266" s="3">
        <f t="shared" si="9"/>
        <v>80000</v>
      </c>
    </row>
    <row r="267" s="5" customFormat="1" ht="20.1" customHeight="1" spans="2:13">
      <c r="B267" s="5">
        <v>262</v>
      </c>
      <c r="C267" s="21">
        <v>112000000</v>
      </c>
      <c r="D267" s="5">
        <f t="shared" si="8"/>
        <v>20000</v>
      </c>
      <c r="E267" s="34">
        <f>TRUNC(E266*(1+$E$4))</f>
        <v>6156068401733</v>
      </c>
      <c r="F267" s="36" t="s">
        <v>66</v>
      </c>
      <c r="G267" s="32" t="s">
        <v>67</v>
      </c>
      <c r="H267" s="5">
        <v>1</v>
      </c>
      <c r="I267" s="41" t="s">
        <v>68</v>
      </c>
      <c r="K267" s="26" t="s">
        <v>37</v>
      </c>
      <c r="L267" s="42">
        <v>20000</v>
      </c>
      <c r="M267" s="3">
        <f t="shared" si="9"/>
        <v>80000</v>
      </c>
    </row>
    <row r="268" s="5" customFormat="1" ht="20.1" customHeight="1" spans="2:13">
      <c r="B268" s="5">
        <v>263</v>
      </c>
      <c r="C268" s="21">
        <v>112000000</v>
      </c>
      <c r="D268" s="5">
        <f t="shared" si="8"/>
        <v>20000</v>
      </c>
      <c r="E268" s="34">
        <f>TRUNC(E267*(1+$E$4))</f>
        <v>6771675241906</v>
      </c>
      <c r="F268" s="36" t="s">
        <v>66</v>
      </c>
      <c r="G268" s="32" t="s">
        <v>67</v>
      </c>
      <c r="H268" s="5">
        <v>1</v>
      </c>
      <c r="I268" s="41" t="s">
        <v>68</v>
      </c>
      <c r="K268" s="26" t="s">
        <v>37</v>
      </c>
      <c r="L268" s="42">
        <v>20000</v>
      </c>
      <c r="M268" s="3">
        <f t="shared" si="9"/>
        <v>80000</v>
      </c>
    </row>
    <row r="269" s="5" customFormat="1" ht="20.1" customHeight="1" spans="2:13">
      <c r="B269" s="5">
        <v>264</v>
      </c>
      <c r="C269" s="21">
        <v>112000000</v>
      </c>
      <c r="D269" s="5">
        <f t="shared" si="8"/>
        <v>20000</v>
      </c>
      <c r="E269" s="34">
        <f>TRUNC(E268*(1+$E$4))</f>
        <v>7448842766096</v>
      </c>
      <c r="F269" s="36" t="s">
        <v>66</v>
      </c>
      <c r="G269" s="32" t="s">
        <v>67</v>
      </c>
      <c r="H269" s="5">
        <v>1</v>
      </c>
      <c r="I269" s="41" t="s">
        <v>68</v>
      </c>
      <c r="K269" s="26" t="s">
        <v>37</v>
      </c>
      <c r="L269" s="42">
        <v>20000</v>
      </c>
      <c r="M269" s="3">
        <f t="shared" si="9"/>
        <v>80000</v>
      </c>
    </row>
    <row r="270" s="5" customFormat="1" ht="20.1" customHeight="1" spans="2:13">
      <c r="B270" s="5">
        <v>265</v>
      </c>
      <c r="C270" s="21">
        <v>116000000</v>
      </c>
      <c r="D270" s="5">
        <f t="shared" si="8"/>
        <v>20000</v>
      </c>
      <c r="E270" s="34">
        <f>TRUNC(E269*(1+$E$4))</f>
        <v>8193727042705</v>
      </c>
      <c r="F270" s="36" t="s">
        <v>66</v>
      </c>
      <c r="G270" s="32" t="s">
        <v>67</v>
      </c>
      <c r="H270" s="5">
        <v>1</v>
      </c>
      <c r="I270" s="41" t="s">
        <v>68</v>
      </c>
      <c r="K270" s="26" t="s">
        <v>37</v>
      </c>
      <c r="L270" s="42">
        <v>20000</v>
      </c>
      <c r="M270" s="3">
        <f t="shared" si="9"/>
        <v>80000</v>
      </c>
    </row>
    <row r="271" s="5" customFormat="1" ht="20.1" customHeight="1" spans="2:13">
      <c r="B271" s="5">
        <v>266</v>
      </c>
      <c r="C271" s="21">
        <v>116000000</v>
      </c>
      <c r="D271" s="5">
        <f t="shared" si="8"/>
        <v>20000</v>
      </c>
      <c r="E271" s="34">
        <f>TRUNC(E270*(1+$E$4))</f>
        <v>9013099746975</v>
      </c>
      <c r="F271" s="36" t="s">
        <v>66</v>
      </c>
      <c r="G271" s="32" t="s">
        <v>67</v>
      </c>
      <c r="H271" s="5">
        <v>1</v>
      </c>
      <c r="I271" s="41" t="s">
        <v>68</v>
      </c>
      <c r="K271" s="26" t="s">
        <v>37</v>
      </c>
      <c r="L271" s="42">
        <v>20000</v>
      </c>
      <c r="M271" s="3">
        <f t="shared" si="9"/>
        <v>80000</v>
      </c>
    </row>
    <row r="272" s="5" customFormat="1" ht="20.1" customHeight="1" spans="2:13">
      <c r="B272" s="5">
        <v>267</v>
      </c>
      <c r="C272" s="21">
        <v>116000000</v>
      </c>
      <c r="D272" s="5">
        <f t="shared" si="8"/>
        <v>20000</v>
      </c>
      <c r="E272" s="34">
        <f>TRUNC(E271*(1+$E$4))</f>
        <v>9914409721672</v>
      </c>
      <c r="F272" s="36" t="s">
        <v>66</v>
      </c>
      <c r="G272" s="32" t="s">
        <v>67</v>
      </c>
      <c r="H272" s="5">
        <v>1</v>
      </c>
      <c r="I272" s="41" t="s">
        <v>68</v>
      </c>
      <c r="K272" s="26" t="s">
        <v>37</v>
      </c>
      <c r="L272" s="42">
        <v>20000</v>
      </c>
      <c r="M272" s="3">
        <f t="shared" si="9"/>
        <v>80000</v>
      </c>
    </row>
    <row r="273" s="5" customFormat="1" ht="20.1" customHeight="1" spans="2:13">
      <c r="B273" s="5">
        <v>268</v>
      </c>
      <c r="C273" s="21">
        <v>116000000</v>
      </c>
      <c r="D273" s="5">
        <f t="shared" ref="D273:D315" si="10">ROUND((F273/(1000/K273))/100,0)</f>
        <v>20000</v>
      </c>
      <c r="E273" s="34">
        <f>TRUNC(E272*(1+$E$4))</f>
        <v>10905850693839</v>
      </c>
      <c r="F273" s="36" t="s">
        <v>66</v>
      </c>
      <c r="G273" s="32" t="s">
        <v>67</v>
      </c>
      <c r="H273" s="5">
        <v>1</v>
      </c>
      <c r="I273" s="41" t="s">
        <v>68</v>
      </c>
      <c r="K273" s="26" t="s">
        <v>37</v>
      </c>
      <c r="L273" s="42">
        <v>20000</v>
      </c>
      <c r="M273" s="3">
        <f t="shared" si="9"/>
        <v>80000</v>
      </c>
    </row>
    <row r="274" s="5" customFormat="1" ht="20.1" customHeight="1" spans="2:13">
      <c r="B274" s="5">
        <v>269</v>
      </c>
      <c r="C274" s="21">
        <v>116000000</v>
      </c>
      <c r="D274" s="5">
        <f t="shared" si="10"/>
        <v>20000</v>
      </c>
      <c r="E274" s="34">
        <f>TRUNC(E273*(1+$E$4))</f>
        <v>11996435763222</v>
      </c>
      <c r="F274" s="36" t="s">
        <v>66</v>
      </c>
      <c r="G274" s="32" t="s">
        <v>67</v>
      </c>
      <c r="H274" s="5">
        <v>1</v>
      </c>
      <c r="I274" s="41" t="s">
        <v>68</v>
      </c>
      <c r="K274" s="26" t="s">
        <v>37</v>
      </c>
      <c r="L274" s="42">
        <v>20000</v>
      </c>
      <c r="M274" s="3">
        <f t="shared" si="9"/>
        <v>80000</v>
      </c>
    </row>
    <row r="275" s="5" customFormat="1" ht="20.1" customHeight="1" spans="2:13">
      <c r="B275" s="5">
        <v>270</v>
      </c>
      <c r="C275" s="21">
        <v>120000000</v>
      </c>
      <c r="D275" s="5">
        <f t="shared" si="10"/>
        <v>20000</v>
      </c>
      <c r="E275" s="34">
        <f>TRUNC(E274*(1+$E$4))</f>
        <v>13196079339544</v>
      </c>
      <c r="F275" s="36" t="s">
        <v>66</v>
      </c>
      <c r="G275" s="32" t="s">
        <v>67</v>
      </c>
      <c r="H275" s="5">
        <v>1</v>
      </c>
      <c r="I275" s="41" t="s">
        <v>68</v>
      </c>
      <c r="K275" s="26" t="s">
        <v>37</v>
      </c>
      <c r="L275" s="42">
        <v>20000</v>
      </c>
      <c r="M275" s="3">
        <f t="shared" si="9"/>
        <v>80000</v>
      </c>
    </row>
    <row r="276" s="5" customFormat="1" ht="20.1" customHeight="1" spans="2:13">
      <c r="B276" s="5">
        <v>271</v>
      </c>
      <c r="C276" s="21">
        <v>120000000</v>
      </c>
      <c r="D276" s="5">
        <f t="shared" si="10"/>
        <v>20000</v>
      </c>
      <c r="E276" s="34">
        <f>TRUNC(E275*(1+$E$4))</f>
        <v>14515687273498</v>
      </c>
      <c r="F276" s="36" t="s">
        <v>66</v>
      </c>
      <c r="G276" s="32" t="s">
        <v>67</v>
      </c>
      <c r="H276" s="5">
        <v>1</v>
      </c>
      <c r="I276" s="41" t="s">
        <v>68</v>
      </c>
      <c r="K276" s="26" t="s">
        <v>37</v>
      </c>
      <c r="L276" s="42">
        <v>20000</v>
      </c>
      <c r="M276" s="3">
        <f t="shared" si="9"/>
        <v>80000</v>
      </c>
    </row>
    <row r="277" s="5" customFormat="1" ht="20.1" customHeight="1" spans="2:13">
      <c r="B277" s="5">
        <v>272</v>
      </c>
      <c r="C277" s="21">
        <v>120000000</v>
      </c>
      <c r="D277" s="5">
        <f t="shared" si="10"/>
        <v>20000</v>
      </c>
      <c r="E277" s="34">
        <f>TRUNC(E276*(1+$E$4))</f>
        <v>15967256000847</v>
      </c>
      <c r="F277" s="36" t="s">
        <v>66</v>
      </c>
      <c r="G277" s="32" t="s">
        <v>67</v>
      </c>
      <c r="H277" s="5">
        <v>1</v>
      </c>
      <c r="I277" s="41" t="s">
        <v>68</v>
      </c>
      <c r="K277" s="26" t="s">
        <v>37</v>
      </c>
      <c r="L277" s="42">
        <v>20000</v>
      </c>
      <c r="M277" s="3">
        <f t="shared" si="9"/>
        <v>80000</v>
      </c>
    </row>
    <row r="278" s="5" customFormat="1" ht="20.1" customHeight="1" spans="2:13">
      <c r="B278" s="5">
        <v>273</v>
      </c>
      <c r="C278" s="21">
        <v>120000000</v>
      </c>
      <c r="D278" s="5">
        <f t="shared" si="10"/>
        <v>20000</v>
      </c>
      <c r="E278" s="34">
        <f>TRUNC(E277*(1+$E$4))</f>
        <v>17563981600931</v>
      </c>
      <c r="F278" s="36" t="s">
        <v>66</v>
      </c>
      <c r="G278" s="32" t="s">
        <v>67</v>
      </c>
      <c r="H278" s="5">
        <v>1</v>
      </c>
      <c r="I278" s="41" t="s">
        <v>68</v>
      </c>
      <c r="K278" s="26" t="s">
        <v>37</v>
      </c>
      <c r="L278" s="42">
        <v>20000</v>
      </c>
      <c r="M278" s="3">
        <f t="shared" si="9"/>
        <v>80000</v>
      </c>
    </row>
    <row r="279" s="5" customFormat="1" ht="20.1" customHeight="1" spans="2:13">
      <c r="B279" s="5">
        <v>274</v>
      </c>
      <c r="C279" s="21">
        <v>120000000</v>
      </c>
      <c r="D279" s="5">
        <f t="shared" si="10"/>
        <v>20000</v>
      </c>
      <c r="E279" s="34">
        <f>TRUNC(E278*(1+$E$4))</f>
        <v>19320379761024</v>
      </c>
      <c r="F279" s="36" t="s">
        <v>66</v>
      </c>
      <c r="G279" s="32" t="s">
        <v>67</v>
      </c>
      <c r="H279" s="5">
        <v>1</v>
      </c>
      <c r="I279" s="41" t="s">
        <v>68</v>
      </c>
      <c r="K279" s="26" t="s">
        <v>37</v>
      </c>
      <c r="L279" s="42">
        <v>20000</v>
      </c>
      <c r="M279" s="3">
        <f t="shared" si="9"/>
        <v>80000</v>
      </c>
    </row>
    <row r="280" s="5" customFormat="1" ht="20.1" customHeight="1" spans="2:13">
      <c r="B280" s="5">
        <v>275</v>
      </c>
      <c r="C280" s="21">
        <v>124000000</v>
      </c>
      <c r="D280" s="5">
        <f t="shared" si="10"/>
        <v>20000</v>
      </c>
      <c r="E280" s="34">
        <f>TRUNC(E279*(1+$E$4))</f>
        <v>21252417737126</v>
      </c>
      <c r="F280" s="36" t="s">
        <v>66</v>
      </c>
      <c r="G280" s="32" t="s">
        <v>67</v>
      </c>
      <c r="H280" s="5">
        <v>1</v>
      </c>
      <c r="I280" s="41" t="s">
        <v>68</v>
      </c>
      <c r="K280" s="26" t="s">
        <v>37</v>
      </c>
      <c r="L280" s="42">
        <v>20000</v>
      </c>
      <c r="M280" s="3">
        <f t="shared" si="9"/>
        <v>80000</v>
      </c>
    </row>
    <row r="281" s="5" customFormat="1" ht="20.1" customHeight="1" spans="2:13">
      <c r="B281" s="5">
        <v>276</v>
      </c>
      <c r="C281" s="21">
        <v>124000000</v>
      </c>
      <c r="D281" s="5">
        <f t="shared" si="10"/>
        <v>20000</v>
      </c>
      <c r="E281" s="34">
        <f>TRUNC(E280*(1+$E$4))</f>
        <v>23377659510838</v>
      </c>
      <c r="F281" s="36" t="s">
        <v>66</v>
      </c>
      <c r="G281" s="32" t="s">
        <v>67</v>
      </c>
      <c r="H281" s="5">
        <v>1</v>
      </c>
      <c r="I281" s="41" t="s">
        <v>68</v>
      </c>
      <c r="K281" s="26" t="s">
        <v>37</v>
      </c>
      <c r="L281" s="42">
        <v>20000</v>
      </c>
      <c r="M281" s="3">
        <f t="shared" si="9"/>
        <v>80000</v>
      </c>
    </row>
    <row r="282" s="5" customFormat="1" ht="20.1" customHeight="1" spans="2:13">
      <c r="B282" s="5">
        <v>277</v>
      </c>
      <c r="C282" s="21">
        <v>124000000</v>
      </c>
      <c r="D282" s="5">
        <f t="shared" si="10"/>
        <v>20000</v>
      </c>
      <c r="E282" s="34">
        <f>TRUNC(E281*(1+$E$4))</f>
        <v>25715425461921</v>
      </c>
      <c r="F282" s="36" t="s">
        <v>66</v>
      </c>
      <c r="G282" s="32" t="s">
        <v>67</v>
      </c>
      <c r="H282" s="5">
        <v>1</v>
      </c>
      <c r="I282" s="41" t="s">
        <v>68</v>
      </c>
      <c r="K282" s="26" t="s">
        <v>37</v>
      </c>
      <c r="L282" s="42">
        <v>20000</v>
      </c>
      <c r="M282" s="3">
        <f t="shared" si="9"/>
        <v>80000</v>
      </c>
    </row>
    <row r="283" s="5" customFormat="1" ht="20.1" customHeight="1" spans="2:13">
      <c r="B283" s="5">
        <v>278</v>
      </c>
      <c r="C283" s="21">
        <v>124000000</v>
      </c>
      <c r="D283" s="5">
        <f t="shared" si="10"/>
        <v>20000</v>
      </c>
      <c r="E283" s="34">
        <f>TRUNC(E282*(1+$E$4))</f>
        <v>28286968008113</v>
      </c>
      <c r="F283" s="36" t="s">
        <v>66</v>
      </c>
      <c r="G283" s="32" t="s">
        <v>67</v>
      </c>
      <c r="H283" s="5">
        <v>1</v>
      </c>
      <c r="I283" s="41" t="s">
        <v>68</v>
      </c>
      <c r="K283" s="26" t="s">
        <v>37</v>
      </c>
      <c r="L283" s="42">
        <v>20000</v>
      </c>
      <c r="M283" s="3">
        <f t="shared" si="9"/>
        <v>80000</v>
      </c>
    </row>
    <row r="284" s="5" customFormat="1" ht="20.1" customHeight="1" spans="2:13">
      <c r="B284" s="5">
        <v>279</v>
      </c>
      <c r="C284" s="21">
        <v>124000000</v>
      </c>
      <c r="D284" s="5">
        <f t="shared" si="10"/>
        <v>20000</v>
      </c>
      <c r="E284" s="34">
        <f>TRUNC(E283*(1+$E$4))</f>
        <v>31115664808924</v>
      </c>
      <c r="F284" s="36" t="s">
        <v>66</v>
      </c>
      <c r="G284" s="32" t="s">
        <v>67</v>
      </c>
      <c r="H284" s="5">
        <v>1</v>
      </c>
      <c r="I284" s="41" t="s">
        <v>68</v>
      </c>
      <c r="K284" s="26" t="s">
        <v>37</v>
      </c>
      <c r="L284" s="42">
        <v>20000</v>
      </c>
      <c r="M284" s="3">
        <f t="shared" si="9"/>
        <v>80000</v>
      </c>
    </row>
    <row r="285" s="5" customFormat="1" ht="20.1" customHeight="1" spans="2:13">
      <c r="B285" s="5">
        <v>280</v>
      </c>
      <c r="C285" s="21">
        <v>128000000</v>
      </c>
      <c r="D285" s="5">
        <f t="shared" si="10"/>
        <v>20000</v>
      </c>
      <c r="E285" s="34">
        <f>TRUNC(E284*(1+$E$4))</f>
        <v>34227231289816</v>
      </c>
      <c r="F285" s="36" t="s">
        <v>66</v>
      </c>
      <c r="G285" s="32" t="s">
        <v>67</v>
      </c>
      <c r="H285" s="5">
        <v>1</v>
      </c>
      <c r="I285" s="41" t="s">
        <v>68</v>
      </c>
      <c r="K285" s="26" t="s">
        <v>37</v>
      </c>
      <c r="L285" s="42">
        <v>20000</v>
      </c>
      <c r="M285" s="3">
        <f t="shared" si="9"/>
        <v>80000</v>
      </c>
    </row>
    <row r="286" s="5" customFormat="1" ht="20.1" customHeight="1" spans="2:13">
      <c r="B286" s="5">
        <v>281</v>
      </c>
      <c r="C286" s="21">
        <v>128000000</v>
      </c>
      <c r="D286" s="5">
        <f t="shared" si="10"/>
        <v>20000</v>
      </c>
      <c r="E286" s="34">
        <f>TRUNC(E285*(1+$E$4))</f>
        <v>37649954418797</v>
      </c>
      <c r="F286" s="36" t="s">
        <v>66</v>
      </c>
      <c r="G286" s="32" t="s">
        <v>67</v>
      </c>
      <c r="H286" s="5">
        <v>1</v>
      </c>
      <c r="I286" s="41" t="s">
        <v>68</v>
      </c>
      <c r="K286" s="26" t="s">
        <v>37</v>
      </c>
      <c r="L286" s="42">
        <v>20000</v>
      </c>
      <c r="M286" s="3">
        <f t="shared" si="9"/>
        <v>80000</v>
      </c>
    </row>
    <row r="287" s="5" customFormat="1" ht="20.1" customHeight="1" spans="2:13">
      <c r="B287" s="5">
        <v>282</v>
      </c>
      <c r="C287" s="21">
        <v>128000000</v>
      </c>
      <c r="D287" s="5">
        <f t="shared" si="10"/>
        <v>20000</v>
      </c>
      <c r="E287" s="34">
        <f>TRUNC(E286*(1+$E$4))</f>
        <v>41414949860676</v>
      </c>
      <c r="F287" s="36" t="s">
        <v>66</v>
      </c>
      <c r="G287" s="32" t="s">
        <v>67</v>
      </c>
      <c r="H287" s="5">
        <v>1</v>
      </c>
      <c r="I287" s="41" t="s">
        <v>68</v>
      </c>
      <c r="K287" s="26" t="s">
        <v>37</v>
      </c>
      <c r="L287" s="42">
        <v>20000</v>
      </c>
      <c r="M287" s="3">
        <f t="shared" si="9"/>
        <v>80000</v>
      </c>
    </row>
    <row r="288" s="5" customFormat="1" ht="20.1" customHeight="1" spans="2:13">
      <c r="B288" s="5">
        <v>283</v>
      </c>
      <c r="C288" s="21">
        <v>128000000</v>
      </c>
      <c r="D288" s="5">
        <f t="shared" si="10"/>
        <v>20000</v>
      </c>
      <c r="E288" s="34">
        <f>TRUNC(E287*(1+$E$4))</f>
        <v>45556444846743</v>
      </c>
      <c r="F288" s="36" t="s">
        <v>66</v>
      </c>
      <c r="G288" s="32" t="s">
        <v>67</v>
      </c>
      <c r="H288" s="5">
        <v>1</v>
      </c>
      <c r="I288" s="41" t="s">
        <v>68</v>
      </c>
      <c r="K288" s="26" t="s">
        <v>37</v>
      </c>
      <c r="L288" s="42">
        <v>20000</v>
      </c>
      <c r="M288" s="3">
        <f t="shared" si="9"/>
        <v>80000</v>
      </c>
    </row>
    <row r="289" s="5" customFormat="1" ht="20.1" customHeight="1" spans="2:13">
      <c r="B289" s="5">
        <v>284</v>
      </c>
      <c r="C289" s="21">
        <v>128000000</v>
      </c>
      <c r="D289" s="5">
        <f t="shared" si="10"/>
        <v>20000</v>
      </c>
      <c r="E289" s="34">
        <f>TRUNC(E288*(1+$E$4))</f>
        <v>50112089331417</v>
      </c>
      <c r="F289" s="36" t="s">
        <v>66</v>
      </c>
      <c r="G289" s="32" t="s">
        <v>67</v>
      </c>
      <c r="H289" s="5">
        <v>1</v>
      </c>
      <c r="I289" s="41" t="s">
        <v>68</v>
      </c>
      <c r="K289" s="26" t="s">
        <v>37</v>
      </c>
      <c r="L289" s="42">
        <v>20000</v>
      </c>
      <c r="M289" s="3">
        <f t="shared" si="9"/>
        <v>80000</v>
      </c>
    </row>
    <row r="290" s="5" customFormat="1" ht="20.1" customHeight="1" spans="2:13">
      <c r="B290" s="5">
        <v>285</v>
      </c>
      <c r="C290" s="21">
        <v>132000000</v>
      </c>
      <c r="D290" s="5">
        <f t="shared" si="10"/>
        <v>20000</v>
      </c>
      <c r="E290" s="34">
        <f>TRUNC(E289*(1+$E$4))</f>
        <v>55123298264558</v>
      </c>
      <c r="F290" s="36" t="s">
        <v>66</v>
      </c>
      <c r="G290" s="32" t="s">
        <v>67</v>
      </c>
      <c r="H290" s="5">
        <v>1</v>
      </c>
      <c r="I290" s="41" t="s">
        <v>68</v>
      </c>
      <c r="K290" s="26" t="s">
        <v>37</v>
      </c>
      <c r="L290" s="42">
        <v>20000</v>
      </c>
      <c r="M290" s="3">
        <f t="shared" si="9"/>
        <v>80000</v>
      </c>
    </row>
    <row r="291" s="5" customFormat="1" ht="20.1" customHeight="1" spans="2:13">
      <c r="B291" s="5">
        <v>286</v>
      </c>
      <c r="C291" s="21">
        <v>132000000</v>
      </c>
      <c r="D291" s="5">
        <f t="shared" si="10"/>
        <v>20000</v>
      </c>
      <c r="E291" s="34">
        <f>TRUNC(E290*(1+$E$4))</f>
        <v>60635628091013</v>
      </c>
      <c r="F291" s="36" t="s">
        <v>66</v>
      </c>
      <c r="G291" s="32" t="s">
        <v>67</v>
      </c>
      <c r="H291" s="5">
        <v>1</v>
      </c>
      <c r="I291" s="41" t="s">
        <v>68</v>
      </c>
      <c r="K291" s="26" t="s">
        <v>37</v>
      </c>
      <c r="L291" s="42">
        <v>20000</v>
      </c>
      <c r="M291" s="3">
        <f t="shared" si="9"/>
        <v>80000</v>
      </c>
    </row>
    <row r="292" s="5" customFormat="1" ht="20.1" customHeight="1" spans="2:13">
      <c r="B292" s="5">
        <v>287</v>
      </c>
      <c r="C292" s="21">
        <v>132000000</v>
      </c>
      <c r="D292" s="5">
        <f t="shared" si="10"/>
        <v>20000</v>
      </c>
      <c r="E292" s="34">
        <f>TRUNC(E291*(1+$E$4))</f>
        <v>66699190900114</v>
      </c>
      <c r="F292" s="36" t="s">
        <v>66</v>
      </c>
      <c r="G292" s="32" t="s">
        <v>67</v>
      </c>
      <c r="H292" s="5">
        <v>1</v>
      </c>
      <c r="I292" s="41" t="s">
        <v>68</v>
      </c>
      <c r="K292" s="26" t="s">
        <v>37</v>
      </c>
      <c r="L292" s="42">
        <v>20000</v>
      </c>
      <c r="M292" s="3">
        <f t="shared" si="9"/>
        <v>80000</v>
      </c>
    </row>
    <row r="293" s="5" customFormat="1" ht="20.1" customHeight="1" spans="2:13">
      <c r="B293" s="5">
        <v>288</v>
      </c>
      <c r="C293" s="21">
        <v>132000000</v>
      </c>
      <c r="D293" s="5">
        <f t="shared" si="10"/>
        <v>20000</v>
      </c>
      <c r="E293" s="34">
        <f>TRUNC(E292*(1+$E$4))</f>
        <v>73369109990125</v>
      </c>
      <c r="F293" s="36" t="s">
        <v>66</v>
      </c>
      <c r="G293" s="32" t="s">
        <v>67</v>
      </c>
      <c r="H293" s="5">
        <v>1</v>
      </c>
      <c r="I293" s="41" t="s">
        <v>68</v>
      </c>
      <c r="K293" s="26" t="s">
        <v>37</v>
      </c>
      <c r="L293" s="42">
        <v>20000</v>
      </c>
      <c r="M293" s="3">
        <f t="shared" si="9"/>
        <v>80000</v>
      </c>
    </row>
    <row r="294" s="5" customFormat="1" ht="20.1" customHeight="1" spans="2:13">
      <c r="B294" s="5">
        <v>289</v>
      </c>
      <c r="C294" s="21">
        <v>132000000</v>
      </c>
      <c r="D294" s="5">
        <f t="shared" si="10"/>
        <v>20000</v>
      </c>
      <c r="E294" s="34">
        <f>TRUNC(E293*(1+$E$4))</f>
        <v>80706020989137</v>
      </c>
      <c r="F294" s="36" t="s">
        <v>66</v>
      </c>
      <c r="G294" s="32" t="s">
        <v>67</v>
      </c>
      <c r="H294" s="5">
        <v>1</v>
      </c>
      <c r="I294" s="41" t="s">
        <v>68</v>
      </c>
      <c r="K294" s="26" t="s">
        <v>37</v>
      </c>
      <c r="L294" s="42">
        <v>20000</v>
      </c>
      <c r="M294" s="3">
        <f t="shared" si="9"/>
        <v>80000</v>
      </c>
    </row>
    <row r="295" s="5" customFormat="1" ht="20.1" customHeight="1" spans="2:13">
      <c r="B295" s="5">
        <v>290</v>
      </c>
      <c r="C295" s="21">
        <v>136000000</v>
      </c>
      <c r="D295" s="5">
        <f t="shared" si="10"/>
        <v>20000</v>
      </c>
      <c r="E295" s="34">
        <f>TRUNC(E294*(1+$E$4))</f>
        <v>88776623088050</v>
      </c>
      <c r="F295" s="36" t="s">
        <v>66</v>
      </c>
      <c r="G295" s="32" t="s">
        <v>67</v>
      </c>
      <c r="H295" s="5">
        <v>1</v>
      </c>
      <c r="I295" s="41" t="s">
        <v>68</v>
      </c>
      <c r="K295" s="26" t="s">
        <v>37</v>
      </c>
      <c r="L295" s="42">
        <v>20000</v>
      </c>
      <c r="M295" s="3">
        <f t="shared" si="9"/>
        <v>80000</v>
      </c>
    </row>
    <row r="296" s="5" customFormat="1" ht="20.1" customHeight="1" spans="2:13">
      <c r="B296" s="5">
        <v>291</v>
      </c>
      <c r="C296" s="21">
        <v>136000000</v>
      </c>
      <c r="D296" s="5">
        <f t="shared" si="10"/>
        <v>20000</v>
      </c>
      <c r="E296" s="34">
        <f>TRUNC(E295*(1+$E$4))</f>
        <v>97654285396855</v>
      </c>
      <c r="F296" s="36" t="s">
        <v>66</v>
      </c>
      <c r="G296" s="32" t="s">
        <v>67</v>
      </c>
      <c r="H296" s="5">
        <v>1</v>
      </c>
      <c r="I296" s="41" t="s">
        <v>68</v>
      </c>
      <c r="K296" s="26" t="s">
        <v>37</v>
      </c>
      <c r="L296" s="42">
        <v>20000</v>
      </c>
      <c r="M296" s="3">
        <f t="shared" si="9"/>
        <v>80000</v>
      </c>
    </row>
    <row r="297" s="5" customFormat="1" ht="20.1" customHeight="1" spans="2:13">
      <c r="B297" s="5">
        <v>292</v>
      </c>
      <c r="C297" s="21">
        <v>136000000</v>
      </c>
      <c r="D297" s="5">
        <f t="shared" si="10"/>
        <v>20000</v>
      </c>
      <c r="E297" s="34">
        <f>TRUNC(E296*(1+$E$4))</f>
        <v>107419713936541</v>
      </c>
      <c r="F297" s="36" t="s">
        <v>66</v>
      </c>
      <c r="G297" s="32" t="s">
        <v>67</v>
      </c>
      <c r="H297" s="5">
        <v>1</v>
      </c>
      <c r="I297" s="41" t="s">
        <v>68</v>
      </c>
      <c r="K297" s="26" t="s">
        <v>37</v>
      </c>
      <c r="L297" s="42">
        <v>20000</v>
      </c>
      <c r="M297" s="3">
        <f t="shared" si="9"/>
        <v>80000</v>
      </c>
    </row>
    <row r="298" s="5" customFormat="1" ht="20.1" customHeight="1" spans="2:13">
      <c r="B298" s="5">
        <v>293</v>
      </c>
      <c r="C298" s="21">
        <v>136000000</v>
      </c>
      <c r="D298" s="5">
        <f t="shared" si="10"/>
        <v>20000</v>
      </c>
      <c r="E298" s="34">
        <f>TRUNC(E297*(1+$E$4))</f>
        <v>118161685330195</v>
      </c>
      <c r="F298" s="36" t="s">
        <v>66</v>
      </c>
      <c r="G298" s="32" t="s">
        <v>67</v>
      </c>
      <c r="H298" s="5">
        <v>1</v>
      </c>
      <c r="I298" s="41" t="s">
        <v>68</v>
      </c>
      <c r="K298" s="26" t="s">
        <v>37</v>
      </c>
      <c r="L298" s="42">
        <v>20000</v>
      </c>
      <c r="M298" s="3">
        <f t="shared" si="9"/>
        <v>80000</v>
      </c>
    </row>
    <row r="299" s="5" customFormat="1" ht="20.1" customHeight="1" spans="2:13">
      <c r="B299" s="5">
        <v>294</v>
      </c>
      <c r="C299" s="21">
        <v>136000000</v>
      </c>
      <c r="D299" s="5">
        <f t="shared" si="10"/>
        <v>20000</v>
      </c>
      <c r="E299" s="34">
        <f>TRUNC(E298*(1+$E$4))</f>
        <v>129977853863215</v>
      </c>
      <c r="F299" s="36" t="s">
        <v>66</v>
      </c>
      <c r="G299" s="32" t="s">
        <v>67</v>
      </c>
      <c r="H299" s="5">
        <v>1</v>
      </c>
      <c r="I299" s="41" t="s">
        <v>68</v>
      </c>
      <c r="K299" s="26" t="s">
        <v>37</v>
      </c>
      <c r="L299" s="42">
        <v>20000</v>
      </c>
      <c r="M299" s="3">
        <f t="shared" si="9"/>
        <v>80000</v>
      </c>
    </row>
    <row r="300" s="5" customFormat="1" ht="20.1" customHeight="1" spans="2:13">
      <c r="B300" s="5">
        <v>295</v>
      </c>
      <c r="C300" s="21">
        <v>140000000</v>
      </c>
      <c r="D300" s="5">
        <f t="shared" si="10"/>
        <v>20000</v>
      </c>
      <c r="E300" s="34">
        <f>TRUNC(E299*(1+$E$4))</f>
        <v>142975639249537</v>
      </c>
      <c r="F300" s="36" t="s">
        <v>66</v>
      </c>
      <c r="G300" s="32" t="s">
        <v>67</v>
      </c>
      <c r="H300" s="5">
        <v>1</v>
      </c>
      <c r="I300" s="41" t="s">
        <v>68</v>
      </c>
      <c r="K300" s="26" t="s">
        <v>37</v>
      </c>
      <c r="L300" s="42">
        <v>20000</v>
      </c>
      <c r="M300" s="3">
        <f t="shared" si="9"/>
        <v>80000</v>
      </c>
    </row>
    <row r="301" s="5" customFormat="1" ht="20.1" customHeight="1" spans="2:13">
      <c r="B301" s="5">
        <v>296</v>
      </c>
      <c r="C301" s="21">
        <v>140000000</v>
      </c>
      <c r="D301" s="5">
        <f t="shared" si="10"/>
        <v>20000</v>
      </c>
      <c r="E301" s="34">
        <f>TRUNC(E300*(1+$E$4))</f>
        <v>157273203174491</v>
      </c>
      <c r="F301" s="36" t="s">
        <v>66</v>
      </c>
      <c r="G301" s="32" t="s">
        <v>67</v>
      </c>
      <c r="H301" s="5">
        <v>1</v>
      </c>
      <c r="I301" s="41" t="s">
        <v>68</v>
      </c>
      <c r="K301" s="26" t="s">
        <v>37</v>
      </c>
      <c r="L301" s="42">
        <v>20000</v>
      </c>
      <c r="M301" s="3">
        <f t="shared" si="9"/>
        <v>80000</v>
      </c>
    </row>
    <row r="302" s="5" customFormat="1" ht="20.1" customHeight="1" spans="2:13">
      <c r="B302" s="5">
        <v>297</v>
      </c>
      <c r="C302" s="21">
        <v>140000000</v>
      </c>
      <c r="D302" s="5">
        <f t="shared" si="10"/>
        <v>20000</v>
      </c>
      <c r="E302" s="34">
        <f>TRUNC(E301*(1+$E$4))</f>
        <v>173000523491940</v>
      </c>
      <c r="F302" s="36" t="s">
        <v>66</v>
      </c>
      <c r="G302" s="32" t="s">
        <v>67</v>
      </c>
      <c r="H302" s="5">
        <v>1</v>
      </c>
      <c r="I302" s="41" t="s">
        <v>68</v>
      </c>
      <c r="K302" s="26" t="s">
        <v>37</v>
      </c>
      <c r="L302" s="42">
        <v>20000</v>
      </c>
      <c r="M302" s="3">
        <f t="shared" si="9"/>
        <v>80000</v>
      </c>
    </row>
    <row r="303" s="5" customFormat="1" ht="20.1" customHeight="1" spans="2:13">
      <c r="B303" s="5">
        <v>298</v>
      </c>
      <c r="C303" s="21">
        <v>140000000</v>
      </c>
      <c r="D303" s="5">
        <f t="shared" si="10"/>
        <v>20000</v>
      </c>
      <c r="E303" s="34">
        <f>TRUNC(E302*(1+$E$4))</f>
        <v>190300575841134</v>
      </c>
      <c r="F303" s="36" t="s">
        <v>66</v>
      </c>
      <c r="G303" s="32" t="s">
        <v>67</v>
      </c>
      <c r="H303" s="5">
        <v>1</v>
      </c>
      <c r="I303" s="41" t="s">
        <v>68</v>
      </c>
      <c r="K303" s="26" t="s">
        <v>37</v>
      </c>
      <c r="L303" s="42">
        <v>20000</v>
      </c>
      <c r="M303" s="3">
        <f t="shared" si="9"/>
        <v>80000</v>
      </c>
    </row>
    <row r="304" s="5" customFormat="1" ht="20.1" customHeight="1" spans="2:13">
      <c r="B304" s="5">
        <v>299</v>
      </c>
      <c r="C304" s="21">
        <v>140000000</v>
      </c>
      <c r="D304" s="5">
        <f t="shared" si="10"/>
        <v>20000</v>
      </c>
      <c r="E304" s="34">
        <f>TRUNC(E303*(1+$E$4))</f>
        <v>209330633425247</v>
      </c>
      <c r="F304" s="36" t="s">
        <v>66</v>
      </c>
      <c r="G304" s="32" t="s">
        <v>67</v>
      </c>
      <c r="H304" s="5">
        <v>1</v>
      </c>
      <c r="I304" s="41" t="s">
        <v>68</v>
      </c>
      <c r="K304" s="26" t="s">
        <v>37</v>
      </c>
      <c r="L304" s="42">
        <v>20000</v>
      </c>
      <c r="M304" s="3">
        <f t="shared" si="9"/>
        <v>80000</v>
      </c>
    </row>
    <row r="305" s="5" customFormat="1" ht="20.1" customHeight="1" spans="2:13">
      <c r="B305" s="5">
        <v>300</v>
      </c>
      <c r="C305" s="21">
        <v>145000000</v>
      </c>
      <c r="D305" s="5">
        <f t="shared" si="10"/>
        <v>25000</v>
      </c>
      <c r="E305" s="34">
        <f>TRUNC(E304*(1+$E$4))</f>
        <v>230263696767772</v>
      </c>
      <c r="F305" s="36" t="s">
        <v>69</v>
      </c>
      <c r="G305" s="32" t="s">
        <v>70</v>
      </c>
      <c r="H305" s="5">
        <v>2</v>
      </c>
      <c r="I305" s="41" t="s">
        <v>68</v>
      </c>
      <c r="K305" s="26" t="s">
        <v>37</v>
      </c>
      <c r="L305" s="42">
        <v>20000</v>
      </c>
      <c r="M305" s="3">
        <f t="shared" si="9"/>
        <v>100000</v>
      </c>
    </row>
    <row r="306" s="5" customFormat="1" ht="20.1" customHeight="1" spans="2:13">
      <c r="B306" s="5">
        <v>301</v>
      </c>
      <c r="C306" s="21">
        <v>145000000</v>
      </c>
      <c r="D306" s="5">
        <f t="shared" si="10"/>
        <v>25000</v>
      </c>
      <c r="E306" s="34">
        <f>TRUNC(E305*(1+$E$4))</f>
        <v>253290066444549</v>
      </c>
      <c r="F306" s="36" t="s">
        <v>69</v>
      </c>
      <c r="G306" s="32" t="s">
        <v>70</v>
      </c>
      <c r="H306" s="5">
        <v>2</v>
      </c>
      <c r="I306" s="41" t="s">
        <v>68</v>
      </c>
      <c r="K306" s="26" t="s">
        <v>37</v>
      </c>
      <c r="L306" s="42">
        <v>20000</v>
      </c>
      <c r="M306" s="3">
        <f t="shared" si="9"/>
        <v>100000</v>
      </c>
    </row>
    <row r="307" s="5" customFormat="1" ht="20.1" customHeight="1" spans="2:13">
      <c r="B307" s="5">
        <v>302</v>
      </c>
      <c r="C307" s="21">
        <v>145000000</v>
      </c>
      <c r="D307" s="5">
        <f t="shared" si="10"/>
        <v>25000</v>
      </c>
      <c r="E307" s="34">
        <f>TRUNC(E306*(1+$E$4))</f>
        <v>278619073089004</v>
      </c>
      <c r="F307" s="36" t="s">
        <v>69</v>
      </c>
      <c r="G307" s="32" t="s">
        <v>70</v>
      </c>
      <c r="H307" s="5">
        <v>2</v>
      </c>
      <c r="I307" s="41" t="s">
        <v>68</v>
      </c>
      <c r="K307" s="26" t="s">
        <v>37</v>
      </c>
      <c r="L307" s="42">
        <v>20000</v>
      </c>
      <c r="M307" s="3">
        <f t="shared" si="9"/>
        <v>100000</v>
      </c>
    </row>
    <row r="308" s="5" customFormat="1" ht="20.1" customHeight="1" spans="2:13">
      <c r="B308" s="5">
        <v>303</v>
      </c>
      <c r="C308" s="21">
        <v>145000000</v>
      </c>
      <c r="D308" s="5">
        <f t="shared" si="10"/>
        <v>25000</v>
      </c>
      <c r="E308" s="34">
        <f>TRUNC(E307*(1+$E$4))</f>
        <v>306480980397904</v>
      </c>
      <c r="F308" s="36" t="s">
        <v>69</v>
      </c>
      <c r="G308" s="32" t="s">
        <v>70</v>
      </c>
      <c r="H308" s="5">
        <v>2</v>
      </c>
      <c r="I308" s="41" t="s">
        <v>68</v>
      </c>
      <c r="K308" s="26" t="s">
        <v>37</v>
      </c>
      <c r="L308" s="42">
        <v>20000</v>
      </c>
      <c r="M308" s="3">
        <f t="shared" si="9"/>
        <v>100000</v>
      </c>
    </row>
    <row r="309" s="5" customFormat="1" ht="20.1" customHeight="1" spans="2:13">
      <c r="B309" s="5">
        <v>304</v>
      </c>
      <c r="C309" s="21">
        <v>145000000</v>
      </c>
      <c r="D309" s="5">
        <f t="shared" si="10"/>
        <v>25000</v>
      </c>
      <c r="E309" s="34">
        <f>TRUNC(E308*(1+$E$4))</f>
        <v>337129078437694</v>
      </c>
      <c r="F309" s="36" t="s">
        <v>69</v>
      </c>
      <c r="G309" s="32" t="s">
        <v>70</v>
      </c>
      <c r="H309" s="5">
        <v>2</v>
      </c>
      <c r="I309" s="41" t="s">
        <v>68</v>
      </c>
      <c r="K309" s="26" t="s">
        <v>37</v>
      </c>
      <c r="L309" s="42">
        <v>20000</v>
      </c>
      <c r="M309" s="3">
        <f t="shared" si="9"/>
        <v>100000</v>
      </c>
    </row>
    <row r="310" s="5" customFormat="1" ht="20.1" customHeight="1" spans="2:13">
      <c r="B310" s="5">
        <v>305</v>
      </c>
      <c r="C310" s="21">
        <v>150000000</v>
      </c>
      <c r="D310" s="5">
        <f t="shared" si="10"/>
        <v>25000</v>
      </c>
      <c r="E310" s="34">
        <f>TRUNC(E309*(1+$E$4))</f>
        <v>370841986281463</v>
      </c>
      <c r="F310" s="36" t="s">
        <v>69</v>
      </c>
      <c r="G310" s="32" t="s">
        <v>70</v>
      </c>
      <c r="H310" s="5">
        <v>2</v>
      </c>
      <c r="I310" s="41" t="s">
        <v>68</v>
      </c>
      <c r="K310" s="26" t="s">
        <v>37</v>
      </c>
      <c r="L310" s="42">
        <v>20000</v>
      </c>
      <c r="M310" s="3">
        <f t="shared" si="9"/>
        <v>100000</v>
      </c>
    </row>
    <row r="311" s="5" customFormat="1" ht="20.1" customHeight="1" spans="2:13">
      <c r="B311" s="5">
        <v>306</v>
      </c>
      <c r="C311" s="21">
        <v>150000000</v>
      </c>
      <c r="D311" s="5">
        <f t="shared" si="10"/>
        <v>25000</v>
      </c>
      <c r="E311" s="34">
        <f>TRUNC(E310*(1+$E$4))</f>
        <v>407926184909609</v>
      </c>
      <c r="F311" s="36" t="s">
        <v>69</v>
      </c>
      <c r="G311" s="32" t="s">
        <v>70</v>
      </c>
      <c r="H311" s="5">
        <v>2</v>
      </c>
      <c r="I311" s="41" t="s">
        <v>68</v>
      </c>
      <c r="K311" s="26" t="s">
        <v>37</v>
      </c>
      <c r="L311" s="42">
        <v>20000</v>
      </c>
      <c r="M311" s="3">
        <f t="shared" si="9"/>
        <v>100000</v>
      </c>
    </row>
    <row r="312" s="5" customFormat="1" ht="20.1" customHeight="1" spans="2:13">
      <c r="B312" s="5">
        <v>307</v>
      </c>
      <c r="C312" s="21">
        <v>150000000</v>
      </c>
      <c r="D312" s="5">
        <f t="shared" si="10"/>
        <v>25000</v>
      </c>
      <c r="E312" s="34">
        <f>TRUNC(E311*(1+$E$4))</f>
        <v>448718803400570</v>
      </c>
      <c r="F312" s="36" t="s">
        <v>69</v>
      </c>
      <c r="G312" s="32" t="s">
        <v>70</v>
      </c>
      <c r="H312" s="5">
        <v>2</v>
      </c>
      <c r="I312" s="41" t="s">
        <v>68</v>
      </c>
      <c r="K312" s="26" t="s">
        <v>37</v>
      </c>
      <c r="L312" s="42">
        <v>20000</v>
      </c>
      <c r="M312" s="3">
        <f t="shared" si="9"/>
        <v>100000</v>
      </c>
    </row>
    <row r="313" s="5" customFormat="1" ht="20.1" customHeight="1" spans="2:13">
      <c r="B313" s="5">
        <v>308</v>
      </c>
      <c r="C313" s="21">
        <v>150000000</v>
      </c>
      <c r="D313" s="5">
        <f t="shared" si="10"/>
        <v>25000</v>
      </c>
      <c r="E313" s="34">
        <f>TRUNC(E312*(1+$E$4))</f>
        <v>493590683740627</v>
      </c>
      <c r="F313" s="36" t="s">
        <v>69</v>
      </c>
      <c r="G313" s="32" t="s">
        <v>70</v>
      </c>
      <c r="H313" s="5">
        <v>2</v>
      </c>
      <c r="I313" s="41" t="s">
        <v>68</v>
      </c>
      <c r="K313" s="26" t="s">
        <v>37</v>
      </c>
      <c r="L313" s="42">
        <v>20000</v>
      </c>
      <c r="M313" s="3">
        <f t="shared" si="9"/>
        <v>100000</v>
      </c>
    </row>
    <row r="314" s="5" customFormat="1" ht="20.1" customHeight="1" spans="2:13">
      <c r="B314" s="5">
        <v>309</v>
      </c>
      <c r="C314" s="21">
        <v>150000000</v>
      </c>
      <c r="D314" s="5">
        <f t="shared" si="10"/>
        <v>25000</v>
      </c>
      <c r="E314" s="34">
        <f>TRUNC(E313*(1+$E$4))</f>
        <v>542949752114690</v>
      </c>
      <c r="F314" s="36" t="s">
        <v>69</v>
      </c>
      <c r="G314" s="32" t="s">
        <v>70</v>
      </c>
      <c r="H314" s="5">
        <v>2</v>
      </c>
      <c r="I314" s="41" t="s">
        <v>68</v>
      </c>
      <c r="K314" s="26" t="s">
        <v>37</v>
      </c>
      <c r="L314" s="42">
        <v>20000</v>
      </c>
      <c r="M314" s="3">
        <f t="shared" si="9"/>
        <v>100000</v>
      </c>
    </row>
    <row r="315" s="5" customFormat="1" ht="20.1" customHeight="1" spans="2:13">
      <c r="B315" s="5">
        <v>310</v>
      </c>
      <c r="C315" s="21">
        <v>155000000</v>
      </c>
      <c r="D315" s="5">
        <f t="shared" si="10"/>
        <v>25000</v>
      </c>
      <c r="E315" s="34">
        <f>TRUNC(E314*(1+$E$4))</f>
        <v>597244727326159</v>
      </c>
      <c r="F315" s="36" t="s">
        <v>69</v>
      </c>
      <c r="G315" s="32" t="s">
        <v>70</v>
      </c>
      <c r="H315" s="5">
        <v>2</v>
      </c>
      <c r="I315" s="41" t="s">
        <v>68</v>
      </c>
      <c r="K315" s="26" t="s">
        <v>37</v>
      </c>
      <c r="L315" s="42">
        <v>20000</v>
      </c>
      <c r="M315" s="3">
        <f t="shared" si="9"/>
        <v>100000</v>
      </c>
    </row>
    <row r="7550" spans="9:9">
      <c r="I7550" s="41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WWO_wpscloud_20241205195617-cad4b44aa2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PlayerConfig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2018-06-13T00:28:00Z</dcterms:created>
  <dcterms:modified xsi:type="dcterms:W3CDTF">2019-05-31T23:34:00Z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2052-12.9.0.19237</vt:lpwstr>
  </property>
</Properties>
</file>