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axwelloteng/Desktop/Max_Oteng_Excel-Callenge/"/>
    </mc:Choice>
  </mc:AlternateContent>
  <xr:revisionPtr revIDLastSave="0" documentId="8_{DF4BE957-7A67-A04C-8A1A-603262AE0504}" xr6:coauthVersionLast="45" xr6:coauthVersionMax="45" xr10:uidLastSave="{00000000-0000-0000-0000-000000000000}"/>
  <bookViews>
    <workbookView xWindow="660" yWindow="460" windowWidth="28140" windowHeight="16540" activeTab="5" xr2:uid="{00000000-000D-0000-FFFF-FFFF00000000}"/>
  </bookViews>
  <sheets>
    <sheet name="Category" sheetId="6" r:id="rId1"/>
    <sheet name="Sub-Category" sheetId="7" r:id="rId2"/>
    <sheet name="Date_Conversions" sheetId="8" r:id="rId3"/>
    <sheet name="Original_data" sheetId="1" r:id="rId4"/>
    <sheet name="Bonus" sheetId="9" r:id="rId5"/>
    <sheet name="Stat_Analysis" sheetId="10" r:id="rId6"/>
  </sheets>
  <calcPr calcId="191029"/>
  <pivotCaches>
    <pivotCache cacheId="74" r:id="rId7"/>
    <pivotCache cacheId="8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25" i="10" l="1"/>
  <c r="G25" i="10"/>
  <c r="H24" i="10"/>
  <c r="G24" i="10"/>
  <c r="H23" i="10"/>
  <c r="H22" i="10"/>
  <c r="G23" i="10"/>
  <c r="G22" i="10"/>
  <c r="J1471" i="10"/>
  <c r="J1472" i="10"/>
  <c r="J1473" i="10"/>
  <c r="J1474" i="10"/>
  <c r="J1475" i="10"/>
  <c r="J1476" i="10"/>
  <c r="J1477" i="10"/>
  <c r="J1478" i="10"/>
  <c r="J1479" i="10"/>
  <c r="J1480" i="10"/>
  <c r="J1451" i="10"/>
  <c r="J1452" i="10"/>
  <c r="J1453" i="10"/>
  <c r="J1454" i="10"/>
  <c r="J1455" i="10"/>
  <c r="J1456" i="10"/>
  <c r="J1457" i="10"/>
  <c r="J1458" i="10"/>
  <c r="J1459" i="10"/>
  <c r="J1460" i="10"/>
  <c r="J1461" i="10"/>
  <c r="J1462" i="10"/>
  <c r="J1463" i="10"/>
  <c r="J1464" i="10"/>
  <c r="J1465" i="10"/>
  <c r="J1466" i="10"/>
  <c r="J1467" i="10"/>
  <c r="J1468" i="10"/>
  <c r="J1469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J984" i="10"/>
  <c r="J985" i="10"/>
  <c r="J986" i="10"/>
  <c r="J987" i="10"/>
  <c r="J988" i="10"/>
  <c r="J989" i="10"/>
  <c r="J990" i="10"/>
  <c r="J991" i="10"/>
  <c r="J992" i="10"/>
  <c r="J993" i="10"/>
  <c r="J994" i="10"/>
  <c r="J995" i="10"/>
  <c r="J996" i="10"/>
  <c r="J997" i="10"/>
  <c r="J998" i="10"/>
  <c r="J999" i="10"/>
  <c r="J1000" i="10"/>
  <c r="J1001" i="10"/>
  <c r="J1002" i="10"/>
  <c r="J1003" i="10"/>
  <c r="J1004" i="10"/>
  <c r="J1005" i="10"/>
  <c r="J1006" i="10"/>
  <c r="J1007" i="10"/>
  <c r="J1008" i="10"/>
  <c r="J1009" i="10"/>
  <c r="J1010" i="10"/>
  <c r="J1011" i="10"/>
  <c r="J1012" i="10"/>
  <c r="J1013" i="10"/>
  <c r="J1014" i="10"/>
  <c r="J1015" i="10"/>
  <c r="J1016" i="10"/>
  <c r="J1017" i="10"/>
  <c r="J1018" i="10"/>
  <c r="J1019" i="10"/>
  <c r="J1020" i="10"/>
  <c r="J1021" i="10"/>
  <c r="J1022" i="10"/>
  <c r="J1023" i="10"/>
  <c r="J1024" i="10"/>
  <c r="J1025" i="10"/>
  <c r="J1026" i="10"/>
  <c r="J1027" i="10"/>
  <c r="J1028" i="10"/>
  <c r="J1029" i="10"/>
  <c r="J1030" i="10"/>
  <c r="J1031" i="10"/>
  <c r="J1032" i="10"/>
  <c r="J1033" i="10"/>
  <c r="J1034" i="10"/>
  <c r="J1035" i="10"/>
  <c r="J1036" i="10"/>
  <c r="J1037" i="10"/>
  <c r="J1038" i="10"/>
  <c r="J1039" i="10"/>
  <c r="J1040" i="10"/>
  <c r="J1041" i="10"/>
  <c r="J1042" i="10"/>
  <c r="J1043" i="10"/>
  <c r="J1044" i="10"/>
  <c r="J1045" i="10"/>
  <c r="J1046" i="10"/>
  <c r="J1047" i="10"/>
  <c r="J1048" i="10"/>
  <c r="J1049" i="10"/>
  <c r="J1050" i="10"/>
  <c r="J1051" i="10"/>
  <c r="J1052" i="10"/>
  <c r="J1053" i="10"/>
  <c r="J1054" i="10"/>
  <c r="J1055" i="10"/>
  <c r="J1056" i="10"/>
  <c r="J1057" i="10"/>
  <c r="J1058" i="10"/>
  <c r="J1059" i="10"/>
  <c r="J1060" i="10"/>
  <c r="J1061" i="10"/>
  <c r="J1062" i="10"/>
  <c r="J1063" i="10"/>
  <c r="J1064" i="10"/>
  <c r="J1065" i="10"/>
  <c r="J1066" i="10"/>
  <c r="J1067" i="10"/>
  <c r="J1068" i="10"/>
  <c r="J1069" i="10"/>
  <c r="J1070" i="10"/>
  <c r="J1071" i="10"/>
  <c r="J1072" i="10"/>
  <c r="J1073" i="10"/>
  <c r="J1074" i="10"/>
  <c r="J1075" i="10"/>
  <c r="J1076" i="10"/>
  <c r="J1077" i="10"/>
  <c r="J1078" i="10"/>
  <c r="J1079" i="10"/>
  <c r="J1080" i="10"/>
  <c r="J1081" i="10"/>
  <c r="J1082" i="10"/>
  <c r="J1083" i="10"/>
  <c r="J1084" i="10"/>
  <c r="J1085" i="10"/>
  <c r="J1086" i="10"/>
  <c r="J1087" i="10"/>
  <c r="J1088" i="10"/>
  <c r="J1089" i="10"/>
  <c r="J1090" i="10"/>
  <c r="J1091" i="10"/>
  <c r="J1092" i="10"/>
  <c r="J1093" i="10"/>
  <c r="J1094" i="10"/>
  <c r="J1095" i="10"/>
  <c r="J1096" i="10"/>
  <c r="J1097" i="10"/>
  <c r="J1098" i="10"/>
  <c r="J1099" i="10"/>
  <c r="J1100" i="10"/>
  <c r="J1101" i="10"/>
  <c r="J1102" i="10"/>
  <c r="J1103" i="10"/>
  <c r="J1104" i="10"/>
  <c r="J1105" i="10"/>
  <c r="J1106" i="10"/>
  <c r="J1107" i="10"/>
  <c r="J1108" i="10"/>
  <c r="J1109" i="10"/>
  <c r="J1110" i="10"/>
  <c r="J1111" i="10"/>
  <c r="J1112" i="10"/>
  <c r="J1113" i="10"/>
  <c r="J1114" i="10"/>
  <c r="J1115" i="10"/>
  <c r="J1116" i="10"/>
  <c r="J1117" i="10"/>
  <c r="J1118" i="10"/>
  <c r="J1119" i="10"/>
  <c r="J1120" i="10"/>
  <c r="J1121" i="10"/>
  <c r="J1122" i="10"/>
  <c r="J1123" i="10"/>
  <c r="J1124" i="10"/>
  <c r="J1125" i="10"/>
  <c r="J1126" i="10"/>
  <c r="J1127" i="10"/>
  <c r="J1128" i="10"/>
  <c r="J1129" i="10"/>
  <c r="J1130" i="10"/>
  <c r="J1131" i="10"/>
  <c r="J1132" i="10"/>
  <c r="J1133" i="10"/>
  <c r="J1134" i="10"/>
  <c r="J1135" i="10"/>
  <c r="J1136" i="10"/>
  <c r="J1137" i="10"/>
  <c r="J1138" i="10"/>
  <c r="J1139" i="10"/>
  <c r="J1140" i="10"/>
  <c r="J1141" i="10"/>
  <c r="J1142" i="10"/>
  <c r="J1143" i="10"/>
  <c r="J1144" i="10"/>
  <c r="J1145" i="10"/>
  <c r="J1146" i="10"/>
  <c r="J1147" i="10"/>
  <c r="J1148" i="10"/>
  <c r="J1149" i="10"/>
  <c r="J1150" i="10"/>
  <c r="J1151" i="10"/>
  <c r="J1152" i="10"/>
  <c r="J1153" i="10"/>
  <c r="J1154" i="10"/>
  <c r="J1155" i="10"/>
  <c r="J1156" i="10"/>
  <c r="J1157" i="10"/>
  <c r="J1158" i="10"/>
  <c r="J1159" i="10"/>
  <c r="J1160" i="10"/>
  <c r="J1161" i="10"/>
  <c r="J1162" i="10"/>
  <c r="J1163" i="10"/>
  <c r="J1164" i="10"/>
  <c r="J1165" i="10"/>
  <c r="J1166" i="10"/>
  <c r="J1167" i="10"/>
  <c r="J1168" i="10"/>
  <c r="J1169" i="10"/>
  <c r="J1170" i="10"/>
  <c r="J1171" i="10"/>
  <c r="J1172" i="10"/>
  <c r="J1173" i="10"/>
  <c r="J1174" i="10"/>
  <c r="J1175" i="10"/>
  <c r="J1176" i="10"/>
  <c r="J1177" i="10"/>
  <c r="J1178" i="10"/>
  <c r="J1179" i="10"/>
  <c r="J1180" i="10"/>
  <c r="J1181" i="10"/>
  <c r="J1182" i="10"/>
  <c r="J1183" i="10"/>
  <c r="J1184" i="10"/>
  <c r="J1185" i="10"/>
  <c r="J1186" i="10"/>
  <c r="J1187" i="10"/>
  <c r="J1188" i="10"/>
  <c r="J1189" i="10"/>
  <c r="J1190" i="10"/>
  <c r="J1191" i="10"/>
  <c r="J1192" i="10"/>
  <c r="J1193" i="10"/>
  <c r="J1194" i="10"/>
  <c r="J1195" i="10"/>
  <c r="J1196" i="10"/>
  <c r="J1197" i="10"/>
  <c r="J1198" i="10"/>
  <c r="J1199" i="10"/>
  <c r="J1200" i="10"/>
  <c r="J1201" i="10"/>
  <c r="J1202" i="10"/>
  <c r="J1203" i="10"/>
  <c r="J1204" i="10"/>
  <c r="J1205" i="10"/>
  <c r="J1206" i="10"/>
  <c r="J1207" i="10"/>
  <c r="J1208" i="10"/>
  <c r="J1209" i="10"/>
  <c r="J1210" i="10"/>
  <c r="J1211" i="10"/>
  <c r="J1212" i="10"/>
  <c r="J1213" i="10"/>
  <c r="J1214" i="10"/>
  <c r="J1215" i="10"/>
  <c r="J1216" i="10"/>
  <c r="J1217" i="10"/>
  <c r="J1218" i="10"/>
  <c r="J1219" i="10"/>
  <c r="J1220" i="10"/>
  <c r="J1221" i="10"/>
  <c r="J1222" i="10"/>
  <c r="J1223" i="10"/>
  <c r="J1224" i="10"/>
  <c r="J1225" i="10"/>
  <c r="J1226" i="10"/>
  <c r="J1227" i="10"/>
  <c r="J1228" i="10"/>
  <c r="J1229" i="10"/>
  <c r="J1230" i="10"/>
  <c r="J1231" i="10"/>
  <c r="J1232" i="10"/>
  <c r="J1233" i="10"/>
  <c r="J1234" i="10"/>
  <c r="J1235" i="10"/>
  <c r="J1236" i="10"/>
  <c r="J1237" i="10"/>
  <c r="J1238" i="10"/>
  <c r="J1239" i="10"/>
  <c r="J1240" i="10"/>
  <c r="J1241" i="10"/>
  <c r="J1242" i="10"/>
  <c r="J1243" i="10"/>
  <c r="J1244" i="10"/>
  <c r="J1245" i="10"/>
  <c r="J1246" i="10"/>
  <c r="J1247" i="10"/>
  <c r="J1248" i="10"/>
  <c r="J1249" i="10"/>
  <c r="J1250" i="10"/>
  <c r="J1251" i="10"/>
  <c r="J1252" i="10"/>
  <c r="J1253" i="10"/>
  <c r="J1254" i="10"/>
  <c r="J1255" i="10"/>
  <c r="J1256" i="10"/>
  <c r="J1257" i="10"/>
  <c r="J1258" i="10"/>
  <c r="J1259" i="10"/>
  <c r="J1260" i="10"/>
  <c r="J1261" i="10"/>
  <c r="J1262" i="10"/>
  <c r="J1263" i="10"/>
  <c r="J1264" i="10"/>
  <c r="J1265" i="10"/>
  <c r="J1266" i="10"/>
  <c r="J1267" i="10"/>
  <c r="J1268" i="10"/>
  <c r="J1269" i="10"/>
  <c r="J1270" i="10"/>
  <c r="J1271" i="10"/>
  <c r="J1272" i="10"/>
  <c r="J1273" i="10"/>
  <c r="J1274" i="10"/>
  <c r="J1275" i="10"/>
  <c r="J1276" i="10"/>
  <c r="J1277" i="10"/>
  <c r="J1278" i="10"/>
  <c r="J1279" i="10"/>
  <c r="J1280" i="10"/>
  <c r="J1281" i="10"/>
  <c r="J1282" i="10"/>
  <c r="J1283" i="10"/>
  <c r="J1284" i="10"/>
  <c r="J1285" i="10"/>
  <c r="J1286" i="10"/>
  <c r="J1287" i="10"/>
  <c r="J1288" i="10"/>
  <c r="J1289" i="10"/>
  <c r="J1290" i="10"/>
  <c r="J1291" i="10"/>
  <c r="J1292" i="10"/>
  <c r="J1293" i="10"/>
  <c r="J1294" i="10"/>
  <c r="J1295" i="10"/>
  <c r="J1296" i="10"/>
  <c r="J1297" i="10"/>
  <c r="J1298" i="10"/>
  <c r="J1299" i="10"/>
  <c r="J1300" i="10"/>
  <c r="J1301" i="10"/>
  <c r="J1302" i="10"/>
  <c r="J1303" i="10"/>
  <c r="J1304" i="10"/>
  <c r="J1305" i="10"/>
  <c r="J1306" i="10"/>
  <c r="J1307" i="10"/>
  <c r="J1308" i="10"/>
  <c r="J1309" i="10"/>
  <c r="J1310" i="10"/>
  <c r="J1311" i="10"/>
  <c r="J1312" i="10"/>
  <c r="J1313" i="10"/>
  <c r="J1314" i="10"/>
  <c r="J1315" i="10"/>
  <c r="J1316" i="10"/>
  <c r="J1317" i="10"/>
  <c r="J1318" i="10"/>
  <c r="J1319" i="10"/>
  <c r="J1320" i="10"/>
  <c r="J1321" i="10"/>
  <c r="J1322" i="10"/>
  <c r="J1323" i="10"/>
  <c r="J1324" i="10"/>
  <c r="J1325" i="10"/>
  <c r="J1326" i="10"/>
  <c r="J1327" i="10"/>
  <c r="J1328" i="10"/>
  <c r="J1329" i="10"/>
  <c r="J1330" i="10"/>
  <c r="J1331" i="10"/>
  <c r="J1332" i="10"/>
  <c r="J1333" i="10"/>
  <c r="J1334" i="10"/>
  <c r="J1335" i="10"/>
  <c r="J1336" i="10"/>
  <c r="J1337" i="10"/>
  <c r="J1338" i="10"/>
  <c r="J1339" i="10"/>
  <c r="J1340" i="10"/>
  <c r="J1341" i="10"/>
  <c r="J1342" i="10"/>
  <c r="J1343" i="10"/>
  <c r="J1344" i="10"/>
  <c r="J1345" i="10"/>
  <c r="J1346" i="10"/>
  <c r="J1347" i="10"/>
  <c r="J1348" i="10"/>
  <c r="J1349" i="10"/>
  <c r="J1350" i="10"/>
  <c r="J1351" i="10"/>
  <c r="J1352" i="10"/>
  <c r="J1353" i="10"/>
  <c r="J1354" i="10"/>
  <c r="J1355" i="10"/>
  <c r="J1356" i="10"/>
  <c r="J1357" i="10"/>
  <c r="J1358" i="10"/>
  <c r="J1359" i="10"/>
  <c r="J1360" i="10"/>
  <c r="J1361" i="10"/>
  <c r="J1362" i="10"/>
  <c r="J1363" i="10"/>
  <c r="J1364" i="10"/>
  <c r="J1365" i="10"/>
  <c r="J1366" i="10"/>
  <c r="J1367" i="10"/>
  <c r="J1368" i="10"/>
  <c r="J1369" i="10"/>
  <c r="J1370" i="10"/>
  <c r="J1371" i="10"/>
  <c r="J1372" i="10"/>
  <c r="J1373" i="10"/>
  <c r="J1374" i="10"/>
  <c r="J1375" i="10"/>
  <c r="J1376" i="10"/>
  <c r="J1377" i="10"/>
  <c r="J1378" i="10"/>
  <c r="J1379" i="10"/>
  <c r="J1380" i="10"/>
  <c r="J1381" i="10"/>
  <c r="J1382" i="10"/>
  <c r="J1383" i="10"/>
  <c r="J1384" i="10"/>
  <c r="J1385" i="10"/>
  <c r="J1386" i="10"/>
  <c r="J1387" i="10"/>
  <c r="J1388" i="10"/>
  <c r="J1389" i="10"/>
  <c r="J1390" i="10"/>
  <c r="J1391" i="10"/>
  <c r="J1392" i="10"/>
  <c r="J1393" i="10"/>
  <c r="J1394" i="10"/>
  <c r="J1395" i="10"/>
  <c r="J1396" i="10"/>
  <c r="J1397" i="10"/>
  <c r="J1398" i="10"/>
  <c r="J1399" i="10"/>
  <c r="J1400" i="10"/>
  <c r="J1401" i="10"/>
  <c r="J1402" i="10"/>
  <c r="J1403" i="10"/>
  <c r="J1404" i="10"/>
  <c r="J1405" i="10"/>
  <c r="J1406" i="10"/>
  <c r="J1407" i="10"/>
  <c r="J1408" i="10"/>
  <c r="J1409" i="10"/>
  <c r="J1410" i="10"/>
  <c r="J1411" i="10"/>
  <c r="J1412" i="10"/>
  <c r="J1413" i="10"/>
  <c r="J1414" i="10"/>
  <c r="J1415" i="10"/>
  <c r="J1416" i="10"/>
  <c r="J1417" i="10"/>
  <c r="J1418" i="10"/>
  <c r="J1419" i="10"/>
  <c r="J1420" i="10"/>
  <c r="J1421" i="10"/>
  <c r="J1422" i="10"/>
  <c r="J1423" i="10"/>
  <c r="J1424" i="10"/>
  <c r="J1425" i="10"/>
  <c r="J1426" i="10"/>
  <c r="J1427" i="10"/>
  <c r="J1428" i="10"/>
  <c r="J1429" i="10"/>
  <c r="J1430" i="10"/>
  <c r="J1431" i="10"/>
  <c r="J1432" i="10"/>
  <c r="J1433" i="10"/>
  <c r="J1434" i="10"/>
  <c r="J1435" i="10"/>
  <c r="J1436" i="10"/>
  <c r="J1437" i="10"/>
  <c r="J1438" i="10"/>
  <c r="J1439" i="10"/>
  <c r="J1440" i="10"/>
  <c r="J1441" i="10"/>
  <c r="J1442" i="10"/>
  <c r="J1443" i="10"/>
  <c r="J1444" i="10"/>
  <c r="J1445" i="10"/>
  <c r="J1446" i="10"/>
  <c r="J1447" i="10"/>
  <c r="J1448" i="10"/>
  <c r="J1449" i="10"/>
  <c r="J1450" i="10"/>
  <c r="J1470" i="10"/>
  <c r="J1481" i="10"/>
  <c r="J1482" i="10"/>
  <c r="J1483" i="10"/>
  <c r="J1484" i="10"/>
  <c r="J1485" i="10"/>
  <c r="J1486" i="10"/>
  <c r="J1487" i="10"/>
  <c r="J1488" i="10"/>
  <c r="J1489" i="10"/>
  <c r="J1490" i="10"/>
  <c r="J1491" i="10"/>
  <c r="J1492" i="10"/>
  <c r="J1493" i="10"/>
  <c r="J1494" i="10"/>
  <c r="J1495" i="10"/>
  <c r="J1496" i="10"/>
  <c r="J1497" i="10"/>
  <c r="J1498" i="10"/>
  <c r="J1499" i="10"/>
  <c r="J1500" i="10"/>
  <c r="J1501" i="10"/>
  <c r="J1502" i="10"/>
  <c r="J1503" i="10"/>
  <c r="J1504" i="10"/>
  <c r="J1505" i="10"/>
  <c r="J1506" i="10"/>
  <c r="J1507" i="10"/>
  <c r="J1508" i="10"/>
  <c r="J1509" i="10"/>
  <c r="J1510" i="10"/>
  <c r="J1511" i="10"/>
  <c r="J1512" i="10"/>
  <c r="J1513" i="10"/>
  <c r="J1514" i="10"/>
  <c r="J1515" i="10"/>
  <c r="J1516" i="10"/>
  <c r="J1517" i="10"/>
  <c r="J1518" i="10"/>
  <c r="J1519" i="10"/>
  <c r="J1520" i="10"/>
  <c r="J1521" i="10"/>
  <c r="J1522" i="10"/>
  <c r="J1523" i="10"/>
  <c r="J1524" i="10"/>
  <c r="J1525" i="10"/>
  <c r="J1526" i="10"/>
  <c r="J1527" i="10"/>
  <c r="J1528" i="10"/>
  <c r="J1529" i="10"/>
  <c r="J1530" i="10"/>
  <c r="J1531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5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2" i="10"/>
  <c r="I2" i="10"/>
  <c r="I1037" i="10"/>
  <c r="I1038" i="10"/>
  <c r="I1039" i="10"/>
  <c r="I1040" i="10"/>
  <c r="I1041" i="10"/>
  <c r="I1042" i="10"/>
  <c r="I1043" i="10"/>
  <c r="I1044" i="10"/>
  <c r="I1045" i="10"/>
  <c r="I1046" i="10"/>
  <c r="I1047" i="10"/>
  <c r="I1048" i="10"/>
  <c r="I1049" i="10"/>
  <c r="I1050" i="10"/>
  <c r="I1051" i="10"/>
  <c r="I1052" i="10"/>
  <c r="I1053" i="10"/>
  <c r="I1054" i="10"/>
  <c r="I1055" i="10"/>
  <c r="I1056" i="10"/>
  <c r="I1057" i="10"/>
  <c r="I1058" i="10"/>
  <c r="I1059" i="10"/>
  <c r="I1060" i="10"/>
  <c r="I1061" i="10"/>
  <c r="I1062" i="10"/>
  <c r="I1063" i="10"/>
  <c r="I1064" i="10"/>
  <c r="I1065" i="10"/>
  <c r="I1066" i="10"/>
  <c r="I1067" i="10"/>
  <c r="I1068" i="10"/>
  <c r="I1069" i="10"/>
  <c r="I1070" i="10"/>
  <c r="I1071" i="10"/>
  <c r="I1072" i="10"/>
  <c r="I1073" i="10"/>
  <c r="I1074" i="10"/>
  <c r="I1075" i="10"/>
  <c r="I1076" i="10"/>
  <c r="I1077" i="10"/>
  <c r="I1078" i="10"/>
  <c r="I1079" i="10"/>
  <c r="I1080" i="10"/>
  <c r="I1081" i="10"/>
  <c r="I1082" i="10"/>
  <c r="I1083" i="10"/>
  <c r="I1084" i="10"/>
  <c r="I1085" i="10"/>
  <c r="I1086" i="10"/>
  <c r="I1087" i="10"/>
  <c r="I1088" i="10"/>
  <c r="I1089" i="10"/>
  <c r="I1090" i="10"/>
  <c r="I1091" i="10"/>
  <c r="I1092" i="10"/>
  <c r="I1093" i="10"/>
  <c r="I1094" i="10"/>
  <c r="I1095" i="10"/>
  <c r="I1096" i="10"/>
  <c r="I1097" i="10"/>
  <c r="I1098" i="10"/>
  <c r="I1099" i="10"/>
  <c r="I1100" i="10"/>
  <c r="I1101" i="10"/>
  <c r="I1102" i="10"/>
  <c r="I1103" i="10"/>
  <c r="I1104" i="10"/>
  <c r="I1105" i="10"/>
  <c r="I1106" i="10"/>
  <c r="I1107" i="10"/>
  <c r="I1108" i="10"/>
  <c r="I1109" i="10"/>
  <c r="I1110" i="10"/>
  <c r="I1111" i="10"/>
  <c r="I1112" i="10"/>
  <c r="I1113" i="10"/>
  <c r="I1114" i="10"/>
  <c r="I1115" i="10"/>
  <c r="I1116" i="10"/>
  <c r="I1117" i="10"/>
  <c r="I1118" i="10"/>
  <c r="I1119" i="10"/>
  <c r="I1120" i="10"/>
  <c r="I1121" i="10"/>
  <c r="I1122" i="10"/>
  <c r="I1123" i="10"/>
  <c r="I1124" i="10"/>
  <c r="I1125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I1140" i="10"/>
  <c r="I1141" i="10"/>
  <c r="I1142" i="10"/>
  <c r="I1143" i="10"/>
  <c r="I1144" i="10"/>
  <c r="I1145" i="10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I1163" i="10"/>
  <c r="I1164" i="10"/>
  <c r="I1165" i="10"/>
  <c r="I1166" i="10"/>
  <c r="I1167" i="10"/>
  <c r="I1168" i="10"/>
  <c r="I1169" i="10"/>
  <c r="I1170" i="10"/>
  <c r="I1171" i="10"/>
  <c r="I1172" i="10"/>
  <c r="I1173" i="10"/>
  <c r="I1174" i="10"/>
  <c r="I1175" i="10"/>
  <c r="I1176" i="10"/>
  <c r="I1177" i="10"/>
  <c r="I1178" i="10"/>
  <c r="I1179" i="10"/>
  <c r="I1180" i="10"/>
  <c r="I1181" i="10"/>
  <c r="I1182" i="10"/>
  <c r="I1183" i="10"/>
  <c r="I1184" i="10"/>
  <c r="I1185" i="10"/>
  <c r="I1186" i="10"/>
  <c r="I1187" i="10"/>
  <c r="I1188" i="10"/>
  <c r="I1189" i="10"/>
  <c r="I1190" i="10"/>
  <c r="I1191" i="10"/>
  <c r="I1192" i="10"/>
  <c r="I1193" i="10"/>
  <c r="I1194" i="10"/>
  <c r="I1195" i="10"/>
  <c r="I1196" i="10"/>
  <c r="I1197" i="10"/>
  <c r="I1198" i="10"/>
  <c r="I1199" i="10"/>
  <c r="I1200" i="10"/>
  <c r="I1201" i="10"/>
  <c r="I1202" i="10"/>
  <c r="I1203" i="10"/>
  <c r="I1204" i="10"/>
  <c r="I1205" i="10"/>
  <c r="I1206" i="10"/>
  <c r="I1207" i="10"/>
  <c r="I1208" i="10"/>
  <c r="I1209" i="10"/>
  <c r="I1210" i="10"/>
  <c r="I1211" i="10"/>
  <c r="I1212" i="10"/>
  <c r="I1213" i="10"/>
  <c r="I1214" i="10"/>
  <c r="I1215" i="10"/>
  <c r="I1216" i="10"/>
  <c r="I1217" i="10"/>
  <c r="I1218" i="10"/>
  <c r="I1219" i="10"/>
  <c r="I1220" i="10"/>
  <c r="I1221" i="10"/>
  <c r="I1222" i="10"/>
  <c r="I1223" i="10"/>
  <c r="I1224" i="10"/>
  <c r="I1225" i="10"/>
  <c r="I1226" i="10"/>
  <c r="I1227" i="10"/>
  <c r="I1228" i="10"/>
  <c r="I1229" i="10"/>
  <c r="I1230" i="10"/>
  <c r="I1231" i="10"/>
  <c r="I1232" i="10"/>
  <c r="I1233" i="10"/>
  <c r="I1234" i="10"/>
  <c r="I1235" i="10"/>
  <c r="I1236" i="10"/>
  <c r="I1237" i="10"/>
  <c r="I1238" i="10"/>
  <c r="I1239" i="10"/>
  <c r="I1240" i="10"/>
  <c r="I1241" i="10"/>
  <c r="I1242" i="10"/>
  <c r="I1243" i="10"/>
  <c r="I1244" i="10"/>
  <c r="I1245" i="10"/>
  <c r="I1246" i="10"/>
  <c r="I1247" i="10"/>
  <c r="I1248" i="10"/>
  <c r="I1249" i="10"/>
  <c r="I1250" i="10"/>
  <c r="I1251" i="10"/>
  <c r="I1252" i="10"/>
  <c r="I1253" i="10"/>
  <c r="I1254" i="10"/>
  <c r="I1255" i="10"/>
  <c r="I1256" i="10"/>
  <c r="I1257" i="10"/>
  <c r="I1258" i="10"/>
  <c r="I1259" i="10"/>
  <c r="I1260" i="10"/>
  <c r="I1261" i="10"/>
  <c r="I1262" i="10"/>
  <c r="I1263" i="10"/>
  <c r="I1264" i="10"/>
  <c r="I1265" i="10"/>
  <c r="I1266" i="10"/>
  <c r="I1267" i="10"/>
  <c r="I1268" i="10"/>
  <c r="I1269" i="10"/>
  <c r="I1270" i="10"/>
  <c r="I1271" i="10"/>
  <c r="I1272" i="10"/>
  <c r="I1273" i="10"/>
  <c r="I1274" i="10"/>
  <c r="I1275" i="10"/>
  <c r="I1276" i="10"/>
  <c r="I1277" i="10"/>
  <c r="I1278" i="10"/>
  <c r="I1279" i="10"/>
  <c r="I1280" i="10"/>
  <c r="I1281" i="10"/>
  <c r="I1282" i="10"/>
  <c r="I1283" i="10"/>
  <c r="I1284" i="10"/>
  <c r="I1285" i="10"/>
  <c r="I1286" i="10"/>
  <c r="I1287" i="10"/>
  <c r="I1288" i="10"/>
  <c r="I1289" i="10"/>
  <c r="I1290" i="10"/>
  <c r="I1291" i="10"/>
  <c r="I1292" i="10"/>
  <c r="I1293" i="10"/>
  <c r="I1294" i="10"/>
  <c r="I1295" i="10"/>
  <c r="I1296" i="10"/>
  <c r="I1297" i="10"/>
  <c r="I1298" i="10"/>
  <c r="I1299" i="10"/>
  <c r="I1300" i="10"/>
  <c r="I1301" i="10"/>
  <c r="I1302" i="10"/>
  <c r="I1303" i="10"/>
  <c r="I1304" i="10"/>
  <c r="I1305" i="10"/>
  <c r="I1306" i="10"/>
  <c r="I1307" i="10"/>
  <c r="I1308" i="10"/>
  <c r="I1309" i="10"/>
  <c r="I1310" i="10"/>
  <c r="I1311" i="10"/>
  <c r="I1312" i="10"/>
  <c r="I1313" i="10"/>
  <c r="I1314" i="10"/>
  <c r="I1315" i="10"/>
  <c r="I1316" i="10"/>
  <c r="I1317" i="10"/>
  <c r="I1318" i="10"/>
  <c r="I1319" i="10"/>
  <c r="I1320" i="10"/>
  <c r="I1321" i="10"/>
  <c r="I1322" i="10"/>
  <c r="I1323" i="10"/>
  <c r="I1324" i="10"/>
  <c r="I1325" i="10"/>
  <c r="I1326" i="10"/>
  <c r="I1327" i="10"/>
  <c r="I1328" i="10"/>
  <c r="I1329" i="10"/>
  <c r="I1330" i="10"/>
  <c r="I1331" i="10"/>
  <c r="I1332" i="10"/>
  <c r="I1333" i="10"/>
  <c r="I1334" i="10"/>
  <c r="I1335" i="10"/>
  <c r="I1336" i="10"/>
  <c r="I1337" i="10"/>
  <c r="I1338" i="10"/>
  <c r="I1339" i="10"/>
  <c r="I1340" i="10"/>
  <c r="I1341" i="10"/>
  <c r="I1342" i="10"/>
  <c r="I1343" i="10"/>
  <c r="I1344" i="10"/>
  <c r="I1345" i="10"/>
  <c r="I1346" i="10"/>
  <c r="I1347" i="10"/>
  <c r="I1348" i="10"/>
  <c r="I1349" i="10"/>
  <c r="I1350" i="10"/>
  <c r="I1351" i="10"/>
  <c r="I1352" i="10"/>
  <c r="I1353" i="10"/>
  <c r="I1354" i="10"/>
  <c r="I1355" i="10"/>
  <c r="I1356" i="10"/>
  <c r="I1357" i="10"/>
  <c r="I1358" i="10"/>
  <c r="I1359" i="10"/>
  <c r="I1360" i="10"/>
  <c r="I1361" i="10"/>
  <c r="I1362" i="10"/>
  <c r="I1363" i="10"/>
  <c r="I1364" i="10"/>
  <c r="I1365" i="10"/>
  <c r="I1366" i="10"/>
  <c r="I1367" i="10"/>
  <c r="I1368" i="10"/>
  <c r="I1369" i="10"/>
  <c r="I1370" i="10"/>
  <c r="I1371" i="10"/>
  <c r="I1372" i="10"/>
  <c r="I1373" i="10"/>
  <c r="I1374" i="10"/>
  <c r="I1375" i="10"/>
  <c r="I1376" i="10"/>
  <c r="I1377" i="10"/>
  <c r="I1378" i="10"/>
  <c r="I1379" i="10"/>
  <c r="I1380" i="10"/>
  <c r="I1381" i="10"/>
  <c r="I1382" i="10"/>
  <c r="I1383" i="10"/>
  <c r="I1384" i="10"/>
  <c r="I1385" i="10"/>
  <c r="I1386" i="10"/>
  <c r="I1387" i="10"/>
  <c r="I1388" i="10"/>
  <c r="I1389" i="10"/>
  <c r="I1390" i="10"/>
  <c r="I1391" i="10"/>
  <c r="I1392" i="10"/>
  <c r="I1393" i="10"/>
  <c r="I1394" i="10"/>
  <c r="I1395" i="10"/>
  <c r="I1396" i="10"/>
  <c r="I1397" i="10"/>
  <c r="I1398" i="10"/>
  <c r="I1399" i="10"/>
  <c r="I1400" i="10"/>
  <c r="I1401" i="10"/>
  <c r="I1402" i="10"/>
  <c r="I1403" i="10"/>
  <c r="I1404" i="10"/>
  <c r="I1405" i="10"/>
  <c r="I1406" i="10"/>
  <c r="I1407" i="10"/>
  <c r="I1408" i="10"/>
  <c r="I1409" i="10"/>
  <c r="I1410" i="10"/>
  <c r="I1411" i="10"/>
  <c r="I1412" i="10"/>
  <c r="I1413" i="10"/>
  <c r="I1414" i="10"/>
  <c r="I1415" i="10"/>
  <c r="I1416" i="10"/>
  <c r="I1417" i="10"/>
  <c r="I1418" i="10"/>
  <c r="I1419" i="10"/>
  <c r="I1420" i="10"/>
  <c r="I1421" i="10"/>
  <c r="I1422" i="10"/>
  <c r="I1423" i="10"/>
  <c r="I1424" i="10"/>
  <c r="I1425" i="10"/>
  <c r="I1426" i="10"/>
  <c r="I1427" i="10"/>
  <c r="I1428" i="10"/>
  <c r="I1429" i="10"/>
  <c r="I1430" i="10"/>
  <c r="I1431" i="10"/>
  <c r="I1432" i="10"/>
  <c r="I1433" i="10"/>
  <c r="I1434" i="10"/>
  <c r="I1435" i="10"/>
  <c r="I1436" i="10"/>
  <c r="I1437" i="10"/>
  <c r="I1438" i="10"/>
  <c r="I1439" i="10"/>
  <c r="I1440" i="10"/>
  <c r="I1441" i="10"/>
  <c r="I1442" i="10"/>
  <c r="I1443" i="10"/>
  <c r="I1444" i="10"/>
  <c r="I1445" i="10"/>
  <c r="I1446" i="10"/>
  <c r="I1447" i="10"/>
  <c r="I1448" i="10"/>
  <c r="I1449" i="10"/>
  <c r="I1450" i="10"/>
  <c r="I1451" i="10"/>
  <c r="I1452" i="10"/>
  <c r="I1453" i="10"/>
  <c r="I1454" i="10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I1503" i="10"/>
  <c r="I1504" i="10"/>
  <c r="I1505" i="10"/>
  <c r="I1506" i="10"/>
  <c r="I1507" i="10"/>
  <c r="I1508" i="10"/>
  <c r="I1509" i="10"/>
  <c r="I1510" i="10"/>
  <c r="I1511" i="10"/>
  <c r="I1512" i="10"/>
  <c r="I1513" i="10"/>
  <c r="I1514" i="10"/>
  <c r="I1515" i="10"/>
  <c r="I1516" i="10"/>
  <c r="I1517" i="10"/>
  <c r="I1518" i="10"/>
  <c r="I1519" i="10"/>
  <c r="I1520" i="10"/>
  <c r="I1521" i="10"/>
  <c r="I1522" i="10"/>
  <c r="I1523" i="10"/>
  <c r="I1524" i="10"/>
  <c r="I1525" i="10"/>
  <c r="I1526" i="10"/>
  <c r="I1527" i="10"/>
  <c r="I1528" i="10"/>
  <c r="I1529" i="10"/>
  <c r="I1530" i="10"/>
  <c r="I1531" i="10"/>
  <c r="I1532" i="10"/>
  <c r="I1533" i="10"/>
  <c r="I1534" i="10"/>
  <c r="I1535" i="10"/>
  <c r="I1536" i="10"/>
  <c r="I1537" i="10"/>
  <c r="I1538" i="10"/>
  <c r="I1539" i="10"/>
  <c r="I1540" i="10"/>
  <c r="I1541" i="10"/>
  <c r="I1542" i="10"/>
  <c r="I1543" i="10"/>
  <c r="I1544" i="10"/>
  <c r="I1545" i="10"/>
  <c r="I1546" i="10"/>
  <c r="I1547" i="10"/>
  <c r="I1548" i="10"/>
  <c r="I1549" i="10"/>
  <c r="I1550" i="10"/>
  <c r="I1551" i="10"/>
  <c r="I1552" i="10"/>
  <c r="I1553" i="10"/>
  <c r="I1554" i="10"/>
  <c r="I1555" i="10"/>
  <c r="I1556" i="10"/>
  <c r="I1557" i="10"/>
  <c r="I1558" i="10"/>
  <c r="I1559" i="10"/>
  <c r="I1560" i="10"/>
  <c r="I1561" i="10"/>
  <c r="I1562" i="10"/>
  <c r="I1563" i="10"/>
  <c r="I1564" i="10"/>
  <c r="I1565" i="10"/>
  <c r="I1566" i="10"/>
  <c r="I1567" i="10"/>
  <c r="I1568" i="10"/>
  <c r="I1569" i="10"/>
  <c r="I1570" i="10"/>
  <c r="I1571" i="10"/>
  <c r="I1572" i="10"/>
  <c r="I1573" i="10"/>
  <c r="I1574" i="10"/>
  <c r="I1575" i="10"/>
  <c r="I1576" i="10"/>
  <c r="I1577" i="10"/>
  <c r="I1578" i="10"/>
  <c r="I1579" i="10"/>
  <c r="I1580" i="10"/>
  <c r="I1581" i="10"/>
  <c r="I1582" i="10"/>
  <c r="I1583" i="10"/>
  <c r="I1584" i="10"/>
  <c r="I1585" i="10"/>
  <c r="I1586" i="10"/>
  <c r="I1587" i="10"/>
  <c r="I1588" i="10"/>
  <c r="I1589" i="10"/>
  <c r="I1590" i="10"/>
  <c r="I1591" i="10"/>
  <c r="I1592" i="10"/>
  <c r="I1593" i="10"/>
  <c r="I1594" i="10"/>
  <c r="I1595" i="10"/>
  <c r="I1596" i="10"/>
  <c r="I1597" i="10"/>
  <c r="I1598" i="10"/>
  <c r="I1599" i="10"/>
  <c r="I1600" i="10"/>
  <c r="I1601" i="10"/>
  <c r="I1602" i="10"/>
  <c r="I1603" i="10"/>
  <c r="I1604" i="10"/>
  <c r="I1605" i="10"/>
  <c r="I1606" i="10"/>
  <c r="I1607" i="10"/>
  <c r="I1608" i="10"/>
  <c r="I1609" i="10"/>
  <c r="I1610" i="10"/>
  <c r="I1611" i="10"/>
  <c r="I1612" i="10"/>
  <c r="I1613" i="10"/>
  <c r="I1614" i="10"/>
  <c r="I1615" i="10"/>
  <c r="I1616" i="10"/>
  <c r="I1617" i="10"/>
  <c r="I1618" i="10"/>
  <c r="I1619" i="10"/>
  <c r="I1620" i="10"/>
  <c r="I1621" i="10"/>
  <c r="I1622" i="10"/>
  <c r="I1623" i="10"/>
  <c r="I1624" i="10"/>
  <c r="I1625" i="10"/>
  <c r="I1626" i="10"/>
  <c r="I1627" i="10"/>
  <c r="I1628" i="10"/>
  <c r="I1629" i="10"/>
  <c r="I1630" i="10"/>
  <c r="I1631" i="10"/>
  <c r="I1632" i="10"/>
  <c r="I1633" i="10"/>
  <c r="I1634" i="10"/>
  <c r="I1635" i="10"/>
  <c r="I1636" i="10"/>
  <c r="I1637" i="10"/>
  <c r="I1638" i="10"/>
  <c r="I1639" i="10"/>
  <c r="I1640" i="10"/>
  <c r="I1641" i="10"/>
  <c r="I1642" i="10"/>
  <c r="I1643" i="10"/>
  <c r="I1644" i="10"/>
  <c r="I1645" i="10"/>
  <c r="I1646" i="10"/>
  <c r="I1647" i="10"/>
  <c r="I1648" i="10"/>
  <c r="I1649" i="10"/>
  <c r="I1650" i="10"/>
  <c r="I1651" i="10"/>
  <c r="I1652" i="10"/>
  <c r="I1653" i="10"/>
  <c r="I1654" i="10"/>
  <c r="I1655" i="10"/>
  <c r="I1656" i="10"/>
  <c r="I1657" i="10"/>
  <c r="I1658" i="10"/>
  <c r="I1659" i="10"/>
  <c r="I1660" i="10"/>
  <c r="I1661" i="10"/>
  <c r="I1662" i="10"/>
  <c r="I1663" i="10"/>
  <c r="I1664" i="10"/>
  <c r="I1665" i="10"/>
  <c r="I1666" i="10"/>
  <c r="I1667" i="10"/>
  <c r="I1668" i="10"/>
  <c r="I1669" i="10"/>
  <c r="I1670" i="10"/>
  <c r="I1671" i="10"/>
  <c r="I1672" i="10"/>
  <c r="I1673" i="10"/>
  <c r="I1674" i="10"/>
  <c r="I1675" i="10"/>
  <c r="I1676" i="10"/>
  <c r="I1677" i="10"/>
  <c r="I1678" i="10"/>
  <c r="I1679" i="10"/>
  <c r="I1680" i="10"/>
  <c r="I1681" i="10"/>
  <c r="I1682" i="10"/>
  <c r="I1683" i="10"/>
  <c r="I1684" i="10"/>
  <c r="I1685" i="10"/>
  <c r="I1686" i="10"/>
  <c r="I1687" i="10"/>
  <c r="I1688" i="10"/>
  <c r="I1689" i="10"/>
  <c r="I1690" i="10"/>
  <c r="I1691" i="10"/>
  <c r="I1692" i="10"/>
  <c r="I1693" i="10"/>
  <c r="I1694" i="10"/>
  <c r="I1695" i="10"/>
  <c r="I1696" i="10"/>
  <c r="I1697" i="10"/>
  <c r="I1698" i="10"/>
  <c r="I1699" i="10"/>
  <c r="I1700" i="10"/>
  <c r="I1701" i="10"/>
  <c r="I1702" i="10"/>
  <c r="I1703" i="10"/>
  <c r="I1704" i="10"/>
  <c r="I1705" i="10"/>
  <c r="I1706" i="10"/>
  <c r="I1707" i="10"/>
  <c r="I1708" i="10"/>
  <c r="I1709" i="10"/>
  <c r="I1710" i="10"/>
  <c r="I1711" i="10"/>
  <c r="I1712" i="10"/>
  <c r="I1713" i="10"/>
  <c r="I1714" i="10"/>
  <c r="I1715" i="10"/>
  <c r="I1716" i="10"/>
  <c r="I1717" i="10"/>
  <c r="I1718" i="10"/>
  <c r="I1719" i="10"/>
  <c r="I1720" i="10"/>
  <c r="I1721" i="10"/>
  <c r="I1722" i="10"/>
  <c r="I1723" i="10"/>
  <c r="I1724" i="10"/>
  <c r="I1725" i="10"/>
  <c r="I1726" i="10"/>
  <c r="I1727" i="10"/>
  <c r="I1728" i="10"/>
  <c r="I1729" i="10"/>
  <c r="I1730" i="10"/>
  <c r="I1731" i="10"/>
  <c r="I1732" i="10"/>
  <c r="I1733" i="10"/>
  <c r="I1734" i="10"/>
  <c r="I1735" i="10"/>
  <c r="I1736" i="10"/>
  <c r="I1737" i="10"/>
  <c r="I1738" i="10"/>
  <c r="I1739" i="10"/>
  <c r="I1740" i="10"/>
  <c r="I1741" i="10"/>
  <c r="I1742" i="10"/>
  <c r="I1743" i="10"/>
  <c r="I1744" i="10"/>
  <c r="I1745" i="10"/>
  <c r="I1746" i="10"/>
  <c r="I1747" i="10"/>
  <c r="I1748" i="10"/>
  <c r="I1749" i="10"/>
  <c r="I1750" i="10"/>
  <c r="I1751" i="10"/>
  <c r="I1752" i="10"/>
  <c r="I1753" i="10"/>
  <c r="I1754" i="10"/>
  <c r="I1755" i="10"/>
  <c r="I1756" i="10"/>
  <c r="I1757" i="10"/>
  <c r="I1758" i="10"/>
  <c r="I1759" i="10"/>
  <c r="I1760" i="10"/>
  <c r="I1761" i="10"/>
  <c r="I1762" i="10"/>
  <c r="I1763" i="10"/>
  <c r="I1764" i="10"/>
  <c r="I1765" i="10"/>
  <c r="I1766" i="10"/>
  <c r="I1767" i="10"/>
  <c r="I1768" i="10"/>
  <c r="I1769" i="10"/>
  <c r="I1770" i="10"/>
  <c r="I1771" i="10"/>
  <c r="I1772" i="10"/>
  <c r="I1773" i="10"/>
  <c r="I1774" i="10"/>
  <c r="I1775" i="10"/>
  <c r="I1776" i="10"/>
  <c r="I1777" i="10"/>
  <c r="I1778" i="10"/>
  <c r="I1779" i="10"/>
  <c r="I1780" i="10"/>
  <c r="I1781" i="10"/>
  <c r="I1782" i="10"/>
  <c r="I1783" i="10"/>
  <c r="I1784" i="10"/>
  <c r="I1785" i="10"/>
  <c r="I1786" i="10"/>
  <c r="I1787" i="10"/>
  <c r="I1788" i="10"/>
  <c r="I1789" i="10"/>
  <c r="I1790" i="10"/>
  <c r="I1791" i="10"/>
  <c r="I1792" i="10"/>
  <c r="I1793" i="10"/>
  <c r="I1794" i="10"/>
  <c r="I1795" i="10"/>
  <c r="I1796" i="10"/>
  <c r="I1797" i="10"/>
  <c r="I1798" i="10"/>
  <c r="I1799" i="10"/>
  <c r="I1800" i="10"/>
  <c r="I1801" i="10"/>
  <c r="I1802" i="10"/>
  <c r="I1803" i="10"/>
  <c r="I1804" i="10"/>
  <c r="I1805" i="10"/>
  <c r="I1806" i="10"/>
  <c r="I1807" i="10"/>
  <c r="I1808" i="10"/>
  <c r="I1809" i="10"/>
  <c r="I1810" i="10"/>
  <c r="I1811" i="10"/>
  <c r="I1812" i="10"/>
  <c r="I1813" i="10"/>
  <c r="I1814" i="10"/>
  <c r="I1815" i="10"/>
  <c r="I1816" i="10"/>
  <c r="I1817" i="10"/>
  <c r="I1818" i="10"/>
  <c r="I1819" i="10"/>
  <c r="I1820" i="10"/>
  <c r="I1821" i="10"/>
  <c r="I1822" i="10"/>
  <c r="I1823" i="10"/>
  <c r="I1824" i="10"/>
  <c r="I1825" i="10"/>
  <c r="I1826" i="10"/>
  <c r="I1827" i="10"/>
  <c r="I1828" i="10"/>
  <c r="I1829" i="10"/>
  <c r="I1830" i="10"/>
  <c r="I1831" i="10"/>
  <c r="I1832" i="10"/>
  <c r="I1833" i="10"/>
  <c r="I1834" i="10"/>
  <c r="I1835" i="10"/>
  <c r="I1836" i="10"/>
  <c r="I1837" i="10"/>
  <c r="I1838" i="10"/>
  <c r="I1839" i="10"/>
  <c r="I1840" i="10"/>
  <c r="I1841" i="10"/>
  <c r="I1842" i="10"/>
  <c r="I1843" i="10"/>
  <c r="I1844" i="10"/>
  <c r="I1845" i="10"/>
  <c r="I1846" i="10"/>
  <c r="I1847" i="10"/>
  <c r="I1848" i="10"/>
  <c r="I1849" i="10"/>
  <c r="I1850" i="10"/>
  <c r="I1851" i="10"/>
  <c r="I1852" i="10"/>
  <c r="I1853" i="10"/>
  <c r="I1854" i="10"/>
  <c r="I1855" i="10"/>
  <c r="I1856" i="10"/>
  <c r="I1857" i="10"/>
  <c r="I1858" i="10"/>
  <c r="I1859" i="10"/>
  <c r="I1860" i="10"/>
  <c r="I1861" i="10"/>
  <c r="I1862" i="10"/>
  <c r="I1863" i="10"/>
  <c r="I1864" i="10"/>
  <c r="I1865" i="10"/>
  <c r="I1866" i="10"/>
  <c r="I1867" i="10"/>
  <c r="I1868" i="10"/>
  <c r="I1869" i="10"/>
  <c r="I1870" i="10"/>
  <c r="I1871" i="10"/>
  <c r="I1872" i="10"/>
  <c r="I1873" i="10"/>
  <c r="I1874" i="10"/>
  <c r="I1875" i="10"/>
  <c r="I1876" i="10"/>
  <c r="I1877" i="10"/>
  <c r="I1878" i="10"/>
  <c r="I1879" i="10"/>
  <c r="I1880" i="10"/>
  <c r="I1881" i="10"/>
  <c r="I1882" i="10"/>
  <c r="I1883" i="10"/>
  <c r="I1884" i="10"/>
  <c r="I1885" i="10"/>
  <c r="I1886" i="10"/>
  <c r="I1887" i="10"/>
  <c r="I1888" i="10"/>
  <c r="I1889" i="10"/>
  <c r="I1890" i="10"/>
  <c r="I1891" i="10"/>
  <c r="I1892" i="10"/>
  <c r="I1893" i="10"/>
  <c r="I1894" i="10"/>
  <c r="I1895" i="10"/>
  <c r="I1896" i="10"/>
  <c r="I1897" i="10"/>
  <c r="I1898" i="10"/>
  <c r="I1899" i="10"/>
  <c r="I1900" i="10"/>
  <c r="I1901" i="10"/>
  <c r="I1902" i="10"/>
  <c r="I1903" i="10"/>
  <c r="I1904" i="10"/>
  <c r="I1905" i="10"/>
  <c r="I1906" i="10"/>
  <c r="I1907" i="10"/>
  <c r="I1908" i="10"/>
  <c r="I1909" i="10"/>
  <c r="I1910" i="10"/>
  <c r="I1911" i="10"/>
  <c r="I1912" i="10"/>
  <c r="I1913" i="10"/>
  <c r="I1914" i="10"/>
  <c r="I1915" i="10"/>
  <c r="I1916" i="10"/>
  <c r="I1917" i="10"/>
  <c r="I1918" i="10"/>
  <c r="I1919" i="10"/>
  <c r="I1920" i="10"/>
  <c r="I1921" i="10"/>
  <c r="I1922" i="10"/>
  <c r="I1923" i="10"/>
  <c r="I1924" i="10"/>
  <c r="I1925" i="10"/>
  <c r="I1926" i="10"/>
  <c r="I1927" i="10"/>
  <c r="I1928" i="10"/>
  <c r="I1929" i="10"/>
  <c r="I1930" i="10"/>
  <c r="I1931" i="10"/>
  <c r="I1932" i="10"/>
  <c r="I1933" i="10"/>
  <c r="I1934" i="10"/>
  <c r="I1935" i="10"/>
  <c r="I1936" i="10"/>
  <c r="I1937" i="10"/>
  <c r="I1938" i="10"/>
  <c r="I1939" i="10"/>
  <c r="I1940" i="10"/>
  <c r="I1941" i="10"/>
  <c r="I1942" i="10"/>
  <c r="I1943" i="10"/>
  <c r="I1944" i="10"/>
  <c r="I1945" i="10"/>
  <c r="I1946" i="10"/>
  <c r="I1947" i="10"/>
  <c r="I1948" i="10"/>
  <c r="I1949" i="10"/>
  <c r="I1950" i="10"/>
  <c r="I1951" i="10"/>
  <c r="I1952" i="10"/>
  <c r="I1953" i="10"/>
  <c r="I1954" i="10"/>
  <c r="I1955" i="10"/>
  <c r="I1956" i="10"/>
  <c r="I1957" i="10"/>
  <c r="I1958" i="10"/>
  <c r="I1959" i="10"/>
  <c r="I1960" i="10"/>
  <c r="I1961" i="10"/>
  <c r="I1962" i="10"/>
  <c r="I1963" i="10"/>
  <c r="I1964" i="10"/>
  <c r="I1965" i="10"/>
  <c r="I1966" i="10"/>
  <c r="I1967" i="10"/>
  <c r="I1968" i="10"/>
  <c r="I1969" i="10"/>
  <c r="I1970" i="10"/>
  <c r="I1971" i="10"/>
  <c r="I1972" i="10"/>
  <c r="I1973" i="10"/>
  <c r="I1974" i="10"/>
  <c r="I1975" i="10"/>
  <c r="I1976" i="10"/>
  <c r="I1977" i="10"/>
  <c r="I1978" i="10"/>
  <c r="I1979" i="10"/>
  <c r="I1980" i="10"/>
  <c r="I1981" i="10"/>
  <c r="I1982" i="10"/>
  <c r="I1983" i="10"/>
  <c r="I1984" i="10"/>
  <c r="I1985" i="10"/>
  <c r="I1986" i="10"/>
  <c r="I1987" i="10"/>
  <c r="I1988" i="10"/>
  <c r="I1989" i="10"/>
  <c r="I1990" i="10"/>
  <c r="I1991" i="10"/>
  <c r="I1992" i="10"/>
  <c r="I1993" i="10"/>
  <c r="I1994" i="10"/>
  <c r="I1995" i="10"/>
  <c r="I1996" i="10"/>
  <c r="I1997" i="10"/>
  <c r="I1998" i="10"/>
  <c r="I1999" i="10"/>
  <c r="I2000" i="10"/>
  <c r="I2001" i="10"/>
  <c r="I2002" i="10"/>
  <c r="I2003" i="10"/>
  <c r="I2004" i="10"/>
  <c r="I2005" i="10"/>
  <c r="I2006" i="10"/>
  <c r="I2007" i="10"/>
  <c r="I2008" i="10"/>
  <c r="I2009" i="10"/>
  <c r="I2010" i="10"/>
  <c r="I2011" i="10"/>
  <c r="I2012" i="10"/>
  <c r="I2013" i="10"/>
  <c r="I2014" i="10"/>
  <c r="I2015" i="10"/>
  <c r="I2016" i="10"/>
  <c r="I2017" i="10"/>
  <c r="I2018" i="10"/>
  <c r="I2019" i="10"/>
  <c r="I2020" i="10"/>
  <c r="I2021" i="10"/>
  <c r="I2022" i="10"/>
  <c r="I2023" i="10"/>
  <c r="I2024" i="10"/>
  <c r="I2025" i="10"/>
  <c r="I2026" i="10"/>
  <c r="I2027" i="10"/>
  <c r="I2028" i="10"/>
  <c r="I2029" i="10"/>
  <c r="I2030" i="10"/>
  <c r="I2031" i="10"/>
  <c r="I2032" i="10"/>
  <c r="I2033" i="10"/>
  <c r="I2034" i="10"/>
  <c r="I2035" i="10"/>
  <c r="I2036" i="10"/>
  <c r="I2037" i="10"/>
  <c r="I2038" i="10"/>
  <c r="I2039" i="10"/>
  <c r="I2040" i="10"/>
  <c r="I2041" i="10"/>
  <c r="I2042" i="10"/>
  <c r="I2043" i="10"/>
  <c r="I2044" i="10"/>
  <c r="I2045" i="10"/>
  <c r="I2046" i="10"/>
  <c r="I2047" i="10"/>
  <c r="I2048" i="10"/>
  <c r="I2049" i="10"/>
  <c r="I2050" i="10"/>
  <c r="I2051" i="10"/>
  <c r="I2052" i="10"/>
  <c r="I2053" i="10"/>
  <c r="I2054" i="10"/>
  <c r="I2055" i="10"/>
  <c r="I2056" i="10"/>
  <c r="I2057" i="10"/>
  <c r="I2058" i="10"/>
  <c r="I2059" i="10"/>
  <c r="I2060" i="10"/>
  <c r="I2061" i="10"/>
  <c r="I2062" i="10"/>
  <c r="I2063" i="10"/>
  <c r="I2064" i="10"/>
  <c r="I2065" i="10"/>
  <c r="I2066" i="10"/>
  <c r="I2067" i="10"/>
  <c r="I2068" i="10"/>
  <c r="I2069" i="10"/>
  <c r="I2070" i="10"/>
  <c r="I2071" i="10"/>
  <c r="I2072" i="10"/>
  <c r="I2073" i="10"/>
  <c r="I2074" i="10"/>
  <c r="I2075" i="10"/>
  <c r="I2076" i="10"/>
  <c r="I2077" i="10"/>
  <c r="I2078" i="10"/>
  <c r="I2079" i="10"/>
  <c r="I2080" i="10"/>
  <c r="I2081" i="10"/>
  <c r="I2082" i="10"/>
  <c r="I2083" i="10"/>
  <c r="I2084" i="10"/>
  <c r="I2085" i="10"/>
  <c r="I2086" i="10"/>
  <c r="I2087" i="10"/>
  <c r="I2088" i="10"/>
  <c r="I2089" i="10"/>
  <c r="I2090" i="10"/>
  <c r="I2091" i="10"/>
  <c r="I2092" i="10"/>
  <c r="I2093" i="10"/>
  <c r="I2094" i="10"/>
  <c r="I2095" i="10"/>
  <c r="I2096" i="10"/>
  <c r="I2097" i="10"/>
  <c r="I2098" i="10"/>
  <c r="I2099" i="10"/>
  <c r="I2100" i="10"/>
  <c r="I2101" i="10"/>
  <c r="I2102" i="10"/>
  <c r="I2103" i="10"/>
  <c r="I2104" i="10"/>
  <c r="I2105" i="10"/>
  <c r="I2106" i="10"/>
  <c r="I2107" i="10"/>
  <c r="I2108" i="10"/>
  <c r="I2109" i="10"/>
  <c r="I2110" i="10"/>
  <c r="I2111" i="10"/>
  <c r="I2112" i="10"/>
  <c r="I2113" i="10"/>
  <c r="I2114" i="10"/>
  <c r="I2115" i="10"/>
  <c r="I2116" i="10"/>
  <c r="I2117" i="10"/>
  <c r="I2118" i="10"/>
  <c r="I2119" i="10"/>
  <c r="I2120" i="10"/>
  <c r="I2121" i="10"/>
  <c r="I2122" i="10"/>
  <c r="I2123" i="10"/>
  <c r="I2124" i="10"/>
  <c r="I2125" i="10"/>
  <c r="I2126" i="10"/>
  <c r="I2127" i="10"/>
  <c r="I2128" i="10"/>
  <c r="I2129" i="10"/>
  <c r="I2130" i="10"/>
  <c r="I2131" i="10"/>
  <c r="I2132" i="10"/>
  <c r="I2133" i="10"/>
  <c r="I2134" i="10"/>
  <c r="I2135" i="10"/>
  <c r="I2136" i="10"/>
  <c r="I2137" i="10"/>
  <c r="I2138" i="10"/>
  <c r="I2139" i="10"/>
  <c r="I2140" i="10"/>
  <c r="I2141" i="10"/>
  <c r="I2142" i="10"/>
  <c r="I2143" i="10"/>
  <c r="I2144" i="10"/>
  <c r="I2145" i="10"/>
  <c r="I2146" i="10"/>
  <c r="I2147" i="10"/>
  <c r="I2148" i="10"/>
  <c r="I2149" i="10"/>
  <c r="I2150" i="10"/>
  <c r="I2151" i="10"/>
  <c r="I2152" i="10"/>
  <c r="I2153" i="10"/>
  <c r="I2154" i="10"/>
  <c r="I2155" i="10"/>
  <c r="I2156" i="10"/>
  <c r="I2157" i="10"/>
  <c r="I2158" i="10"/>
  <c r="I2159" i="10"/>
  <c r="I2160" i="10"/>
  <c r="I2161" i="10"/>
  <c r="I2162" i="10"/>
  <c r="I2163" i="10"/>
  <c r="I2164" i="10"/>
  <c r="I2165" i="10"/>
  <c r="I2166" i="10"/>
  <c r="I2167" i="10"/>
  <c r="I2168" i="10"/>
  <c r="I2169" i="10"/>
  <c r="I2170" i="10"/>
  <c r="I2171" i="10"/>
  <c r="I2172" i="10"/>
  <c r="I2173" i="10"/>
  <c r="I2174" i="10"/>
  <c r="I2175" i="10"/>
  <c r="I2176" i="10"/>
  <c r="I2177" i="10"/>
  <c r="I2178" i="10"/>
  <c r="I2179" i="10"/>
  <c r="I2180" i="10"/>
  <c r="I2181" i="10"/>
  <c r="I2182" i="10"/>
  <c r="I2183" i="10"/>
  <c r="I2184" i="10"/>
  <c r="I2185" i="10"/>
  <c r="I2186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I763" i="10"/>
  <c r="I764" i="10"/>
  <c r="I765" i="10"/>
  <c r="I766" i="10"/>
  <c r="I767" i="10"/>
  <c r="I768" i="10"/>
  <c r="I769" i="10"/>
  <c r="I770" i="10"/>
  <c r="I771" i="10"/>
  <c r="I772" i="10"/>
  <c r="I773" i="10"/>
  <c r="I774" i="10"/>
  <c r="I775" i="10"/>
  <c r="I776" i="10"/>
  <c r="I777" i="10"/>
  <c r="I778" i="10"/>
  <c r="I779" i="10"/>
  <c r="I780" i="10"/>
  <c r="I781" i="10"/>
  <c r="I782" i="10"/>
  <c r="I783" i="10"/>
  <c r="I784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I807" i="10"/>
  <c r="I808" i="10"/>
  <c r="I809" i="10"/>
  <c r="I810" i="10"/>
  <c r="I811" i="10"/>
  <c r="I812" i="10"/>
  <c r="I813" i="10"/>
  <c r="I814" i="10"/>
  <c r="I815" i="10"/>
  <c r="I816" i="10"/>
  <c r="I817" i="10"/>
  <c r="I818" i="10"/>
  <c r="I819" i="10"/>
  <c r="I820" i="10"/>
  <c r="I821" i="10"/>
  <c r="I822" i="10"/>
  <c r="I823" i="10"/>
  <c r="I824" i="10"/>
  <c r="I825" i="10"/>
  <c r="I826" i="10"/>
  <c r="I827" i="10"/>
  <c r="I828" i="10"/>
  <c r="I829" i="10"/>
  <c r="I830" i="10"/>
  <c r="I831" i="10"/>
  <c r="I832" i="10"/>
  <c r="I833" i="10"/>
  <c r="I834" i="10"/>
  <c r="I835" i="10"/>
  <c r="I836" i="10"/>
  <c r="I837" i="10"/>
  <c r="I838" i="10"/>
  <c r="I839" i="10"/>
  <c r="I840" i="10"/>
  <c r="I841" i="10"/>
  <c r="I842" i="10"/>
  <c r="I843" i="10"/>
  <c r="I844" i="10"/>
  <c r="I845" i="10"/>
  <c r="I846" i="10"/>
  <c r="I847" i="10"/>
  <c r="I848" i="10"/>
  <c r="I849" i="10"/>
  <c r="I850" i="10"/>
  <c r="I851" i="10"/>
  <c r="I852" i="10"/>
  <c r="I853" i="10"/>
  <c r="I854" i="10"/>
  <c r="I855" i="10"/>
  <c r="I856" i="10"/>
  <c r="I857" i="10"/>
  <c r="I858" i="10"/>
  <c r="I859" i="10"/>
  <c r="I860" i="10"/>
  <c r="I861" i="10"/>
  <c r="I862" i="10"/>
  <c r="I863" i="10"/>
  <c r="I864" i="10"/>
  <c r="I865" i="10"/>
  <c r="I866" i="10"/>
  <c r="I867" i="10"/>
  <c r="I868" i="10"/>
  <c r="I869" i="10"/>
  <c r="I870" i="10"/>
  <c r="I871" i="10"/>
  <c r="I872" i="10"/>
  <c r="I873" i="10"/>
  <c r="I874" i="10"/>
  <c r="I875" i="10"/>
  <c r="I876" i="10"/>
  <c r="I877" i="10"/>
  <c r="I878" i="10"/>
  <c r="I879" i="10"/>
  <c r="I880" i="10"/>
  <c r="I881" i="10"/>
  <c r="I882" i="10"/>
  <c r="I883" i="10"/>
  <c r="I884" i="10"/>
  <c r="I885" i="10"/>
  <c r="I886" i="10"/>
  <c r="I887" i="10"/>
  <c r="I888" i="10"/>
  <c r="I889" i="10"/>
  <c r="I890" i="10"/>
  <c r="I891" i="10"/>
  <c r="I892" i="10"/>
  <c r="I893" i="10"/>
  <c r="I894" i="10"/>
  <c r="I895" i="10"/>
  <c r="I896" i="10"/>
  <c r="I897" i="10"/>
  <c r="I898" i="10"/>
  <c r="I899" i="10"/>
  <c r="I900" i="10"/>
  <c r="I901" i="10"/>
  <c r="I902" i="10"/>
  <c r="I903" i="10"/>
  <c r="I904" i="10"/>
  <c r="I905" i="10"/>
  <c r="I906" i="10"/>
  <c r="I907" i="10"/>
  <c r="I908" i="10"/>
  <c r="I909" i="10"/>
  <c r="I910" i="10"/>
  <c r="I911" i="10"/>
  <c r="I912" i="10"/>
  <c r="I913" i="10"/>
  <c r="I914" i="10"/>
  <c r="I915" i="10"/>
  <c r="I916" i="10"/>
  <c r="I917" i="10"/>
  <c r="I918" i="10"/>
  <c r="I919" i="10"/>
  <c r="I920" i="10"/>
  <c r="I921" i="10"/>
  <c r="I922" i="10"/>
  <c r="I923" i="10"/>
  <c r="I924" i="10"/>
  <c r="I925" i="10"/>
  <c r="I926" i="10"/>
  <c r="I927" i="10"/>
  <c r="I928" i="10"/>
  <c r="I929" i="10"/>
  <c r="I930" i="10"/>
  <c r="I931" i="10"/>
  <c r="I932" i="10"/>
  <c r="I933" i="10"/>
  <c r="I934" i="10"/>
  <c r="I935" i="10"/>
  <c r="I936" i="10"/>
  <c r="I937" i="10"/>
  <c r="I938" i="10"/>
  <c r="I939" i="10"/>
  <c r="I940" i="10"/>
  <c r="I941" i="10"/>
  <c r="I942" i="10"/>
  <c r="I943" i="10"/>
  <c r="I944" i="10"/>
  <c r="I945" i="10"/>
  <c r="I946" i="10"/>
  <c r="I947" i="10"/>
  <c r="I948" i="10"/>
  <c r="I949" i="10"/>
  <c r="I950" i="10"/>
  <c r="I951" i="10"/>
  <c r="I952" i="10"/>
  <c r="I953" i="10"/>
  <c r="I954" i="10"/>
  <c r="I955" i="10"/>
  <c r="I956" i="10"/>
  <c r="I957" i="10"/>
  <c r="I958" i="10"/>
  <c r="I959" i="10"/>
  <c r="I960" i="10"/>
  <c r="I961" i="10"/>
  <c r="I962" i="10"/>
  <c r="I963" i="10"/>
  <c r="I964" i="10"/>
  <c r="I965" i="10"/>
  <c r="I966" i="10"/>
  <c r="I967" i="10"/>
  <c r="I968" i="10"/>
  <c r="I969" i="10"/>
  <c r="I970" i="10"/>
  <c r="I971" i="10"/>
  <c r="I972" i="10"/>
  <c r="I973" i="10"/>
  <c r="I974" i="10"/>
  <c r="I975" i="10"/>
  <c r="I976" i="10"/>
  <c r="I977" i="10"/>
  <c r="I978" i="10"/>
  <c r="I979" i="10"/>
  <c r="I980" i="10"/>
  <c r="I981" i="10"/>
  <c r="I982" i="10"/>
  <c r="I983" i="10"/>
  <c r="I984" i="10"/>
  <c r="I985" i="10"/>
  <c r="I986" i="10"/>
  <c r="I987" i="10"/>
  <c r="I988" i="10"/>
  <c r="I989" i="10"/>
  <c r="I990" i="10"/>
  <c r="I991" i="10"/>
  <c r="I992" i="10"/>
  <c r="I993" i="10"/>
  <c r="I994" i="10"/>
  <c r="I995" i="10"/>
  <c r="I996" i="10"/>
  <c r="I997" i="10"/>
  <c r="I998" i="10"/>
  <c r="I999" i="10"/>
  <c r="I1000" i="10"/>
  <c r="I1001" i="10"/>
  <c r="I1002" i="10"/>
  <c r="I1003" i="10"/>
  <c r="I1004" i="10"/>
  <c r="I1005" i="10"/>
  <c r="I1006" i="10"/>
  <c r="I1007" i="10"/>
  <c r="I1008" i="10"/>
  <c r="I1009" i="10"/>
  <c r="I1010" i="10"/>
  <c r="I1011" i="10"/>
  <c r="I1012" i="10"/>
  <c r="I1013" i="10"/>
  <c r="I1014" i="10"/>
  <c r="I1015" i="10"/>
  <c r="I1016" i="10"/>
  <c r="I1017" i="10"/>
  <c r="I1018" i="10"/>
  <c r="I1019" i="10"/>
  <c r="I1020" i="10"/>
  <c r="I1021" i="10"/>
  <c r="I1022" i="10"/>
  <c r="I1023" i="10"/>
  <c r="I1024" i="10"/>
  <c r="I1025" i="10"/>
  <c r="I1026" i="10"/>
  <c r="I1027" i="10"/>
  <c r="I1028" i="10"/>
  <c r="I1029" i="10"/>
  <c r="I1030" i="10"/>
  <c r="I1031" i="10"/>
  <c r="I1032" i="10"/>
  <c r="I1033" i="10"/>
  <c r="I1034" i="10"/>
  <c r="I1035" i="10"/>
  <c r="I1036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" i="10"/>
  <c r="H20" i="10"/>
  <c r="H19" i="10"/>
  <c r="G20" i="10"/>
  <c r="G19" i="10"/>
  <c r="H17" i="10"/>
  <c r="H16" i="10"/>
  <c r="H15" i="10"/>
  <c r="H14" i="10"/>
  <c r="G17" i="10"/>
  <c r="G15" i="10"/>
  <c r="G16" i="10"/>
  <c r="G14" i="10"/>
  <c r="G9" i="10"/>
  <c r="G8" i="10"/>
  <c r="H8" i="10"/>
  <c r="H9" i="10"/>
  <c r="H6" i="10"/>
  <c r="H7" i="10"/>
  <c r="H5" i="10"/>
  <c r="H4" i="10"/>
  <c r="G7" i="10"/>
  <c r="G6" i="10"/>
  <c r="G5" i="10"/>
  <c r="G4" i="10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H3" i="9"/>
  <c r="H4" i="9"/>
  <c r="H5" i="9"/>
  <c r="H6" i="9"/>
  <c r="H7" i="9"/>
  <c r="H8" i="9"/>
  <c r="H9" i="9"/>
  <c r="H10" i="9"/>
  <c r="H11" i="9"/>
  <c r="H12" i="9"/>
  <c r="H13" i="9"/>
  <c r="H2" i="9"/>
  <c r="E3" i="9"/>
  <c r="E4" i="9"/>
  <c r="E5" i="9"/>
  <c r="E6" i="9"/>
  <c r="E7" i="9"/>
  <c r="E8" i="9"/>
  <c r="E9" i="9"/>
  <c r="E10" i="9"/>
  <c r="E11" i="9"/>
  <c r="E12" i="9"/>
  <c r="E13" i="9"/>
  <c r="E2" i="9"/>
  <c r="D11" i="9"/>
  <c r="D7" i="9"/>
  <c r="D12" i="9"/>
  <c r="D10" i="9"/>
  <c r="D9" i="9"/>
  <c r="D8" i="9"/>
  <c r="D6" i="9"/>
  <c r="D5" i="9"/>
  <c r="D4" i="9"/>
  <c r="D3" i="9"/>
  <c r="D2" i="9"/>
  <c r="C12" i="9"/>
  <c r="C11" i="9"/>
  <c r="C10" i="9"/>
  <c r="C9" i="9"/>
  <c r="C8" i="9"/>
  <c r="C7" i="9"/>
  <c r="C2" i="9"/>
  <c r="C6" i="9"/>
  <c r="C5" i="9"/>
  <c r="C4" i="9"/>
  <c r="C3" i="9"/>
  <c r="D13" i="9"/>
  <c r="C13" i="9"/>
  <c r="B13" i="9"/>
  <c r="B3" i="9"/>
  <c r="B4" i="9"/>
  <c r="B12" i="9"/>
  <c r="B11" i="9"/>
  <c r="B10" i="9"/>
  <c r="B9" i="9"/>
  <c r="B8" i="9"/>
  <c r="B7" i="9"/>
  <c r="B6" i="9"/>
  <c r="B5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<sst xmlns="http://schemas.openxmlformats.org/spreadsheetml/2006/main" count="36790" uniqueCount="8423">
  <si>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</si>
  <si>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</si>
  <si>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</si>
  <si>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</si>
  <si>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</si>
  <si>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</si>
  <si>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</si>
  <si>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</si>
  <si>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</si>
  <si>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</si>
  <si>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</si>
  <si>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</si>
  <si>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</si>
  <si>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</si>
  <si>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</si>
  <si>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</si>
  <si>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</si>
  <si>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</si>
  <si>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</si>
  <si>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</si>
  <si>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</si>
  <si>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</si>
  <si>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</si>
  <si>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</si>
  <si>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</si>
  <si>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</si>
  <si>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</si>
  <si>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</si>
  <si>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</si>
  <si>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</si>
  <si>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</si>
  <si>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</si>
  <si>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</si>
  <si>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</si>
  <si>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</si>
  <si>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</si>
  <si>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</si>
  <si>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</si>
  <si>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</si>
  <si>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</si>
  <si>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</si>
  <si>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</si>
  <si>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</si>
  <si>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</si>
  <si>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</si>
  <si>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</si>
  <si>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</si>
  <si>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</si>
  <si>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</si>
  <si>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</si>
  <si>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</si>
  <si>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</si>
  <si>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</si>
  <si>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</si>
  <si>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</si>
  <si>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</si>
  <si>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</si>
  <si>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</si>
  <si>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</si>
  <si>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</si>
  <si>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</si>
  <si>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</si>
  <si>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</si>
  <si>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</si>
  <si>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</si>
  <si>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</si>
  <si>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</si>
  <si>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</si>
  <si>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</si>
  <si>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</si>
  <si>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</si>
  <si>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</si>
  <si>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</si>
  <si>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</si>
  <si>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</si>
  <si>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</si>
  <si>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</si>
  <si>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</si>
  <si>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</si>
  <si>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</si>
  <si>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</si>
  <si>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</si>
  <si>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</si>
  <si>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</si>
  <si>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</si>
  <si>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</si>
  <si>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</si>
  <si>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</si>
  <si>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</si>
  <si>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</si>
  <si>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</si>
  <si>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</si>
  <si>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</si>
  <si>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</si>
  <si>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</si>
  <si>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</si>
  <si>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</si>
  <si>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</si>
  <si>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</si>
  <si>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</si>
  <si>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</si>
  <si>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</si>
  <si>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</si>
  <si>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</si>
  <si>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</si>
  <si>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</si>
  <si>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</si>
  <si>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</si>
  <si>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</si>
  <si>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</si>
  <si>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</si>
  <si>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</si>
  <si>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</si>
  <si>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</si>
  <si>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</si>
  <si>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</si>
  <si>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</si>
  <si>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</si>
  <si>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</si>
  <si>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</si>
  <si>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</si>
  <si>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</si>
  <si>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</si>
  <si>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</si>
  <si>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</si>
  <si>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</si>
  <si>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</si>
  <si>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</si>
  <si>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</si>
  <si>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</si>
  <si>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</si>
  <si>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</si>
  <si>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</si>
  <si>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</si>
  <si>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</si>
  <si>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</si>
  <si>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</si>
  <si>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</si>
  <si>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</si>
  <si>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</si>
  <si>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</si>
  <si>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</si>
  <si>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</si>
  <si>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</si>
  <si>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</si>
  <si>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</si>
  <si>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</si>
  <si>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</si>
  <si>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</si>
  <si>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</si>
  <si>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</si>
  <si>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</si>
  <si>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</si>
  <si>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</si>
  <si>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</si>
  <si>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</si>
  <si>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</si>
  <si>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</si>
  <si>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</si>
  <si>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</si>
  <si>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</si>
  <si>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</si>
  <si>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</si>
  <si>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</si>
  <si>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</si>
  <si>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</si>
  <si>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</si>
  <si>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</si>
  <si>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</si>
  <si>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</si>
  <si>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</si>
  <si>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</si>
  <si>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</si>
  <si>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</si>
  <si>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</si>
  <si>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</si>
  <si>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</si>
  <si>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</si>
  <si>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</si>
  <si>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</si>
  <si>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</si>
  <si>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</si>
  <si>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</si>
  <si>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</si>
  <si>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</si>
  <si>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</si>
  <si>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</si>
  <si>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</si>
  <si>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</si>
  <si>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</si>
  <si>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</si>
  <si>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</si>
  <si>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</si>
  <si>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</si>
  <si>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</si>
  <si>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</si>
  <si>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</si>
  <si>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</si>
  <si>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</si>
  <si>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</si>
  <si>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</si>
  <si>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</si>
  <si>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</si>
  <si>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</si>
  <si>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</si>
  <si>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</si>
  <si>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</si>
  <si>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</si>
  <si>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</si>
  <si>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</si>
  <si>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</si>
  <si>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</si>
  <si>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</si>
  <si>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</si>
  <si>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</si>
  <si>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</si>
  <si>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</si>
  <si>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</si>
  <si>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</si>
  <si>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</si>
  <si>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</si>
  <si>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</si>
  <si>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</si>
  <si>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</si>
  <si>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</si>
  <si>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</si>
  <si>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</si>
  <si>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</si>
  <si>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</si>
  <si>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</si>
  <si>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</si>
  <si>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</si>
  <si>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</si>
  <si>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</si>
  <si>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</si>
  <si>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</si>
  <si>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</si>
  <si>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</si>
  <si>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</si>
  <si>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</si>
  <si>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</si>
  <si>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</si>
  <si>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</si>
  <si>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</si>
  <si>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</si>
  <si>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</si>
  <si>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</si>
  <si>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</si>
  <si>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</si>
  <si>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</si>
  <si>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</si>
  <si>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</si>
  <si>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</si>
  <si>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</si>
  <si>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</si>
  <si>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</si>
  <si>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</si>
  <si>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</si>
  <si>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</si>
  <si>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</si>
  <si>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</si>
  <si>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</si>
  <si>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</si>
  <si>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</si>
  <si>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</si>
  <si>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</si>
  <si>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</si>
  <si>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</si>
  <si>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</si>
  <si>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</si>
  <si>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</si>
  <si>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</si>
  <si>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</si>
  <si>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</si>
  <si>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</si>
  <si>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</si>
  <si>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</si>
  <si>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</si>
  <si>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</si>
  <si>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</si>
  <si>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</si>
  <si>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</si>
  <si>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</si>
  <si>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</si>
  <si>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</si>
  <si>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</si>
  <si>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</si>
  <si>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</si>
  <si>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</si>
  <si>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</si>
  <si>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</si>
  <si>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</si>
  <si>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</si>
  <si>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</si>
  <si>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</si>
  <si>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</si>
  <si>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</si>
  <si>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</si>
  <si>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</si>
  <si>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</si>
  <si>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</si>
  <si>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</si>
  <si>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</si>
  <si>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</si>
  <si>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</si>
  <si>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</si>
  <si>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</si>
  <si>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</si>
  <si>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</si>
  <si>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</si>
  <si>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</si>
  <si>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</si>
  <si>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</si>
  <si>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</si>
  <si>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</si>
  <si>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</si>
  <si>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</si>
  <si>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</si>
  <si>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</si>
  <si>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</si>
  <si>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</si>
  <si>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</si>
  <si>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</si>
  <si>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</si>
  <si>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</si>
  <si>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</si>
  <si>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</si>
  <si>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</si>
  <si>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</si>
  <si>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</si>
  <si>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</si>
  <si>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</si>
  <si>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</si>
  <si>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</si>
  <si>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</si>
  <si>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</si>
  <si>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</si>
  <si>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</si>
  <si>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</si>
  <si>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</si>
  <si>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</si>
  <si>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</si>
  <si>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</si>
  <si>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</si>
  <si>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</si>
  <si>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</si>
  <si>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</si>
  <si>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</si>
  <si>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</si>
  <si>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</si>
  <si>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</si>
  <si>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</si>
  <si>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</si>
  <si>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</si>
  <si>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</si>
  <si>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</si>
  <si>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</si>
  <si>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</si>
  <si>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</si>
  <si>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</si>
  <si>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</si>
  <si>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</si>
  <si>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</si>
  <si>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</si>
  <si>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</si>
  <si>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</si>
  <si>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</si>
  <si>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</si>
  <si>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</si>
  <si>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</si>
  <si>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</si>
  <si>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</si>
  <si>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</si>
  <si>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</si>
  <si>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</si>
  <si>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</si>
  <si>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</si>
  <si>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</si>
  <si>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</si>
  <si>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</si>
  <si>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</si>
  <si>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</si>
  <si>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</si>
  <si>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</si>
  <si>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</si>
  <si>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</si>
  <si>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</si>
  <si>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</si>
  <si>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</si>
  <si>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</si>
  <si>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</si>
  <si>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</si>
  <si>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</si>
  <si>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</si>
  <si>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</si>
  <si>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</si>
  <si>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</si>
  <si>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</si>
  <si>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</si>
  <si>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</si>
  <si>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</si>
  <si>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</si>
  <si>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</si>
  <si>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</si>
  <si>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</si>
  <si>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</si>
  <si>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</si>
  <si>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</si>
  <si>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</si>
  <si>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</si>
  <si>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</si>
  <si>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</si>
  <si>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</si>
  <si>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</si>
  <si>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</si>
  <si>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</si>
  <si>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</si>
  <si>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</si>
  <si>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</si>
  <si>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</si>
  <si>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</si>
  <si>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</si>
  <si>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</si>
  <si>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</si>
  <si>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</si>
  <si>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</si>
  <si>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</si>
  <si>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</si>
  <si>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</si>
  <si>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</si>
  <si>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</si>
  <si>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</si>
  <si>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</si>
  <si>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</si>
  <si>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</si>
  <si>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</si>
  <si>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</si>
  <si>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</si>
  <si>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</si>
  <si>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</si>
  <si>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</si>
  <si>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</si>
  <si>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</si>
  <si>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</si>
  <si>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</si>
  <si>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</si>
  <si>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</si>
  <si>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</si>
  <si>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</si>
  <si>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</si>
  <si>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</si>
  <si>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</si>
  <si>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</si>
  <si>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</si>
  <si>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</si>
  <si>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</si>
  <si>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</si>
  <si>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</si>
  <si>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</si>
  <si>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</si>
  <si>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</si>
  <si>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</si>
  <si>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</si>
  <si>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</si>
  <si>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</si>
  <si>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</si>
  <si>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</si>
  <si>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</si>
  <si>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</si>
  <si>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</si>
  <si>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</si>
  <si>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</si>
  <si>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</si>
  <si>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</si>
  <si>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</si>
  <si>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</si>
  <si>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</si>
  <si>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</si>
  <si>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</si>
  <si>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</si>
  <si>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</si>
  <si>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</si>
  <si>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</si>
  <si>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</si>
  <si>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</si>
  <si>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</si>
  <si>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</si>
  <si>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</si>
  <si>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</si>
  <si>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</si>
  <si>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</si>
  <si>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</si>
  <si>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</si>
  <si>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</si>
  <si>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</si>
  <si>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</si>
  <si>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</si>
  <si>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</si>
  <si>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</si>
  <si>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</si>
  <si>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</si>
  <si>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</si>
  <si>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</si>
  <si>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</si>
  <si>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</si>
  <si>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</si>
  <si>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</si>
  <si>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</si>
  <si>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</si>
  <si>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</si>
  <si>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</si>
  <si>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</si>
  <si>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</si>
  <si>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</si>
  <si>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</si>
  <si>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</si>
  <si>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</si>
  <si>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</si>
  <si>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</si>
  <si>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</si>
  <si>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</si>
  <si>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</si>
  <si>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</si>
  <si>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</si>
  <si>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</si>
  <si>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</si>
  <si>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</si>
  <si>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</si>
  <si>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</si>
  <si>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</si>
  <si>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</si>
  <si>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</si>
  <si>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</si>
  <si>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</si>
  <si>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</si>
  <si>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</si>
  <si>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</si>
  <si>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</si>
  <si>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</si>
  <si>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</si>
  <si>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</si>
  <si>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</si>
  <si>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</si>
  <si>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</si>
  <si>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</si>
  <si>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</si>
  <si>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</si>
  <si>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</si>
  <si>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</si>
  <si>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</si>
  <si>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</si>
  <si>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</si>
  <si>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</si>
  <si>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</si>
  <si>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</si>
  <si>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</si>
  <si>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</si>
  <si>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</si>
  <si>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</si>
  <si>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</si>
  <si>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</si>
  <si>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</si>
  <si>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</si>
  <si>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</si>
  <si>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</si>
  <si>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</si>
  <si>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</si>
  <si>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</si>
  <si>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</si>
  <si>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</si>
  <si>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</si>
  <si>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</si>
  <si>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</si>
  <si>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</si>
  <si>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</si>
  <si>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</si>
  <si>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</si>
  <si>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</si>
  <si>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</si>
  <si>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</si>
  <si>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</si>
  <si>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</si>
  <si>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</si>
  <si>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</si>
  <si>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</si>
  <si>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</si>
  <si>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</si>
  <si>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</si>
  <si>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</si>
  <si>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</si>
  <si>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</si>
  <si>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</si>
  <si>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</si>
  <si>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</si>
  <si>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</si>
  <si>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</si>
  <si>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</si>
  <si>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</si>
  <si>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</si>
  <si>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</si>
  <si>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</si>
  <si>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</si>
  <si>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</si>
  <si>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</si>
  <si>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</si>
  <si>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</si>
  <si>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</si>
  <si>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</si>
  <si>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</si>
  <si>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</si>
  <si>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</si>
  <si>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</si>
  <si>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</si>
  <si>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</si>
  <si>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</si>
  <si>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</si>
  <si>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</si>
  <si>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</si>
  <si>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</si>
  <si>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</si>
  <si>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</si>
  <si>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</si>
  <si>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</si>
  <si>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</si>
  <si>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</si>
  <si>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</si>
  <si>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</si>
  <si>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</si>
  <si>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</si>
  <si>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</si>
  <si>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</si>
  <si>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</si>
  <si>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</si>
  <si>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</si>
  <si>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</si>
  <si>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</si>
  <si>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</si>
  <si>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</si>
  <si>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</si>
  <si>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</si>
  <si>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</si>
  <si>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</si>
  <si>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</si>
  <si>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</si>
  <si>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</si>
  <si>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</si>
  <si>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</si>
  <si>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</si>
  <si>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</si>
  <si>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</si>
  <si>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</si>
  <si>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</si>
  <si>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</si>
  <si>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</si>
  <si>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</si>
  <si>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</si>
  <si>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</si>
  <si>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</si>
  <si>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</si>
  <si>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</si>
  <si>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</si>
  <si>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</si>
  <si>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</si>
  <si>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</si>
  <si>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</si>
  <si>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</si>
  <si>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</si>
  <si>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</si>
  <si>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</si>
  <si>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</si>
  <si>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</si>
  <si>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</si>
  <si>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</si>
  <si>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</si>
  <si>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</si>
  <si>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</si>
  <si>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</si>
  <si>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</si>
  <si>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</si>
  <si>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</si>
  <si>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</si>
  <si>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</si>
  <si>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</si>
  <si>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</si>
  <si>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</si>
  <si>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</si>
  <si>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</si>
  <si>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</si>
  <si>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</si>
  <si>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</si>
  <si>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</si>
  <si>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</si>
  <si>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</si>
  <si>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</si>
  <si>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</si>
  <si>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</si>
  <si>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</si>
  <si>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</si>
  <si>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</si>
  <si>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</si>
  <si>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</si>
  <si>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</si>
  <si>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</si>
  <si>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</si>
  <si>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</si>
  <si>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</si>
  <si>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</si>
  <si>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</si>
  <si>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</si>
  <si>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</si>
  <si>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</si>
  <si>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</si>
  <si>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</si>
  <si>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</si>
  <si>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</si>
  <si>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</si>
  <si>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</si>
  <si>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</si>
  <si>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</si>
  <si>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</si>
  <si>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</si>
  <si>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</si>
  <si>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</si>
  <si>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</si>
  <si>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</si>
  <si>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</si>
  <si>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</si>
  <si>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</si>
  <si>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</si>
  <si>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</si>
  <si>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</si>
  <si>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</si>
  <si>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</si>
  <si>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</si>
  <si>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</si>
  <si>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</si>
  <si>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</si>
  <si>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</si>
  <si>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</si>
  <si>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</si>
  <si>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</si>
  <si>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</si>
  <si>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</si>
  <si>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</si>
  <si>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</si>
  <si>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</si>
  <si>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</si>
  <si>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</si>
  <si>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</si>
  <si>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</si>
  <si>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</si>
  <si>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</si>
  <si>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</si>
  <si>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</si>
  <si>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</si>
  <si>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</si>
  <si>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</si>
  <si>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</si>
  <si>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</si>
  <si>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</si>
  <si>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</si>
  <si>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</si>
  <si>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</si>
  <si>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</si>
  <si>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</si>
  <si>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</si>
  <si>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</si>
  <si>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</si>
  <si>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</si>
  <si>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</si>
  <si>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</si>
  <si>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</si>
  <si>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</si>
  <si>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</si>
  <si>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</si>
  <si>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</si>
  <si>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</si>
  <si>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</si>
  <si>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</si>
  <si>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</si>
  <si>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</si>
  <si>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</si>
  <si>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</si>
  <si>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</si>
  <si>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</si>
  <si>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</si>
  <si>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</si>
  <si>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</si>
  <si>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</si>
  <si>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</si>
  <si>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</si>
  <si>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</si>
  <si>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</si>
  <si>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</si>
  <si>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</si>
  <si>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</si>
  <si>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</si>
  <si>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</si>
  <si>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</si>
  <si>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</si>
  <si>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</si>
  <si>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</si>
  <si>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</si>
  <si>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</si>
  <si>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</si>
  <si>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</si>
  <si>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</si>
  <si>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</si>
  <si>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</si>
  <si>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</si>
  <si>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</si>
  <si>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</si>
  <si>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</si>
  <si>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</si>
  <si>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</si>
  <si>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</si>
  <si>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</si>
  <si>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</si>
  <si>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</si>
  <si>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</si>
  <si>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</si>
  <si>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</si>
  <si>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</si>
  <si>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</si>
  <si>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</si>
  <si>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</si>
  <si>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</si>
  <si>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</si>
  <si>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</si>
  <si>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</si>
  <si>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</si>
  <si>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</si>
  <si>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</si>
  <si>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</si>
  <si>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</si>
  <si>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</si>
  <si>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</si>
  <si>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</si>
  <si>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</si>
  <si>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</si>
  <si>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</si>
  <si>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</si>
  <si>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</si>
  <si>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</si>
  <si>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</si>
  <si>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</si>
  <si>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</si>
  <si>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</si>
  <si>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</si>
  <si>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</si>
  <si>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</si>
  <si>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</si>
  <si>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</si>
  <si>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</si>
  <si>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</si>
  <si>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</si>
  <si>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</si>
  <si>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</si>
  <si>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</si>
  <si>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</si>
  <si>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</si>
  <si>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</si>
  <si>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</si>
  <si>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</si>
  <si>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</si>
  <si>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</si>
  <si>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</si>
  <si>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</si>
  <si>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</si>
  <si>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</si>
  <si>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</si>
  <si>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</si>
  <si>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</si>
  <si>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</si>
  <si>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</si>
  <si>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</si>
  <si>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</si>
  <si>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</si>
  <si>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</si>
  <si>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</si>
  <si>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</si>
  <si>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</si>
  <si>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</si>
  <si>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</si>
  <si>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</si>
  <si>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</si>
  <si>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</si>
  <si>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</si>
  <si>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</si>
  <si>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</si>
  <si>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</si>
  <si>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</si>
  <si>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</si>
  <si>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</si>
  <si>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</si>
  <si>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</si>
  <si>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</si>
  <si>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</si>
  <si>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</si>
  <si>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</si>
  <si>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</si>
  <si>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</si>
  <si>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</si>
  <si>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</si>
  <si>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</si>
  <si>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</si>
  <si>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</si>
  <si>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</si>
  <si>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</si>
  <si>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</si>
  <si>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</si>
  <si>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</si>
  <si>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</si>
  <si>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</si>
  <si>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</si>
  <si>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</si>
  <si>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</si>
  <si>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</si>
  <si>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</si>
  <si>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</si>
  <si>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</si>
  <si>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</si>
  <si>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</si>
  <si>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</si>
  <si>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</si>
  <si>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</si>
  <si>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</si>
  <si>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</si>
  <si>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</si>
  <si>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</si>
  <si>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</si>
  <si>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</si>
  <si>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</si>
  <si>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</si>
  <si>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</si>
  <si>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</si>
  <si>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</si>
  <si>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</si>
  <si>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</si>
  <si>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</si>
  <si>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</si>
  <si>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</si>
  <si>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</si>
  <si>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</si>
  <si>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</si>
  <si>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</si>
  <si>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</si>
  <si>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</si>
  <si>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</si>
  <si>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</si>
  <si>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</si>
  <si>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</si>
  <si>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</si>
  <si>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</si>
  <si>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</si>
  <si>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</si>
  <si>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</si>
  <si>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</si>
  <si>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</si>
  <si>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</si>
  <si>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</si>
  <si>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</si>
  <si>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</si>
  <si>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</si>
  <si>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</si>
  <si>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</si>
  <si>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</si>
  <si>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</si>
  <si>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</si>
  <si>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</si>
  <si>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</si>
  <si>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</si>
  <si>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</si>
  <si>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</si>
  <si>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</si>
  <si>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</si>
  <si>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</si>
  <si>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</si>
  <si>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</si>
  <si>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</si>
  <si>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</si>
  <si>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</si>
  <si>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</si>
  <si>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</si>
  <si>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</si>
  <si>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</si>
  <si>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</si>
  <si>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</si>
  <si>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</si>
  <si>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</si>
  <si>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</si>
  <si>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</si>
  <si>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</si>
  <si>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</si>
  <si>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</si>
  <si>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</si>
  <si>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</si>
  <si>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</si>
  <si>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</si>
  <si>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</si>
  <si>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</si>
  <si>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</si>
  <si>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</si>
  <si>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</si>
  <si>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</si>
  <si>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</si>
  <si>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</si>
  <si>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</si>
  <si>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</si>
  <si>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</si>
  <si>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</si>
  <si>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</si>
  <si>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</si>
  <si>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</si>
  <si>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</si>
  <si>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</si>
  <si>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</si>
  <si>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</si>
  <si>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</si>
  <si>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</si>
  <si>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</si>
  <si>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</si>
  <si>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</si>
  <si>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</si>
  <si>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</si>
  <si>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</si>
  <si>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</si>
  <si>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</si>
  <si>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</si>
  <si>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</si>
  <si>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</si>
  <si>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</si>
  <si>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</si>
  <si>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</si>
  <si>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</si>
  <si>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</si>
  <si>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</si>
  <si>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</si>
  <si>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</si>
  <si>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</si>
  <si>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</si>
  <si>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</si>
  <si>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</si>
  <si>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</si>
  <si>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</si>
  <si>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</si>
  <si>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</si>
  <si>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</si>
  <si>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</si>
  <si>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</si>
  <si>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</si>
  <si>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</si>
  <si>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</si>
  <si>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</si>
  <si>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</si>
  <si>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</si>
  <si>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</si>
  <si>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</si>
  <si>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</si>
  <si>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</si>
  <si>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</si>
  <si>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</si>
  <si>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</si>
  <si>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</si>
  <si>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</si>
  <si>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</si>
  <si>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</si>
  <si>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</si>
  <si>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</si>
  <si>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</si>
  <si>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</si>
  <si>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</si>
  <si>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</si>
  <si>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</si>
  <si>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</si>
  <si>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</si>
  <si>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</si>
  <si>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</si>
  <si>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</si>
  <si>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</si>
  <si>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</si>
  <si>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</si>
  <si>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</si>
  <si>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</si>
  <si>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</si>
  <si>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</si>
  <si>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</si>
  <si>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</si>
  <si>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</si>
  <si>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</si>
  <si>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</si>
  <si>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</si>
  <si>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</si>
  <si>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</si>
  <si>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</si>
  <si>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</si>
  <si>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</si>
  <si>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</si>
  <si>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</si>
  <si>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</si>
  <si>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</si>
  <si>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</si>
  <si>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</si>
  <si>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</si>
  <si>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</si>
  <si>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</si>
  <si>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</si>
  <si>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</si>
  <si>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</si>
  <si>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</si>
  <si>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</si>
  <si>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</si>
  <si>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</si>
  <si>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</si>
  <si>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</si>
  <si>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</si>
  <si>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</si>
  <si>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</si>
  <si>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</si>
  <si>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</si>
  <si>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</si>
  <si>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</si>
  <si>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</si>
  <si>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</si>
  <si>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</si>
  <si>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</si>
  <si>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</si>
  <si>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</si>
  <si>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</si>
  <si>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</si>
  <si>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</si>
  <si>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</si>
  <si>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</si>
  <si>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</si>
  <si>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</si>
  <si>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</si>
  <si>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</si>
  <si>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</si>
  <si>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</si>
  <si>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</si>
  <si>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</si>
  <si>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</si>
  <si>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</si>
  <si>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</si>
  <si>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</si>
  <si>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</si>
  <si>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</si>
  <si>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</si>
  <si>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</si>
  <si>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</si>
  <si>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</si>
  <si>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</si>
  <si>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</si>
  <si>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</si>
  <si>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</si>
  <si>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</si>
  <si>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</si>
  <si>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</si>
  <si>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</si>
  <si>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</si>
  <si>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</si>
  <si>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</si>
  <si>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</si>
  <si>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</si>
  <si>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</si>
  <si>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</si>
  <si>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</si>
  <si>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</si>
  <si>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</si>
  <si>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</si>
  <si>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</si>
  <si>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</si>
  <si>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</si>
  <si>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</si>
  <si>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</si>
  <si>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</si>
  <si>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</si>
  <si>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</si>
  <si>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</si>
  <si>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</si>
  <si>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</si>
  <si>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</si>
  <si>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</si>
  <si>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</si>
  <si>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</si>
  <si>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</si>
  <si>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</si>
  <si>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</si>
  <si>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</si>
  <si>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</si>
  <si>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</si>
  <si>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</si>
  <si>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</si>
  <si>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</si>
  <si>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</si>
  <si>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</si>
  <si>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</si>
  <si>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</si>
  <si>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</si>
  <si>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</si>
  <si>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</si>
  <si>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</si>
  <si>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</si>
  <si>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</si>
  <si>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</si>
  <si>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</si>
  <si>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</si>
  <si>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</si>
  <si>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</si>
  <si>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</si>
  <si>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</si>
  <si>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</si>
  <si>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</si>
  <si>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</si>
  <si>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</si>
  <si>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</si>
  <si>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</si>
  <si>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</si>
  <si>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</si>
  <si>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</si>
  <si>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</si>
  <si>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</si>
  <si>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</si>
  <si>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</si>
  <si>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</si>
  <si>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</si>
  <si>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</si>
  <si>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</si>
  <si>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</si>
  <si>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</si>
  <si>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</si>
  <si>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</si>
  <si>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</si>
  <si>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</si>
  <si>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</si>
  <si>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</si>
  <si>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</si>
  <si>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</si>
  <si>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</si>
  <si>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</si>
  <si>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</si>
  <si>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</si>
  <si>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</si>
  <si>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</si>
  <si>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</si>
  <si>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</si>
  <si>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</si>
  <si>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</si>
  <si>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</si>
  <si>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</si>
  <si>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</si>
  <si>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</si>
  <si>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</si>
  <si>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</si>
  <si>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</si>
  <si>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</si>
  <si>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</si>
  <si>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</si>
  <si>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</si>
  <si>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</si>
  <si>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</si>
  <si>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</si>
  <si>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</si>
  <si>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</si>
  <si>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</si>
  <si>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</si>
  <si>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</si>
  <si>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</si>
  <si>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</si>
  <si>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</si>
  <si>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</si>
  <si>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</si>
  <si>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</si>
  <si>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</si>
  <si>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</si>
  <si>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</si>
  <si>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</si>
  <si>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</si>
  <si>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</si>
  <si>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</si>
  <si>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</si>
  <si>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</si>
  <si>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</si>
  <si>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</si>
  <si>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</si>
  <si>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</si>
  <si>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</si>
  <si>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</si>
  <si>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</si>
  <si>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</si>
  <si>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</si>
  <si>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</si>
  <si>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</si>
  <si>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</si>
  <si>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</si>
  <si>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</si>
  <si>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</si>
  <si>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</si>
  <si>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</si>
  <si>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</si>
  <si>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</si>
  <si>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</si>
  <si>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</si>
  <si>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</si>
  <si>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</si>
  <si>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</si>
  <si>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</si>
  <si>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</si>
  <si>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</si>
  <si>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</si>
  <si>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</si>
  <si>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</si>
  <si>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</si>
  <si>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</si>
  <si>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</si>
  <si>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</si>
  <si>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</si>
  <si>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</si>
  <si>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</si>
  <si>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</si>
  <si>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</si>
  <si>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</si>
  <si>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</si>
  <si>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</si>
  <si>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</si>
  <si>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</si>
  <si>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</si>
  <si>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</si>
  <si>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</si>
  <si>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</si>
  <si>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</si>
  <si>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</si>
  <si>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</si>
  <si>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</si>
  <si>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</si>
  <si>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</si>
  <si>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</si>
  <si>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</si>
  <si>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</si>
  <si>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</si>
  <si>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</si>
  <si>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</si>
  <si>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</si>
  <si>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</si>
  <si>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</si>
  <si>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</si>
  <si>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</si>
  <si>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</si>
  <si>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</si>
  <si>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</si>
  <si>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</si>
  <si>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</si>
  <si>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</si>
  <si>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</si>
  <si>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</si>
  <si>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</si>
  <si>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</si>
  <si>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</si>
  <si>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</si>
  <si>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</si>
  <si>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</si>
  <si>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</si>
  <si>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</si>
  <si>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</si>
  <si>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</si>
  <si>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</si>
  <si>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</si>
  <si>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</si>
  <si>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</si>
  <si>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</si>
  <si>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</si>
  <si>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</si>
  <si>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</si>
  <si>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</si>
  <si>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</si>
  <si>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</si>
  <si>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</si>
  <si>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</si>
  <si>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</si>
  <si>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</si>
  <si>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</si>
  <si>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</si>
  <si>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</si>
  <si>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</si>
  <si>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</si>
  <si>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</si>
  <si>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</si>
  <si>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</si>
  <si>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</si>
  <si>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</si>
  <si>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</si>
  <si>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</si>
  <si>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</si>
  <si>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</si>
  <si>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</si>
  <si>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</si>
  <si>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</si>
  <si>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</si>
  <si>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</si>
  <si>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</si>
  <si>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</si>
  <si>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</si>
  <si>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</si>
  <si>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</si>
  <si>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</si>
  <si>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</si>
  <si>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</si>
  <si>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</si>
  <si>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</si>
  <si>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</si>
  <si>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</si>
  <si>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</si>
  <si>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</si>
  <si>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</si>
  <si>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</si>
  <si>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</si>
  <si>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</si>
  <si>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</si>
  <si>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</si>
  <si>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</si>
  <si>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</si>
  <si>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</si>
  <si>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</si>
  <si>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</si>
  <si>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</si>
  <si>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</si>
  <si>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</si>
  <si>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</si>
  <si>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</si>
  <si>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</si>
  <si>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</si>
  <si>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</si>
  <si>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</si>
  <si>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</si>
  <si>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</si>
  <si>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</si>
  <si>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</si>
  <si>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</si>
  <si>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</si>
  <si>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</si>
  <si>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</si>
  <si>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</si>
  <si>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</si>
  <si>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</si>
  <si>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</si>
  <si>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</si>
  <si>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</si>
  <si>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</si>
  <si>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</si>
  <si>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</si>
  <si>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</si>
  <si>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</si>
  <si>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</si>
  <si>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</si>
  <si>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</si>
  <si>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</si>
  <si>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</si>
  <si>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</si>
  <si>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</si>
  <si>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</si>
  <si>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</si>
  <si>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</si>
  <si>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</si>
  <si>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</si>
  <si>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</si>
  <si>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</si>
  <si>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</si>
  <si>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</si>
  <si>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</si>
  <si>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</si>
  <si>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</si>
  <si>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</si>
  <si>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</si>
  <si>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</si>
  <si>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</si>
  <si>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</si>
  <si>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</si>
  <si>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</si>
  <si>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</si>
  <si>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</si>
  <si>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</si>
  <si>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</si>
  <si>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</si>
  <si>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</si>
  <si>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</si>
  <si>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</si>
  <si>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</si>
  <si>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</si>
  <si>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</si>
  <si>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</si>
  <si>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</si>
  <si>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</si>
  <si>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</si>
  <si>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</si>
  <si>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</si>
  <si>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</si>
  <si>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</si>
  <si>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</si>
  <si>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</si>
  <si>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</si>
  <si>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</si>
  <si>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</si>
  <si>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</si>
  <si>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</si>
  <si>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</si>
  <si>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</si>
  <si>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</si>
  <si>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</si>
  <si>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</si>
  <si>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</si>
  <si>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</si>
  <si>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</si>
  <si>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</si>
  <si>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</si>
  <si>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</si>
  <si>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</si>
  <si>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</si>
  <si>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</si>
  <si>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</si>
  <si>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</si>
  <si>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</si>
  <si>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</si>
  <si>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</si>
  <si>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</si>
  <si>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</si>
  <si>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</si>
  <si>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</si>
  <si>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</si>
  <si>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</si>
  <si>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</si>
  <si>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</si>
  <si>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</si>
  <si>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</si>
  <si>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</si>
  <si>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</si>
  <si>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</si>
  <si>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</si>
  <si>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</si>
  <si>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</si>
  <si>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</si>
  <si>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</si>
  <si>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</si>
  <si>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</si>
  <si>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</si>
  <si>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</si>
  <si>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</si>
  <si>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</si>
  <si>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</si>
  <si>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</si>
  <si>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</si>
  <si>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</si>
  <si>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</si>
  <si>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</si>
  <si>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</si>
  <si>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</si>
  <si>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</si>
  <si>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</si>
  <si>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</si>
  <si>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</si>
  <si>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</si>
  <si>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</si>
  <si>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</si>
  <si>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</si>
  <si>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</si>
  <si>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</si>
  <si>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</si>
  <si>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</si>
  <si>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</si>
  <si>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</si>
  <si>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</si>
  <si>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</si>
  <si>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</si>
  <si>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</si>
  <si>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</si>
  <si>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</si>
  <si>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</si>
  <si>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</si>
  <si>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</si>
  <si>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</si>
  <si>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</si>
  <si>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</si>
  <si>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</si>
  <si>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</si>
  <si>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</si>
  <si>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</si>
  <si>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</si>
  <si>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</si>
  <si>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</si>
  <si>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</si>
  <si>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</si>
  <si>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</si>
  <si>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</si>
  <si>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</si>
  <si>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</si>
  <si>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</si>
  <si>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</si>
  <si>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</si>
  <si>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</si>
  <si>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</si>
  <si>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</si>
  <si>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</si>
  <si>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</si>
  <si>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</si>
  <si>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</si>
  <si>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</si>
  <si>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</si>
  <si>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</si>
  <si>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</si>
  <si>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</si>
  <si>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</si>
  <si>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</si>
  <si>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</si>
  <si>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</si>
  <si>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</si>
  <si>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</si>
  <si>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</si>
  <si>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</si>
  <si>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</si>
  <si>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</si>
  <si>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</si>
  <si>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</si>
  <si>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</si>
  <si>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</si>
  <si>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</si>
  <si>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</si>
  <si>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</si>
  <si>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</si>
  <si>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</si>
  <si>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</si>
  <si>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</si>
  <si>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</si>
  <si>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</si>
  <si>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</si>
  <si>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</si>
  <si>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</si>
  <si>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</si>
  <si>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</si>
  <si>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</si>
  <si>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</si>
  <si>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</si>
  <si>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</si>
  <si>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</si>
  <si>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</si>
  <si>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</si>
  <si>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</si>
  <si>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</si>
  <si>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</si>
  <si>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</si>
  <si>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</si>
  <si>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</si>
  <si>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</si>
  <si>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</si>
  <si>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</si>
  <si>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</si>
  <si>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</si>
  <si>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</si>
  <si>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</si>
  <si>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</si>
  <si>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</si>
  <si>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</si>
  <si>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</si>
  <si>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</si>
  <si>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</si>
  <si>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</si>
  <si>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</si>
  <si>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</si>
  <si>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</si>
  <si>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</si>
  <si>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</si>
  <si>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</si>
  <si>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</si>
  <si>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</si>
  <si>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</si>
  <si>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</si>
  <si>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</si>
  <si>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</si>
  <si>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</si>
  <si>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</si>
  <si>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</si>
  <si>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</si>
  <si>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</si>
  <si>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</si>
  <si>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</si>
  <si>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</si>
  <si>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</si>
  <si>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</si>
  <si>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</si>
  <si>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</si>
  <si>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</si>
  <si>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</si>
  <si>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</si>
  <si>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</si>
  <si>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</si>
  <si>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</si>
  <si>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</si>
  <si>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</si>
  <si>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</si>
  <si>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</si>
  <si>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</si>
  <si>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</si>
  <si>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</si>
  <si>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</si>
  <si>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</si>
  <si>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</si>
  <si>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</si>
  <si>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</si>
  <si>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</si>
  <si>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</si>
  <si>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</si>
  <si>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</si>
  <si>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</si>
  <si>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</si>
  <si>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</si>
  <si>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</si>
  <si>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</si>
  <si>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</si>
  <si>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</si>
  <si>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</si>
  <si>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</si>
  <si>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</si>
  <si>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</si>
  <si>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</si>
  <si>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</si>
  <si>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</si>
  <si>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</si>
  <si>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</si>
  <si>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</si>
  <si>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</si>
  <si>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</si>
  <si>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</si>
  <si>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</si>
  <si>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</si>
  <si>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</si>
  <si>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</si>
  <si>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</si>
  <si>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</si>
  <si>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</si>
  <si>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</si>
  <si>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</si>
  <si>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</si>
  <si>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</si>
  <si>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</si>
  <si>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</si>
  <si>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</si>
  <si>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</si>
  <si>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</si>
  <si>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</si>
  <si>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</si>
  <si>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</si>
  <si>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</si>
  <si>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</si>
  <si>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</si>
  <si>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</si>
  <si>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</si>
  <si>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</si>
  <si>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</si>
  <si>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</si>
  <si>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</si>
  <si>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</si>
  <si>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</si>
  <si>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</si>
  <si>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</si>
  <si>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</si>
  <si>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</si>
  <si>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</si>
  <si>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</si>
  <si>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</si>
  <si>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</si>
  <si>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</si>
  <si>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</si>
  <si>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</si>
  <si>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</si>
  <si>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</si>
  <si>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</si>
  <si>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</si>
  <si>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</si>
  <si>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</si>
  <si>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</si>
  <si>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</si>
  <si>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</si>
  <si>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</si>
  <si>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</si>
  <si>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</si>
  <si>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</si>
  <si>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</si>
  <si>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</si>
  <si>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</si>
  <si>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</si>
  <si>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</si>
  <si>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</si>
  <si>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</si>
  <si>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</si>
  <si>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</si>
  <si>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</si>
  <si>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</si>
  <si>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</si>
  <si>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</si>
  <si>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</si>
  <si>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</si>
  <si>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</si>
  <si>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</si>
  <si>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</si>
  <si>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</si>
  <si>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</si>
  <si>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</si>
  <si>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</si>
  <si>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</si>
  <si>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</si>
  <si>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</si>
  <si>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</si>
  <si>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</si>
  <si>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</si>
  <si>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</si>
  <si>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</si>
  <si>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</si>
  <si>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</si>
  <si>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</si>
  <si>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</si>
  <si>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</si>
  <si>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</si>
  <si>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</si>
  <si>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</si>
  <si>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</si>
  <si>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</si>
  <si>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</si>
  <si>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</si>
  <si>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</si>
  <si>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</si>
  <si>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</si>
  <si>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</si>
  <si>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</si>
  <si>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</si>
  <si>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</si>
  <si>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</si>
  <si>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</si>
  <si>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</si>
  <si>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</si>
  <si>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</si>
  <si>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</si>
  <si>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</si>
  <si>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</si>
  <si>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</si>
  <si>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</si>
  <si>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</si>
  <si>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</si>
  <si>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</si>
  <si>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</si>
  <si>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</si>
  <si>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</si>
  <si>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</si>
  <si>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</si>
  <si>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</si>
  <si>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</si>
  <si>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</si>
  <si>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</si>
  <si>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</si>
  <si>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</si>
  <si>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</si>
  <si>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</si>
  <si>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</si>
  <si>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</si>
  <si>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</si>
  <si>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</si>
  <si>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</si>
  <si>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</si>
  <si>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</si>
  <si>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</si>
  <si>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</si>
  <si>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</si>
  <si>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</si>
  <si>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</si>
  <si>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</si>
  <si>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</si>
  <si>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</si>
  <si>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</si>
  <si>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</si>
  <si>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</si>
  <si>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</si>
  <si>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</si>
  <si>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</si>
  <si>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</si>
  <si>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</si>
  <si>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</si>
  <si>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</si>
  <si>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</si>
  <si>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</si>
  <si>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</si>
  <si>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</si>
  <si>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</si>
  <si>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</si>
  <si>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</si>
  <si>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</si>
  <si>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</si>
  <si>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</si>
  <si>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</si>
  <si>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</si>
  <si>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</si>
  <si>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</si>
  <si>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</si>
  <si>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</si>
  <si>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</si>
  <si>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</si>
  <si>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</si>
  <si>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</si>
  <si>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</si>
  <si>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</si>
  <si>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</si>
  <si>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</si>
  <si>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</si>
  <si>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</si>
  <si>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</si>
  <si>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</si>
  <si>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</si>
  <si>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</si>
  <si>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</si>
  <si>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</si>
  <si>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</si>
  <si>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</si>
  <si>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</si>
  <si>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</si>
  <si>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</si>
  <si>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</si>
  <si>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</si>
  <si>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</si>
  <si>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</si>
  <si>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</si>
  <si>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</si>
  <si>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</si>
  <si>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</si>
  <si>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</si>
  <si>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</si>
  <si>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</si>
  <si>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</si>
  <si>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</si>
  <si>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</si>
  <si>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</si>
  <si>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</si>
  <si>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</si>
  <si>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</si>
  <si>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</si>
  <si>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</si>
  <si>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</si>
  <si>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</si>
  <si>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</si>
  <si>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</si>
  <si>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</si>
  <si>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</si>
  <si>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</si>
  <si>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</si>
  <si>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</si>
  <si>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</si>
  <si>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</si>
  <si>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</si>
  <si>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</si>
  <si>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</si>
  <si>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</si>
  <si>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</si>
  <si>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</si>
  <si>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</si>
  <si>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</si>
  <si>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</si>
  <si>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</si>
  <si>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</si>
  <si>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</si>
  <si>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</si>
  <si>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</si>
  <si>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</si>
  <si>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</si>
  <si>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</si>
  <si>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</si>
  <si>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</si>
  <si>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</si>
  <si>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</si>
  <si>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</si>
  <si>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</si>
  <si>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</si>
  <si>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</si>
  <si>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</si>
  <si>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</si>
  <si>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</si>
  <si>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</si>
  <si>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</si>
  <si>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</si>
  <si>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</si>
  <si>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</si>
  <si>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</si>
  <si>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</si>
  <si>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</si>
  <si>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</si>
  <si>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</si>
  <si>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</si>
  <si>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</si>
  <si>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</si>
  <si>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</si>
  <si>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</si>
  <si>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</si>
  <si>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</si>
  <si>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</si>
  <si>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</si>
  <si>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</si>
  <si>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</si>
  <si>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</si>
  <si>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</si>
  <si>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</si>
  <si>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</si>
  <si>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</si>
  <si>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</si>
  <si>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</si>
  <si>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</si>
  <si>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</si>
  <si>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</si>
  <si>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</si>
  <si>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</si>
  <si>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</si>
  <si>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</si>
  <si>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</si>
  <si>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</si>
  <si>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</si>
  <si>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</si>
  <si>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</si>
  <si>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</si>
  <si>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</si>
  <si>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</si>
  <si>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</si>
  <si>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</si>
  <si>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</si>
  <si>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</si>
  <si>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</si>
  <si>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</si>
  <si>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</si>
  <si>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</si>
  <si>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</si>
  <si>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</si>
  <si>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</si>
  <si>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</si>
  <si>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</si>
  <si>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</si>
  <si>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</si>
  <si>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</si>
  <si>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</si>
  <si>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</si>
  <si>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</si>
  <si>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</si>
  <si>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</si>
  <si>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</si>
  <si>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</si>
  <si>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</si>
  <si>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</si>
  <si>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</si>
  <si>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</si>
  <si>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</si>
  <si>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</si>
  <si>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</si>
  <si>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</si>
  <si>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</si>
  <si>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</si>
  <si>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</si>
  <si>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</si>
  <si>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</si>
  <si>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</si>
  <si>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</si>
  <si>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</si>
  <si>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</si>
  <si>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</si>
  <si>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</si>
  <si>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</si>
  <si>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</si>
  <si>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</si>
  <si>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</si>
  <si>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</si>
  <si>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</si>
  <si>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</si>
  <si>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</si>
  <si>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</si>
  <si>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</si>
  <si>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</si>
  <si>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</si>
  <si>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</si>
  <si>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</si>
  <si>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</si>
  <si>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</si>
  <si>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</si>
  <si>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</si>
  <si>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</si>
  <si>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</si>
  <si>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</si>
  <si>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</si>
  <si>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</si>
  <si>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</si>
  <si>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</si>
  <si>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</si>
  <si>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</si>
  <si>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</si>
  <si>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</si>
  <si>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</si>
  <si>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</si>
  <si>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</si>
  <si>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</si>
  <si>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</si>
  <si>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</si>
  <si>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</si>
  <si>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</si>
  <si>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</si>
  <si>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</si>
  <si>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</si>
  <si>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</si>
  <si>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</si>
  <si>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</si>
  <si>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</si>
  <si>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</si>
  <si>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</si>
  <si>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</si>
  <si>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</si>
  <si>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</si>
  <si>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</si>
  <si>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</si>
  <si>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</si>
  <si>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</si>
  <si>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</si>
  <si>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</si>
  <si>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</si>
  <si>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</si>
  <si>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</si>
  <si>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</si>
  <si>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</si>
  <si>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</si>
  <si>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</si>
  <si>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</si>
  <si>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</si>
  <si>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</si>
  <si>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</si>
  <si>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</si>
  <si>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</si>
  <si>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</si>
  <si>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</si>
  <si>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</si>
  <si>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</si>
  <si>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</si>
  <si>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</si>
  <si>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</si>
  <si>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</si>
  <si>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</si>
  <si>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</si>
  <si>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</si>
  <si>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</si>
  <si>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</si>
  <si>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</si>
  <si>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</si>
  <si>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</si>
  <si>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</si>
  <si>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</si>
  <si>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</si>
  <si>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</si>
  <si>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</si>
  <si>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</si>
  <si>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</si>
  <si>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</si>
  <si>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</si>
  <si>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</si>
  <si>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</si>
  <si>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</si>
  <si>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</si>
  <si>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</si>
  <si>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</si>
  <si>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</si>
  <si>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</si>
  <si>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</si>
  <si>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</si>
  <si>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</si>
  <si>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</si>
  <si>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</si>
  <si>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</si>
  <si>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</si>
  <si>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</si>
  <si>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</si>
  <si>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</si>
  <si>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</si>
  <si>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</si>
  <si>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</si>
  <si>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</si>
  <si>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</si>
  <si>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</si>
  <si>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</si>
  <si>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</si>
  <si>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</si>
  <si>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</si>
  <si>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</si>
  <si>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</si>
  <si>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</si>
  <si>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</si>
  <si>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</si>
  <si>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</si>
  <si>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</si>
  <si>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</si>
  <si>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</si>
  <si>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</si>
  <si>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</si>
  <si>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</si>
  <si>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</si>
  <si>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</si>
  <si>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</si>
  <si>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</si>
  <si>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</si>
  <si>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</si>
  <si>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</si>
  <si>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</si>
  <si>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</si>
  <si>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</si>
  <si>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</si>
  <si>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</si>
  <si>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</si>
  <si>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</si>
  <si>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</si>
  <si>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</si>
  <si>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</si>
  <si>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</si>
  <si>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</si>
  <si>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</si>
  <si>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</si>
  <si>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</si>
  <si>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</si>
  <si>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</si>
  <si>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</si>
  <si>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</si>
  <si>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</si>
  <si>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</si>
  <si>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</si>
  <si>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</si>
  <si>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</si>
  <si>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</si>
  <si>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</si>
  <si>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</si>
  <si>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</si>
  <si>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</si>
  <si>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</si>
  <si>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</si>
  <si>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</si>
  <si>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</si>
  <si>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</si>
  <si>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</si>
  <si>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</si>
  <si>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</si>
  <si>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</si>
  <si>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</si>
  <si>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</si>
  <si>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</si>
  <si>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</si>
  <si>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</si>
  <si>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</si>
  <si>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</si>
  <si>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</si>
  <si>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</si>
  <si>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</si>
  <si>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</si>
  <si>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</si>
  <si>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</si>
  <si>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</si>
  <si>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</si>
  <si>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</si>
  <si>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</si>
  <si>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</si>
  <si>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</si>
  <si>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</si>
  <si>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</si>
  <si>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</si>
  <si>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</si>
  <si>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</si>
  <si>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</si>
  <si>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</si>
  <si>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</si>
  <si>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</si>
  <si>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</si>
  <si>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</si>
  <si>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</si>
  <si>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</si>
  <si>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</si>
  <si>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</si>
  <si>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</si>
  <si>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</si>
  <si>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</si>
  <si>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</si>
  <si>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</si>
  <si>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</si>
  <si>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</si>
  <si>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</si>
  <si>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</si>
  <si>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</si>
  <si>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</si>
  <si>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</si>
  <si>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</si>
  <si>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</si>
  <si>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</si>
  <si>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</si>
  <si>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</si>
  <si>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</si>
  <si>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</si>
  <si>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</si>
  <si>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</si>
  <si>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</si>
  <si>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</si>
  <si>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</si>
  <si>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</si>
  <si>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</si>
  <si>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</si>
  <si>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</si>
  <si>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</si>
  <si>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</si>
  <si>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</si>
  <si>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</si>
  <si>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</si>
  <si>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</si>
  <si>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</si>
  <si>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</si>
  <si>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</si>
  <si>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</si>
  <si>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</si>
  <si>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</si>
  <si>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</si>
  <si>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</si>
  <si>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</si>
  <si>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</si>
  <si>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</si>
  <si>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</si>
  <si>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</si>
  <si>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</si>
  <si>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</si>
  <si>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</si>
  <si>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</si>
  <si>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</si>
  <si>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</si>
  <si>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</si>
  <si>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</si>
  <si>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</si>
  <si>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</si>
  <si>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</si>
  <si>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</si>
  <si>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</si>
  <si>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</si>
  <si>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</si>
  <si>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</si>
  <si>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</si>
  <si>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</si>
  <si>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</si>
  <si>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</si>
  <si>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</si>
  <si>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</si>
  <si>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</si>
  <si>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</si>
  <si>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</si>
  <si>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</si>
  <si>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</si>
  <si>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</si>
  <si>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</si>
  <si>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</si>
  <si>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</si>
  <si>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</si>
  <si>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</si>
  <si>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</si>
  <si>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</si>
  <si>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</si>
  <si>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</si>
  <si>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</si>
  <si>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</si>
  <si>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</si>
  <si>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</si>
  <si>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</si>
  <si>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</si>
  <si>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</si>
  <si>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</si>
  <si>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</si>
  <si>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</si>
  <si>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</si>
  <si>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</si>
  <si>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</si>
  <si>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</si>
  <si>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</si>
  <si>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</si>
  <si>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</si>
  <si>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</si>
  <si>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</si>
  <si>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</si>
  <si>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</si>
  <si>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</si>
  <si>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</si>
  <si>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</si>
  <si>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</si>
  <si>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</si>
  <si>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</si>
  <si>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</si>
  <si>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</si>
  <si>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</si>
  <si>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</si>
  <si>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</si>
  <si>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</si>
  <si>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</si>
  <si>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</si>
  <si>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</si>
  <si>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</si>
  <si>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</si>
  <si>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</si>
  <si>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</si>
  <si>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</si>
  <si>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</si>
  <si>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</si>
  <si>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</si>
  <si>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</si>
  <si>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</si>
  <si>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</si>
  <si>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</si>
  <si>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</si>
  <si>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</si>
  <si>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</si>
  <si>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</si>
  <si>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</si>
  <si>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</si>
  <si>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</si>
  <si>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</si>
  <si>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</si>
  <si>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</si>
  <si>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</si>
  <si>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</si>
  <si>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</si>
  <si>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</si>
  <si>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</si>
  <si>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</si>
  <si>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</si>
  <si>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</si>
  <si>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</si>
  <si>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</si>
  <si>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</si>
  <si>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</si>
  <si>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</si>
  <si>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</si>
  <si>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</si>
  <si>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</si>
  <si>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</si>
  <si>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</si>
  <si>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</si>
  <si>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</si>
  <si>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</si>
  <si>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</si>
  <si>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</si>
  <si>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</si>
  <si>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</si>
  <si>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</si>
  <si>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</si>
  <si>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</si>
  <si>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</si>
  <si>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</si>
  <si>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</si>
  <si>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</si>
  <si>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</si>
  <si>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</si>
  <si>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</si>
  <si>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</si>
  <si>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</si>
  <si>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</si>
  <si>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</si>
  <si>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</si>
  <si>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</si>
  <si>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</si>
  <si>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</si>
  <si>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</si>
  <si>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</si>
  <si>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</si>
  <si>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</si>
  <si>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</si>
  <si>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</si>
  <si>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</si>
  <si>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</si>
  <si>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</si>
  <si>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</si>
  <si>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</si>
  <si>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</si>
  <si>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</si>
  <si>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</si>
  <si>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</si>
  <si>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</si>
  <si>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</si>
  <si>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</si>
  <si>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</si>
  <si>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</si>
  <si>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</si>
  <si>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</si>
  <si>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</si>
  <si>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</si>
  <si>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</si>
  <si>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</si>
  <si>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</si>
  <si>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</si>
  <si>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</si>
  <si>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</si>
  <si>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</si>
  <si>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</si>
  <si>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</si>
  <si>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</si>
  <si>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</si>
  <si>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</si>
  <si>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</si>
  <si>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</si>
  <si>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</si>
  <si>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</si>
  <si>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</si>
  <si>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</si>
  <si>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</si>
  <si>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</si>
  <si>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</si>
  <si>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</si>
  <si>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</si>
  <si>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</si>
  <si>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</si>
  <si>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</si>
  <si>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</si>
  <si>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</si>
  <si>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</si>
  <si>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</si>
  <si>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</si>
  <si>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</si>
  <si>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</si>
  <si>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</si>
  <si>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</si>
  <si>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</si>
  <si>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</si>
  <si>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</si>
  <si>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</si>
  <si>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</si>
  <si>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</si>
  <si>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</si>
  <si>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</si>
  <si>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</si>
  <si>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</si>
  <si>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</si>
  <si>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</si>
  <si>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</si>
  <si>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</si>
  <si>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</si>
  <si>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</si>
  <si>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</si>
  <si>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</si>
  <si>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</si>
  <si>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</si>
  <si>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</si>
  <si>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</si>
  <si>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</si>
  <si>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</si>
  <si>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</si>
  <si>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</si>
  <si>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</si>
  <si>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</si>
  <si>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</si>
  <si>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</si>
  <si>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</si>
  <si>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</si>
  <si>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</si>
  <si>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</si>
  <si>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</si>
  <si>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</si>
  <si>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</si>
  <si>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</si>
  <si>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</si>
  <si>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</si>
  <si>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</si>
  <si>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</si>
  <si>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</si>
  <si>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</si>
  <si>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</si>
  <si>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</si>
  <si>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</si>
  <si>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</si>
  <si>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</si>
  <si>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</si>
  <si>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</si>
  <si>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</si>
  <si>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</si>
  <si>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</si>
  <si>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</si>
  <si>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</si>
  <si>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</si>
  <si>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</si>
  <si>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</si>
  <si>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</si>
  <si>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</si>
  <si>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</si>
  <si>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</si>
  <si>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</si>
  <si>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</si>
  <si>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</si>
  <si>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</si>
  <si>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</si>
  <si>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</si>
  <si>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</si>
  <si>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</si>
  <si>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</si>
  <si>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</si>
  <si>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</si>
  <si>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</si>
  <si>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</si>
  <si>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</si>
  <si>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</si>
  <si>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</si>
  <si>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</si>
  <si>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</si>
  <si>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</si>
  <si>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</si>
  <si>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</si>
  <si>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</si>
  <si>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</si>
  <si>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</si>
  <si>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</si>
  <si>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</si>
  <si>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</si>
  <si>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</si>
  <si>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</si>
  <si>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</si>
  <si>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</si>
  <si>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</si>
  <si>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</si>
  <si>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</si>
  <si>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</si>
  <si>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</si>
  <si>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</si>
  <si>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</si>
  <si>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</si>
  <si>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</si>
  <si>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</si>
  <si>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</si>
  <si>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</si>
  <si>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</si>
  <si>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</si>
  <si>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</si>
  <si>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</si>
  <si>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</si>
  <si>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</si>
  <si>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</si>
  <si>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</si>
  <si>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</si>
  <si>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</si>
  <si>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</si>
  <si>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</si>
  <si>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</si>
  <si>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</si>
  <si>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</si>
  <si>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</si>
  <si>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</si>
  <si>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</si>
  <si>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</si>
  <si>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</si>
  <si>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</si>
  <si>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</si>
  <si>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</si>
  <si>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</si>
  <si>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</si>
  <si>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</si>
  <si>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</si>
  <si>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</si>
  <si>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</si>
  <si>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</si>
  <si>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</si>
  <si>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</si>
  <si>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</si>
  <si>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</si>
  <si>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</si>
  <si>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</si>
  <si>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</si>
  <si>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</si>
  <si>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</si>
  <si>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</si>
  <si>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</si>
  <si>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</si>
  <si>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</si>
  <si>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</si>
  <si>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</si>
  <si>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</si>
  <si>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</si>
  <si>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</si>
  <si>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</si>
  <si>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</si>
  <si>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</si>
  <si>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</si>
  <si>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</si>
  <si>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</si>
  <si>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</si>
  <si>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</si>
  <si>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</si>
  <si>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</si>
  <si>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</si>
  <si>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</si>
  <si>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</si>
  <si>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</si>
  <si>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</si>
  <si>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</si>
  <si>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</si>
  <si>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</si>
  <si>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</si>
  <si>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</si>
  <si>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</si>
  <si>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</si>
  <si>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</si>
  <si>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</si>
  <si>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</si>
  <si>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</si>
  <si>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</si>
  <si>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</si>
  <si>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</si>
  <si>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</si>
  <si>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</si>
  <si>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</si>
  <si>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</si>
  <si>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</si>
  <si>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</si>
  <si>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</si>
  <si>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</si>
  <si>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</si>
  <si>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</si>
  <si>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</si>
  <si>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</si>
  <si>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</si>
  <si>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</si>
  <si>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</si>
  <si>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</si>
  <si>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</si>
  <si>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</si>
  <si>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</si>
  <si>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</si>
  <si>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</si>
  <si>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</si>
  <si>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</si>
  <si>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</si>
  <si>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</si>
  <si>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</si>
  <si>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</si>
  <si>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</si>
  <si>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</si>
  <si>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</si>
  <si>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</si>
  <si>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</si>
  <si>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</si>
  <si>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</si>
  <si>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</si>
  <si>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</si>
  <si>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</si>
  <si>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</si>
  <si>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</si>
  <si>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</si>
  <si>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</si>
  <si>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</si>
  <si>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</si>
  <si>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</si>
  <si>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</si>
  <si>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</si>
  <si>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</si>
  <si>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</si>
  <si>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</si>
  <si>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</si>
  <si>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</si>
  <si>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</si>
  <si>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</si>
  <si>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</si>
  <si>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</si>
  <si>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</si>
  <si>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</si>
  <si>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</si>
  <si>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</si>
  <si>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</si>
  <si>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</si>
  <si>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</si>
  <si>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</si>
  <si>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</si>
  <si>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</si>
  <si>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</si>
  <si>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</si>
  <si>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</si>
  <si>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</si>
  <si>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</si>
  <si>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</si>
  <si>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</si>
  <si>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</si>
  <si>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</si>
  <si>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</si>
  <si>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</si>
  <si>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</si>
  <si>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</si>
  <si>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</si>
  <si>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</si>
  <si>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</si>
  <si>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</si>
  <si>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</si>
  <si>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</si>
  <si>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</si>
  <si>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</si>
  <si>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</si>
  <si>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</si>
  <si>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</si>
  <si>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</si>
  <si>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</si>
  <si>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</si>
  <si>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</si>
  <si>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</si>
  <si>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</si>
  <si>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</si>
  <si>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</si>
  <si>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</si>
  <si>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</si>
  <si>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</si>
  <si>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</si>
  <si>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</si>
  <si>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</si>
  <si>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</si>
  <si>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</si>
  <si>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</si>
  <si>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</si>
  <si>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</si>
  <si>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</si>
  <si>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</si>
  <si>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</si>
  <si>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</si>
  <si>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</si>
  <si>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</si>
  <si>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</si>
  <si>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</si>
  <si>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</si>
  <si>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</si>
  <si>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</si>
  <si>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</si>
  <si>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</si>
  <si>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</si>
  <si>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</si>
  <si>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</si>
  <si>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</si>
  <si>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</si>
  <si>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</si>
  <si>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</si>
  <si>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</si>
  <si>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</si>
  <si>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</si>
  <si>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</si>
  <si>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</si>
  <si>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</si>
  <si>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</si>
  <si>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</si>
  <si>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</si>
  <si>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</si>
  <si>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</si>
  <si>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</si>
  <si>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</si>
  <si>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</si>
  <si>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</si>
  <si>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</si>
  <si>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</si>
  <si>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</si>
  <si>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</si>
  <si>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</si>
  <si>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</si>
  <si>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</si>
  <si>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</si>
  <si>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</si>
  <si>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</si>
  <si>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</si>
  <si>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</si>
  <si>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</si>
  <si>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</si>
  <si>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</si>
  <si>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</si>
  <si>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</si>
  <si>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</si>
  <si>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</si>
  <si>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</si>
  <si>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</si>
  <si>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</si>
  <si>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</si>
  <si>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</si>
  <si>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</si>
  <si>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</si>
  <si>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</si>
  <si>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</si>
  <si>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</si>
  <si>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</si>
  <si>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</si>
  <si>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</si>
  <si>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</si>
  <si>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</si>
  <si>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</si>
  <si>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</si>
  <si>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</si>
  <si>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</si>
  <si>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</si>
  <si>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</si>
  <si>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</si>
  <si>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</si>
  <si>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</si>
  <si>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</si>
  <si>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</si>
  <si>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</si>
  <si>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</si>
  <si>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</si>
  <si>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</si>
  <si>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</si>
  <si>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</si>
  <si>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</si>
  <si>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</si>
  <si>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</si>
  <si>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</si>
  <si>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</si>
  <si>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</si>
  <si>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</si>
  <si>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</si>
  <si>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</si>
  <si>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</si>
  <si>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</si>
  <si>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</si>
  <si>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</si>
  <si>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</si>
  <si>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</si>
  <si>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</si>
  <si>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</si>
  <si>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</si>
  <si>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</si>
  <si>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</si>
  <si>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</si>
  <si>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</si>
  <si>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</si>
  <si>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</si>
  <si>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</si>
  <si>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</si>
  <si>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</si>
  <si>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</si>
  <si>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</si>
  <si>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</si>
  <si>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</si>
  <si>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</si>
  <si>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</si>
  <si>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</si>
  <si>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</si>
  <si>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</si>
  <si>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</si>
  <si>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</si>
  <si>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</si>
  <si>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</si>
  <si>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</si>
  <si>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</si>
  <si>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</si>
  <si>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</si>
  <si>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</si>
  <si>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</si>
  <si>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</si>
  <si>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</si>
  <si>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</si>
  <si>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</si>
  <si>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</si>
  <si>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</si>
  <si>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</si>
  <si>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</si>
  <si>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</si>
  <si>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</si>
  <si>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</si>
  <si>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</si>
  <si>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</si>
  <si>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</si>
  <si>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</si>
  <si>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</si>
  <si>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</si>
  <si>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</si>
  <si>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</si>
  <si>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</si>
  <si>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</si>
  <si>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</si>
  <si>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</si>
  <si>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</si>
  <si>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</si>
  <si>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</si>
  <si>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</si>
  <si>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</si>
  <si>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</si>
  <si>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</si>
  <si>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</si>
  <si>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</si>
  <si>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</si>
  <si>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</si>
  <si>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</si>
  <si>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</si>
  <si>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</si>
  <si>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</si>
  <si>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</si>
  <si>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</si>
  <si>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</si>
  <si>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</si>
  <si>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</si>
  <si>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</si>
  <si>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</si>
  <si>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</si>
  <si>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</si>
  <si>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</si>
  <si>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</si>
  <si>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</si>
  <si>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</si>
  <si>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</si>
  <si>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</si>
  <si>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</si>
  <si>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</si>
  <si>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</si>
  <si>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</si>
  <si>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</si>
  <si>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</si>
  <si>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</si>
  <si>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</si>
  <si>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</si>
  <si>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</si>
  <si>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</si>
  <si>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</si>
  <si>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</si>
  <si>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</si>
  <si>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</si>
  <si>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</si>
  <si>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</si>
  <si>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</si>
  <si>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</si>
  <si>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</si>
  <si>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</si>
  <si>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</si>
  <si>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</si>
  <si>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</si>
  <si>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</si>
  <si>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</si>
  <si>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</si>
  <si>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</si>
  <si>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</si>
  <si>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</si>
  <si>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</si>
  <si>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</si>
  <si>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</si>
  <si>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</si>
  <si>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</si>
  <si>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</si>
  <si>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</si>
  <si>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</si>
  <si>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</si>
  <si>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</si>
  <si>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</si>
  <si>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</si>
  <si>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</si>
  <si>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</si>
  <si>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</si>
  <si>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</si>
  <si>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</si>
  <si>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</si>
  <si>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</si>
  <si>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</si>
  <si>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</si>
  <si>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</si>
  <si>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</si>
  <si>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</si>
  <si>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</si>
  <si>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</si>
  <si>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</si>
  <si>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</si>
  <si>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</si>
  <si>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</si>
  <si>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</si>
  <si>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</si>
  <si>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</si>
  <si>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</si>
  <si>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</si>
  <si>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</si>
  <si>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</si>
  <si>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</si>
  <si>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</si>
  <si>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</si>
  <si>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</si>
  <si>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</si>
  <si>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</si>
  <si>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</si>
  <si>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</si>
  <si>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</si>
  <si>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</si>
  <si>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</si>
  <si>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</si>
  <si>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</si>
  <si>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</si>
  <si>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</si>
  <si>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</si>
  <si>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</si>
  <si>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</si>
  <si>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</si>
  <si>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</si>
  <si>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</si>
  <si>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</si>
  <si>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</si>
  <si>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</si>
  <si>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</si>
  <si>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</si>
  <si>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</si>
  <si>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</si>
  <si>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</si>
  <si>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</si>
  <si>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</si>
  <si>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</si>
  <si>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</si>
  <si>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</si>
  <si>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</si>
  <si>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</si>
  <si>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</si>
  <si>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</si>
  <si>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</si>
  <si>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</si>
  <si>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</si>
  <si>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</si>
  <si>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</si>
  <si>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</si>
  <si>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</si>
  <si>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</si>
  <si>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</si>
  <si>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</si>
  <si>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</si>
  <si>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</si>
  <si>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</si>
  <si>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</si>
  <si>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</si>
  <si>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</si>
  <si>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</si>
  <si>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</si>
  <si>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</si>
  <si>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</si>
  <si>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</si>
  <si>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</si>
  <si>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</si>
  <si>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</si>
  <si>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</si>
  <si>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</si>
  <si>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</si>
  <si>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</si>
  <si>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</si>
  <si>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</si>
  <si>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</si>
  <si>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</si>
  <si>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</si>
  <si>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</si>
  <si>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</si>
  <si>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</si>
  <si>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</si>
  <si>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</si>
  <si>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</si>
  <si>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</si>
  <si>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</si>
  <si>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</si>
  <si>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</si>
  <si>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</si>
  <si>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</si>
  <si>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</si>
  <si>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</si>
  <si>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</si>
  <si>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</si>
  <si>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</si>
  <si>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</si>
  <si>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</si>
  <si>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</si>
  <si>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</si>
  <si>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</si>
  <si>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</si>
  <si>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</si>
  <si>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</si>
  <si>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</si>
  <si>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</si>
  <si>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</si>
  <si>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</si>
  <si>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</si>
  <si>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</si>
  <si>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</si>
  <si>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</si>
  <si>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</si>
  <si>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</si>
  <si>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</si>
  <si>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</si>
  <si>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</si>
  <si>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</si>
  <si>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</si>
  <si>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</si>
  <si>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</si>
  <si>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</si>
  <si>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</si>
  <si>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</si>
  <si>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</si>
  <si>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</si>
  <si>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</si>
  <si>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</si>
  <si>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</si>
  <si>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</si>
  <si>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</si>
  <si>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</si>
  <si>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</si>
  <si>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</si>
  <si>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</si>
  <si>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</si>
  <si>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</si>
  <si>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</si>
  <si>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</si>
  <si>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</si>
  <si>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</si>
  <si>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</si>
  <si>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</si>
  <si>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</si>
  <si>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</si>
  <si>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</si>
  <si>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</si>
  <si>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</si>
  <si>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</si>
  <si>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</si>
  <si>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</si>
  <si>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</si>
  <si>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</si>
  <si>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</si>
  <si>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</si>
  <si>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</si>
  <si>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</si>
  <si>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</si>
  <si>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</si>
  <si>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</si>
  <si>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</si>
  <si>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</si>
  <si>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</si>
  <si>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</si>
  <si>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</si>
  <si>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</si>
  <si>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</si>
  <si>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</si>
  <si>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</si>
  <si>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</si>
  <si>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</si>
  <si>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</si>
  <si>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</si>
  <si>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</si>
  <si>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</si>
  <si>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</si>
  <si>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</si>
  <si>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</si>
  <si>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</si>
  <si>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</si>
  <si>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</si>
  <si>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</si>
  <si>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</si>
  <si>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</si>
  <si>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</si>
  <si>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</si>
  <si>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</si>
  <si>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</si>
  <si>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</si>
  <si>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</si>
  <si>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</si>
  <si>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</si>
  <si>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</si>
  <si>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</si>
  <si>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</si>
  <si>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</si>
  <si>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</si>
  <si>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</si>
  <si>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</si>
  <si>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</si>
  <si>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</si>
  <si>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</si>
  <si>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</si>
  <si>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</si>
  <si>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</si>
  <si>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</si>
  <si>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</si>
  <si>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</si>
  <si>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</si>
  <si>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</si>
  <si>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</si>
  <si>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</si>
  <si>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</si>
  <si>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</si>
  <si>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</si>
  <si>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</si>
  <si>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</si>
  <si>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</si>
  <si>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</si>
  <si>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</si>
  <si>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</si>
  <si>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</si>
  <si>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</si>
  <si>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</si>
  <si>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</si>
  <si>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</si>
  <si>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</si>
  <si>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</si>
  <si>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</si>
  <si>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</si>
  <si>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</si>
  <si>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</si>
  <si>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</si>
  <si>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</si>
  <si>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</si>
  <si>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</si>
  <si>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</si>
  <si>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</si>
  <si>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</si>
  <si>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</si>
  <si>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</si>
  <si>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</si>
  <si>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</si>
  <si>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</si>
  <si>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</si>
  <si>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</si>
  <si>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</si>
  <si>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</si>
  <si>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</si>
  <si>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</si>
  <si>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</si>
  <si>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</si>
  <si>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</si>
  <si>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</si>
  <si>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</si>
  <si>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</si>
  <si>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</si>
  <si>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</si>
  <si>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</si>
  <si>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</si>
  <si>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</si>
  <si>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</si>
  <si>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</si>
  <si>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</si>
  <si>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</si>
  <si>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</si>
  <si>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</si>
  <si>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</si>
  <si>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</si>
  <si>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</si>
  <si>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</si>
  <si>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</si>
  <si>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</si>
  <si>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</si>
  <si>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</si>
  <si>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</si>
  <si>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</si>
  <si>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</si>
  <si>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</si>
  <si>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</si>
  <si>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</si>
  <si>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</si>
  <si>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</si>
  <si>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</si>
  <si>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</si>
  <si>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</si>
  <si>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</si>
  <si>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</si>
  <si>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</si>
  <si>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</si>
  <si>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</si>
  <si>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</si>
  <si>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</si>
  <si>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</si>
  <si>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</si>
  <si>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</si>
  <si>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</si>
  <si>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</si>
  <si>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</si>
  <si>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</si>
  <si>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</si>
  <si>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</si>
  <si>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</si>
  <si>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</si>
  <si>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</si>
  <si>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</si>
  <si>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</si>
  <si>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</si>
  <si>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</si>
  <si>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</si>
  <si>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</si>
  <si>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</si>
  <si>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</si>
  <si>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</si>
  <si>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</si>
  <si>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</si>
  <si>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</si>
  <si>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</si>
  <si>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</si>
  <si>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</si>
  <si>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</si>
  <si>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</si>
  <si>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</si>
  <si>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</si>
  <si>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</si>
  <si>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</si>
  <si>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</si>
  <si>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</si>
  <si>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</si>
  <si>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</si>
  <si>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</si>
  <si>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</si>
  <si>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</si>
  <si>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</si>
  <si>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</si>
  <si>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</si>
  <si>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</si>
  <si>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</si>
  <si>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</si>
  <si>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</si>
  <si>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</si>
  <si>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</si>
  <si>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</si>
  <si>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</si>
  <si>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</si>
  <si>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</si>
  <si>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</si>
  <si>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</si>
  <si>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</si>
  <si>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</si>
  <si>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</si>
  <si>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</si>
  <si>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</si>
  <si>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</si>
  <si>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</si>
  <si>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</si>
  <si>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</si>
  <si>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</si>
  <si>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</si>
  <si>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</si>
  <si>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</si>
  <si>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</si>
  <si>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</si>
  <si>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</si>
  <si>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</si>
  <si>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</si>
  <si>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</si>
  <si>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</si>
  <si>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</si>
  <si>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</si>
  <si>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</si>
  <si>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</si>
  <si>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</si>
  <si>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</si>
  <si>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</si>
  <si>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</si>
  <si>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</si>
  <si>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</si>
  <si>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</si>
  <si>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</si>
  <si>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</si>
  <si>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</si>
  <si>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</si>
  <si>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</si>
  <si>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</si>
  <si>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</si>
  <si>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</si>
  <si>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</si>
  <si>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</si>
  <si>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</si>
  <si>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</si>
  <si>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</si>
  <si>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</si>
  <si>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</si>
  <si>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</si>
  <si>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</si>
  <si>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</si>
  <si>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</si>
  <si>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</si>
  <si>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</si>
  <si>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</si>
  <si>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</si>
  <si>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</si>
  <si>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</si>
  <si>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</si>
  <si>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</si>
  <si>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</si>
  <si>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</si>
  <si>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</si>
  <si>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</si>
  <si>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</si>
  <si>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</si>
  <si>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</si>
  <si>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</si>
  <si>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</si>
  <si>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</si>
  <si>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</si>
  <si>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</si>
  <si>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</si>
  <si>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</si>
  <si>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</si>
  <si>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</si>
  <si>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</si>
  <si>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</si>
  <si>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</si>
  <si>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</si>
  <si>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</si>
  <si>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</si>
  <si>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</si>
  <si>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</si>
  <si>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</si>
  <si>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</si>
  <si>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</si>
  <si>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</si>
  <si>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</si>
  <si>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</si>
  <si>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</si>
  <si>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</si>
  <si>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</si>
  <si>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</si>
  <si>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</si>
  <si>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</si>
  <si>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</si>
  <si>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</si>
  <si>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</si>
  <si>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</si>
  <si>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</si>
  <si>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</si>
  <si>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</si>
  <si>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</si>
  <si>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</si>
  <si>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</si>
  <si>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</si>
  <si>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</si>
  <si>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</si>
  <si>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</si>
  <si>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</si>
  <si>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</si>
  <si>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</si>
  <si>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</si>
  <si>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</si>
  <si>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</si>
  <si>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</si>
  <si>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</si>
  <si>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</si>
  <si>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</si>
  <si>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</si>
  <si>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</si>
  <si>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</si>
  <si>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</si>
  <si>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</si>
  <si>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</si>
  <si>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</si>
  <si>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</si>
  <si>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</si>
  <si>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</si>
  <si>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</si>
  <si>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</si>
  <si>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</si>
  <si>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</si>
  <si>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</si>
  <si>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</si>
  <si>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</si>
  <si>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</si>
  <si>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</si>
  <si>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</si>
  <si>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</si>
  <si>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</si>
  <si>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</si>
  <si>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</si>
  <si>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</si>
  <si>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</si>
  <si>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</si>
  <si>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</si>
  <si>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</si>
  <si>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</si>
  <si>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</si>
  <si>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</si>
  <si>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</si>
  <si>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</si>
  <si>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</si>
  <si>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</si>
  <si>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</si>
  <si>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</si>
  <si>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</si>
  <si>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</si>
  <si>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</si>
  <si>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</si>
  <si>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</si>
  <si>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</si>
  <si>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</si>
  <si>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</si>
  <si>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</si>
  <si>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</si>
  <si>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</si>
  <si>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</si>
  <si>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</si>
  <si>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</si>
  <si>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</si>
  <si>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</si>
  <si>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</si>
  <si>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</si>
  <si>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</si>
  <si>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</si>
  <si>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</si>
  <si>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</si>
  <si>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</si>
  <si>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</si>
  <si>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</si>
  <si>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</si>
  <si>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</si>
  <si>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</si>
  <si>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</si>
  <si>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</si>
  <si>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</si>
  <si>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</si>
  <si>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</si>
  <si>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</si>
  <si>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</si>
  <si>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</si>
  <si>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</si>
  <si>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</si>
  <si>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</si>
  <si>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</si>
  <si>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</si>
  <si>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</si>
  <si>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</si>
  <si>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</si>
  <si>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</si>
  <si>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</si>
  <si>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</si>
  <si>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</si>
  <si>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</si>
  <si>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</si>
  <si>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</si>
  <si>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</si>
  <si>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</si>
  <si>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</si>
  <si>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</si>
  <si>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</si>
  <si>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</si>
  <si>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</si>
  <si>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</si>
  <si>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</si>
  <si>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</si>
  <si>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</si>
  <si>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</si>
  <si>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</si>
  <si>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</si>
  <si>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</si>
  <si>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</si>
  <si>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</si>
  <si>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</si>
  <si>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</si>
  <si>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</si>
  <si>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</si>
  <si>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</si>
  <si>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</si>
  <si>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</si>
  <si>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</si>
  <si>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</si>
  <si>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</si>
  <si>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</si>
  <si>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</si>
  <si>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</si>
  <si>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</si>
  <si>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</si>
  <si>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</si>
  <si>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</si>
  <si>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</si>
  <si>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</si>
  <si>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</si>
  <si>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</si>
  <si>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</si>
  <si>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</si>
  <si>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</si>
  <si>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</si>
  <si>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</si>
  <si>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</si>
  <si>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</si>
  <si>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</si>
  <si>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</si>
  <si>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</si>
  <si>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</si>
  <si>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</si>
  <si>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</si>
  <si>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</si>
  <si>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</si>
  <si>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</si>
  <si>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</si>
  <si>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</si>
  <si>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</si>
  <si>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</si>
  <si>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</si>
  <si>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</si>
  <si>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</si>
  <si>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</si>
  <si>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</si>
  <si>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</si>
  <si>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</si>
  <si>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</si>
  <si>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</si>
  <si>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</si>
  <si>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</si>
  <si>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</si>
  <si>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</si>
  <si>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</si>
  <si>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</si>
  <si>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</si>
  <si>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</si>
  <si>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</si>
  <si>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</si>
  <si>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</si>
  <si>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</si>
  <si>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</si>
  <si>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</si>
  <si>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</si>
  <si>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</si>
  <si>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</si>
  <si>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</si>
  <si>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</si>
  <si>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</si>
  <si>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</si>
  <si>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</si>
  <si>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</si>
  <si>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</si>
  <si>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</si>
  <si>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</si>
  <si>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</si>
  <si>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</si>
  <si>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</si>
  <si>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</si>
  <si>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</si>
  <si>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</si>
  <si>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</si>
  <si>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</si>
  <si>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</si>
  <si>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</si>
  <si>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</si>
  <si>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</si>
  <si>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</si>
  <si>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</si>
  <si>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</si>
  <si>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</si>
  <si>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</si>
  <si>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</si>
  <si>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</si>
  <si>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</si>
  <si>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</si>
  <si>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</si>
  <si>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</si>
  <si>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</si>
  <si>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</si>
  <si>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</si>
  <si>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</si>
  <si>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</si>
  <si>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</si>
  <si>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</si>
  <si>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</si>
  <si>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</si>
  <si>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</si>
  <si>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</si>
  <si>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</si>
  <si>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</si>
  <si>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</si>
  <si>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</si>
  <si>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</si>
  <si>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</si>
  <si>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</si>
  <si>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</si>
  <si>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</si>
  <si>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</si>
  <si>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</si>
  <si>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</si>
  <si>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</si>
  <si>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</si>
  <si>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</si>
  <si>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</si>
  <si>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</si>
  <si>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</si>
  <si>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</si>
  <si>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</si>
  <si>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</si>
  <si>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</si>
  <si>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</si>
  <si>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</si>
  <si>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</si>
  <si>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</si>
  <si>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</si>
  <si>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</si>
  <si>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</si>
  <si>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</si>
  <si>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</si>
  <si>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</si>
  <si>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</si>
  <si>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</si>
  <si>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</si>
  <si>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</si>
  <si>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</si>
  <si>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</si>
  <si>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</si>
  <si>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</si>
  <si>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</si>
  <si>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</si>
  <si>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</si>
  <si>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</si>
  <si>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</si>
  <si>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</si>
  <si>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</si>
  <si>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</si>
  <si>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</si>
  <si>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</si>
  <si>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</si>
  <si>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</si>
  <si>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</si>
  <si>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</si>
  <si>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</si>
  <si>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</si>
  <si>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</si>
  <si>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</si>
  <si>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</si>
  <si>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</si>
  <si>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</si>
  <si>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</si>
  <si>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</si>
  <si>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</si>
  <si>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</si>
  <si>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</si>
  <si>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</si>
  <si>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</si>
  <si>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</si>
  <si>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</si>
  <si>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</si>
  <si>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</si>
  <si>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</si>
  <si>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</si>
  <si>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</si>
  <si>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</si>
  <si>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</si>
  <si>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</si>
  <si>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</si>
  <si>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</si>
  <si>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</si>
  <si>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</si>
  <si>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</si>
  <si>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</si>
  <si>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</si>
  <si>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</si>
  <si>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</si>
  <si>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</si>
  <si>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</si>
  <si>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</si>
  <si>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</si>
  <si>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</si>
  <si>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</si>
  <si>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</si>
  <si>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</si>
  <si>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</si>
  <si>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</si>
  <si>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</si>
  <si>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</si>
  <si>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</si>
  <si>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</si>
  <si>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</si>
  <si>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</si>
  <si>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</si>
  <si>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</si>
  <si>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</si>
  <si>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</si>
  <si>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</si>
  <si>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</si>
  <si>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</si>
  <si>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</si>
  <si>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</si>
  <si>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</si>
  <si>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</si>
  <si>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</si>
  <si>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</si>
  <si>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</si>
  <si>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</si>
  <si>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</si>
  <si>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</si>
  <si>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</si>
  <si>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</si>
  <si>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</si>
  <si>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</si>
  <si>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</si>
  <si>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</si>
  <si>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</si>
  <si>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</si>
  <si>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</si>
  <si>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</si>
  <si>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</si>
  <si>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</si>
  <si>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</si>
  <si>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</si>
  <si>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</si>
  <si>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</si>
  <si>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</si>
  <si>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</si>
  <si>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</si>
  <si>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</si>
  <si>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</si>
  <si>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</si>
  <si>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</si>
  <si>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</si>
  <si>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</si>
  <si>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</si>
  <si>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</si>
  <si>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</si>
  <si>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</si>
  <si>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</si>
  <si>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</si>
  <si>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</si>
  <si>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</si>
  <si>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</si>
  <si>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</si>
  <si>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</si>
  <si>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</si>
  <si>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</si>
  <si>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</si>
  <si>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</si>
  <si>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</si>
  <si>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</si>
  <si>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</si>
  <si>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</si>
  <si>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</si>
  <si>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</si>
  <si>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</si>
  <si>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</si>
  <si>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</si>
  <si>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</si>
  <si>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</si>
  <si>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</si>
  <si>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</si>
  <si>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</si>
  <si>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</si>
  <si>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</si>
  <si>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</si>
  <si>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</si>
  <si>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</si>
  <si>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</si>
  <si>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</si>
  <si>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</si>
  <si>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</si>
  <si>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</si>
  <si>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</si>
  <si>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</si>
  <si>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</si>
  <si>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</si>
  <si>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</si>
  <si>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</si>
  <si>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</si>
  <si>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</si>
  <si>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</si>
  <si>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</si>
  <si>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</si>
  <si>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</si>
  <si>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</si>
  <si>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</si>
  <si>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</si>
  <si>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</si>
  <si>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</si>
  <si>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</si>
  <si>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</si>
  <si>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</si>
  <si>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</si>
  <si>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</si>
  <si>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</si>
  <si>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</si>
  <si>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</si>
  <si>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</si>
  <si>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</si>
  <si>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</si>
  <si>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</si>
  <si>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</si>
  <si>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</si>
  <si>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</si>
  <si>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</si>
  <si>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</si>
  <si>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</si>
  <si>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</si>
  <si>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</si>
  <si>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</si>
  <si>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</si>
  <si>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</si>
  <si>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</si>
  <si>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</si>
  <si>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</si>
  <si>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</si>
  <si>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</si>
  <si>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</si>
  <si>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</si>
  <si>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</si>
  <si>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</si>
  <si>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</si>
  <si>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</si>
  <si>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</si>
  <si>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</si>
  <si>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</si>
  <si>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</si>
  <si>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</si>
  <si>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</si>
  <si>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</si>
  <si>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</si>
  <si>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</si>
  <si>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</si>
  <si>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</si>
  <si>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</si>
  <si>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</si>
  <si>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</si>
  <si>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</si>
  <si>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</si>
  <si>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</si>
  <si>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</si>
  <si>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</si>
  <si>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</si>
  <si>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</si>
  <si>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</si>
  <si>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</si>
  <si>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</si>
  <si>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</si>
  <si>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</si>
  <si>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</si>
  <si>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</si>
  <si>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</si>
  <si>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</si>
  <si>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</si>
  <si>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</si>
  <si>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</si>
  <si>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</si>
  <si>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</si>
  <si>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</si>
  <si>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</si>
  <si>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</si>
  <si>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</si>
  <si>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</si>
  <si>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</si>
  <si>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</si>
  <si>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</si>
  <si>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</si>
  <si>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</si>
  <si>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</si>
  <si>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</si>
  <si>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</si>
  <si>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</si>
  <si>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</si>
  <si>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</si>
  <si>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</si>
  <si>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</si>
  <si>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</si>
  <si>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</si>
  <si>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</si>
  <si>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</si>
  <si>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</si>
  <si>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</si>
  <si>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</si>
  <si>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</si>
  <si>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</si>
  <si>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</si>
  <si>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</si>
  <si>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</si>
  <si>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</si>
  <si>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</si>
  <si>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</si>
  <si>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</si>
  <si>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</si>
  <si>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</si>
  <si>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</si>
  <si>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</si>
  <si>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</si>
  <si>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</si>
  <si>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</si>
  <si>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</si>
  <si>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</si>
  <si>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</si>
  <si>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</si>
  <si>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</si>
  <si>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</si>
  <si>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</si>
  <si>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</si>
  <si>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</si>
  <si>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</si>
  <si>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</si>
  <si>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</si>
  <si>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</si>
  <si>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</si>
  <si>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</si>
  <si>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</si>
  <si>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</si>
  <si>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</si>
  <si>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</si>
  <si>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</si>
  <si>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</si>
  <si>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</si>
  <si>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</si>
  <si>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</si>
  <si>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</si>
  <si>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</si>
  <si>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</si>
  <si>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</si>
  <si>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</si>
  <si>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</si>
  <si>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</si>
  <si>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</si>
  <si>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</si>
  <si>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</si>
  <si>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</si>
  <si>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</si>
  <si>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</si>
  <si>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</si>
  <si>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</si>
  <si>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</si>
  <si>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</si>
  <si>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</si>
  <si>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</si>
  <si>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</si>
  <si>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</si>
  <si>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</si>
  <si>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</si>
  <si>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</si>
  <si>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</si>
  <si>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</si>
  <si>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</si>
  <si>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</si>
  <si>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</si>
  <si>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</si>
  <si>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</si>
  <si>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</si>
  <si>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</si>
  <si>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</si>
  <si>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</si>
  <si>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</si>
  <si>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</si>
  <si>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</si>
  <si>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</si>
  <si>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</si>
  <si>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</si>
  <si>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</si>
  <si>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</si>
  <si>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</si>
  <si>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</si>
  <si>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</si>
  <si>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</si>
  <si>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</si>
  <si>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</si>
  <si>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</si>
  <si>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</si>
  <si>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</si>
  <si>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</si>
  <si>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</si>
  <si>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</si>
  <si>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</si>
  <si>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</si>
  <si>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</si>
  <si>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</si>
  <si>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</si>
  <si>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</si>
  <si>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</si>
  <si>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</si>
  <si>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</si>
  <si>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</si>
  <si>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</si>
  <si>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</si>
  <si>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</si>
  <si>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</si>
  <si>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</si>
  <si>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</si>
  <si>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</si>
  <si>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</si>
  <si>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</si>
  <si>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</si>
  <si>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</si>
  <si>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</si>
  <si>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</si>
  <si>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</si>
  <si>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</si>
  <si>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</si>
  <si>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</si>
  <si>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</si>
  <si>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</si>
  <si>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</si>
  <si>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</si>
  <si>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</si>
  <si>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</si>
  <si>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</si>
  <si>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</si>
  <si>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</si>
  <si>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</si>
  <si>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</si>
  <si>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</si>
  <si>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</si>
  <si>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</si>
  <si>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</si>
  <si>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</si>
  <si>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</si>
  <si>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</si>
  <si>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</si>
  <si>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</si>
  <si>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</si>
  <si>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</si>
  <si>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</si>
  <si>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</si>
  <si>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</si>
  <si>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</si>
  <si>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</si>
  <si>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</si>
  <si>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</si>
  <si>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</si>
  <si>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</si>
  <si>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</si>
  <si>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</si>
  <si>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</si>
  <si>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</si>
  <si>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</si>
  <si>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</si>
  <si>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</si>
  <si>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</si>
  <si>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</si>
  <si>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</si>
  <si>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</si>
  <si>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</si>
  <si>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</si>
  <si>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</si>
  <si>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</si>
  <si>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</si>
  <si>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</si>
  <si>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</si>
  <si>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</si>
  <si>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</si>
  <si>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</si>
  <si>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</si>
  <si>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</si>
  <si>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</si>
  <si>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</si>
  <si>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</si>
  <si>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</si>
  <si>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</si>
  <si>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</si>
  <si>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</si>
  <si>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</si>
  <si>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</si>
  <si>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</si>
  <si>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</si>
  <si>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</si>
  <si>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</si>
  <si>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</si>
  <si>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</si>
  <si>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</si>
  <si>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</si>
  <si>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</si>
  <si>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</si>
  <si>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</si>
  <si>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</si>
  <si>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</si>
  <si>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</si>
  <si>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</si>
  <si>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</si>
  <si>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</si>
  <si>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</si>
  <si>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</si>
  <si>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</si>
  <si>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</si>
  <si>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</si>
  <si>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</si>
  <si>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</si>
  <si>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</si>
  <si>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</si>
  <si>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</si>
  <si>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</si>
  <si>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</si>
  <si>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</si>
  <si>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</si>
  <si>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</si>
  <si>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</si>
  <si>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</si>
  <si>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</si>
  <si>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</si>
  <si>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</si>
  <si>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</si>
  <si>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</si>
  <si>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</si>
  <si>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</si>
  <si>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</si>
  <si>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</si>
  <si>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</si>
  <si>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</si>
  <si>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</si>
  <si>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</si>
  <si>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</si>
  <si>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</si>
  <si>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</si>
  <si>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</si>
  <si>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</si>
  <si>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</si>
  <si>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</si>
  <si>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</si>
  <si>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</si>
  <si>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</si>
  <si>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</si>
  <si>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</si>
  <si>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</si>
  <si>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</si>
  <si>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</si>
  <si>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</si>
  <si>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</si>
  <si>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</si>
  <si>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</si>
  <si>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</si>
  <si>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</si>
  <si>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</si>
  <si>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</si>
  <si>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</si>
  <si>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</si>
  <si>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</si>
  <si>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</si>
  <si>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</si>
  <si>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</si>
  <si>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</si>
  <si>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</si>
  <si>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</si>
  <si>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</si>
  <si>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</si>
  <si>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</si>
  <si>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</si>
  <si>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</si>
  <si>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</si>
  <si>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</si>
  <si>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</si>
  <si>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</si>
  <si>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</si>
  <si>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</si>
  <si>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</si>
  <si>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</si>
  <si>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</si>
  <si>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</si>
  <si>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</si>
  <si>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</si>
  <si>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</si>
  <si>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</si>
  <si>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</si>
  <si>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</si>
  <si>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</si>
  <si>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</si>
  <si>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</si>
  <si>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</si>
  <si>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</si>
  <si>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</si>
  <si>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</si>
  <si>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</si>
  <si>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</si>
  <si>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</si>
  <si>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</si>
  <si>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</si>
  <si>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</si>
  <si>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</si>
  <si>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</si>
  <si>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</si>
  <si>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</si>
  <si>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</si>
  <si>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</si>
  <si>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</si>
  <si>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</si>
  <si>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</si>
  <si>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</si>
  <si>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</si>
  <si>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</si>
  <si>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</si>
  <si>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</si>
  <si>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</si>
  <si>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</si>
  <si>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</si>
  <si>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</si>
  <si>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</si>
  <si>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</si>
  <si>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</si>
  <si>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</si>
  <si>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</si>
  <si>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</si>
  <si>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</si>
  <si>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</si>
  <si>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</si>
  <si>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</si>
  <si>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</si>
  <si>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</si>
  <si>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</si>
  <si>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</si>
  <si>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</si>
  <si>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</si>
  <si>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</si>
  <si>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</si>
  <si>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</si>
  <si>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</si>
  <si>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</si>
  <si>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</si>
  <si>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</si>
  <si>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</si>
  <si>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</si>
  <si>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</si>
  <si>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</si>
  <si>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</si>
  <si>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</si>
  <si>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</si>
  <si>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</si>
  <si>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</si>
  <si>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</si>
  <si>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</si>
  <si>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</si>
  <si>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</si>
  <si>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</si>
  <si>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</si>
  <si>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</si>
  <si>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</si>
  <si>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</si>
  <si>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</si>
  <si>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</si>
  <si>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</si>
  <si>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</si>
  <si>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</si>
  <si>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</si>
  <si>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</si>
  <si>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</si>
  <si>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</si>
  <si>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</si>
  <si>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</si>
  <si>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</si>
  <si>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</si>
  <si>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</si>
  <si>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</si>
  <si>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</si>
  <si>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</si>
  <si>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</si>
  <si>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</si>
  <si>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</si>
  <si>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</si>
  <si>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</si>
  <si>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</si>
  <si>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</si>
  <si>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</si>
  <si>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</si>
  <si>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</si>
  <si>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</si>
  <si>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</si>
  <si>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</si>
  <si>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</si>
  <si>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</si>
  <si>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</si>
  <si>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</si>
  <si>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</si>
  <si>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</si>
  <si>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</si>
  <si>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</si>
  <si>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</si>
  <si>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</si>
  <si>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</si>
  <si>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</si>
  <si>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</si>
  <si>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</si>
  <si>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</si>
  <si>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</si>
  <si>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</si>
  <si>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</si>
  <si>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</si>
  <si>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</si>
  <si>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</si>
  <si>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</si>
  <si>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</si>
  <si>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</si>
  <si>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</si>
  <si>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</si>
  <si>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</si>
  <si>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</si>
  <si>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</si>
  <si>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</si>
  <si>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</si>
  <si>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</si>
  <si>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</si>
  <si>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</si>
  <si>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</si>
  <si>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</si>
  <si>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</si>
  <si>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</si>
  <si>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</si>
  <si>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</si>
  <si>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</si>
  <si>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</si>
  <si>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</si>
  <si>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</si>
  <si>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</si>
  <si>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</si>
  <si>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</si>
  <si>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</si>
  <si>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</si>
  <si>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</si>
  <si>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</si>
  <si>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</si>
  <si>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</si>
  <si>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</si>
  <si>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</si>
  <si>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</si>
  <si>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</si>
  <si>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</si>
  <si>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</si>
  <si>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</si>
  <si>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</si>
  <si>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</si>
  <si>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</si>
  <si>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</si>
  <si>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</si>
  <si>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</si>
  <si>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</si>
  <si>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</si>
  <si>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</si>
  <si>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</si>
  <si>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</si>
  <si>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</si>
  <si>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</si>
  <si>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</si>
  <si>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</si>
  <si>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</si>
  <si>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</si>
  <si>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</si>
  <si>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</si>
  <si>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</si>
  <si>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</si>
  <si>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</si>
  <si>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</si>
  <si>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</si>
  <si>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</si>
  <si>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</si>
  <si>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</si>
  <si>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</si>
  <si>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</si>
  <si>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</si>
  <si>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</si>
  <si>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</si>
  <si>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</si>
  <si>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</si>
  <si>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</si>
  <si>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</si>
  <si>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</si>
  <si>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</si>
  <si>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</si>
  <si>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</si>
  <si>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</si>
  <si>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</si>
  <si>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</si>
  <si>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</si>
  <si>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</si>
  <si>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</si>
  <si>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</si>
  <si>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</si>
  <si>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</si>
  <si>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</si>
  <si>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</si>
  <si>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</si>
  <si>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</si>
  <si>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</si>
  <si>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</si>
  <si>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</si>
  <si>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</si>
  <si>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</si>
  <si>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</si>
  <si>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</si>
  <si>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</si>
  <si>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</si>
  <si>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</si>
  <si>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</si>
  <si>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</si>
  <si>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</si>
  <si>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</si>
  <si>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</si>
  <si>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</si>
  <si>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</si>
  <si>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</si>
  <si>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</si>
  <si>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</si>
  <si>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</si>
  <si>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</si>
  <si>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</si>
  <si>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</si>
  <si>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</si>
  <si>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</si>
  <si>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</si>
  <si>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</si>
  <si>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</si>
  <si>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</si>
  <si>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</si>
  <si>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</si>
  <si>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</si>
  <si>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</si>
  <si>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</si>
  <si>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</si>
  <si>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</si>
  <si>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</si>
  <si>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</si>
  <si>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</si>
  <si>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</si>
  <si>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</si>
  <si>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</si>
  <si>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</si>
  <si>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</si>
  <si>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</si>
  <si>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</si>
  <si>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</si>
  <si>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</si>
  <si>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</si>
  <si>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</si>
  <si>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</si>
  <si>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</si>
  <si>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</si>
  <si>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</si>
  <si>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</si>
  <si>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</si>
  <si>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</si>
  <si>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</si>
  <si>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</si>
  <si>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</si>
  <si>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</si>
  <si>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</si>
  <si>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</si>
  <si>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</si>
  <si>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</si>
  <si>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</si>
  <si>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</si>
  <si>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</si>
  <si>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</si>
  <si>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</si>
  <si>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</si>
  <si>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</si>
  <si>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</si>
  <si>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</si>
  <si>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</si>
  <si>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</si>
  <si>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</si>
  <si>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</si>
  <si>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</si>
  <si>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</si>
  <si>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</si>
  <si>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</si>
  <si>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</si>
  <si>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</si>
  <si>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</si>
  <si>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</si>
  <si>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</si>
  <si>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</si>
  <si>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</si>
  <si>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</si>
  <si>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</si>
  <si>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</si>
  <si>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</si>
  <si>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</si>
  <si>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</si>
  <si>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</si>
  <si>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</si>
  <si>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</si>
  <si>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</si>
  <si>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</si>
  <si>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</si>
  <si>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</si>
  <si>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</si>
  <si>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</si>
  <si>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</si>
  <si>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</si>
  <si>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</si>
  <si>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</si>
  <si>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</si>
  <si>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</si>
  <si>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</si>
  <si>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</si>
  <si>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</si>
  <si>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</si>
  <si>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</si>
  <si>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</si>
  <si>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</si>
  <si>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</si>
  <si>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</si>
  <si>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</si>
  <si>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</si>
  <si>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</si>
  <si>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</si>
  <si>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</si>
  <si>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</si>
  <si>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</si>
  <si>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</si>
  <si>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</si>
  <si>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</si>
  <si>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</si>
  <si>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</si>
  <si>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</si>
  <si>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</si>
  <si>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</si>
  <si>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</si>
  <si>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</si>
  <si>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</si>
  <si>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</si>
  <si>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</si>
  <si>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</si>
  <si>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</si>
  <si>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</si>
  <si>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</si>
  <si>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</si>
  <si>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</si>
  <si>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</si>
  <si>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</si>
  <si>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</si>
  <si>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</si>
  <si>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</si>
  <si>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</si>
  <si>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</si>
  <si>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</si>
  <si>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</si>
  <si>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</si>
  <si>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</si>
  <si>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</si>
  <si>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</si>
  <si>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</si>
  <si>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</si>
  <si>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</si>
  <si>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</si>
  <si>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</si>
  <si>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</si>
  <si>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</si>
  <si>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</si>
  <si>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</si>
  <si>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</si>
  <si>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</si>
  <si>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</si>
  <si>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</si>
  <si>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</si>
  <si>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</si>
  <si>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</si>
  <si>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</si>
  <si>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</si>
  <si>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</si>
  <si>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</si>
  <si>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</si>
  <si>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</si>
  <si>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</si>
  <si>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</si>
  <si>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</si>
  <si>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</si>
  <si>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</si>
  <si>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</si>
  <si>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</si>
  <si>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</si>
  <si>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</si>
  <si>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</si>
  <si>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</si>
  <si>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</si>
  <si>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</si>
  <si>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</si>
  <si>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</si>
  <si>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</si>
  <si>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</si>
  <si>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</si>
  <si>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</si>
  <si>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</si>
  <si>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</si>
  <si>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</si>
  <si>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</si>
  <si>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</si>
  <si>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</si>
  <si>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</si>
  <si>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</si>
  <si>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</si>
  <si>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</si>
  <si>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</si>
  <si>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</si>
  <si>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</si>
  <si>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</si>
  <si>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</si>
  <si>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</si>
  <si>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</si>
  <si>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</si>
  <si>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</si>
  <si>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</si>
  <si>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</si>
  <si>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</si>
  <si>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</si>
  <si>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</si>
  <si>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</si>
  <si>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</si>
  <si>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</si>
  <si>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</si>
  <si>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</si>
  <si>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</si>
  <si>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</si>
  <si>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</si>
  <si>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</si>
  <si>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</si>
  <si>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</si>
  <si>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</si>
  <si>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</si>
  <si>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</si>
  <si>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</si>
  <si>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</si>
  <si>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</si>
  <si>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</si>
  <si>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</si>
  <si>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</si>
  <si>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</si>
  <si>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</si>
  <si>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</si>
  <si>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</si>
  <si>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</si>
  <si>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</si>
  <si>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</si>
  <si>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</si>
  <si>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</si>
  <si>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</si>
  <si>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</si>
  <si>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</si>
  <si>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</si>
  <si>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</si>
  <si>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</si>
  <si>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</si>
  <si>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</si>
  <si>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</si>
  <si>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</si>
  <si>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</si>
  <si>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</si>
  <si>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</si>
  <si>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</si>
  <si>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</si>
  <si>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</si>
  <si>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</si>
  <si>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</si>
  <si>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</si>
  <si>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</si>
  <si>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</si>
  <si>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</si>
  <si>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</si>
  <si>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</si>
  <si>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</si>
  <si>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</si>
  <si>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</si>
  <si>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</si>
  <si>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</si>
  <si>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</si>
  <si>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</si>
  <si>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</si>
  <si>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</si>
  <si>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</si>
  <si>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</si>
  <si>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</si>
  <si>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</si>
  <si>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</si>
  <si>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</si>
  <si>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</si>
  <si>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</si>
  <si>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</si>
  <si>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</si>
  <si>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</si>
  <si>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</si>
  <si>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</si>
  <si>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</si>
  <si>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</si>
  <si>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</si>
  <si>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</si>
  <si>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</si>
  <si>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</si>
  <si>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</si>
  <si>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</si>
  <si>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</si>
  <si>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</si>
  <si>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</si>
  <si>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</si>
  <si>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</si>
  <si>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</si>
  <si>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</si>
  <si>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</si>
  <si>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</si>
  <si>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</si>
  <si>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</si>
  <si>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</si>
  <si>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</si>
  <si>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</si>
  <si>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</si>
  <si>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</si>
  <si>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</si>
  <si>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</si>
  <si>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</si>
  <si>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</si>
  <si>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</si>
  <si>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</si>
  <si>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</si>
  <si>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</si>
  <si>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</si>
  <si>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</si>
  <si>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</si>
  <si>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</si>
  <si>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</si>
  <si>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</si>
  <si>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</si>
  <si>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</si>
  <si>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</si>
  <si>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</si>
  <si>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</si>
  <si>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</si>
  <si>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</si>
  <si>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</si>
  <si>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</si>
  <si>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</si>
  <si>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</si>
  <si>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</si>
  <si>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</si>
  <si>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</si>
  <si>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</si>
  <si>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</si>
  <si>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</si>
  <si>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</si>
  <si>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</si>
  <si>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</si>
  <si>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</si>
  <si>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</si>
  <si>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</si>
  <si>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</si>
  <si>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</si>
  <si>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</si>
  <si>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</si>
  <si>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</si>
  <si>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</si>
  <si>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</si>
  <si>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</si>
  <si>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</si>
  <si>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</si>
  <si>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</si>
  <si>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</si>
  <si>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</si>
  <si>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</si>
  <si>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</si>
  <si>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</si>
  <si>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</si>
  <si>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</si>
  <si>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</si>
  <si>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</si>
  <si>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</si>
  <si>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</si>
  <si>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</si>
  <si>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</si>
  <si>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</si>
  <si>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</si>
  <si>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</si>
  <si>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</si>
  <si>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</si>
  <si>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</si>
  <si>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</si>
  <si>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</si>
  <si>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</si>
  <si>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</si>
  <si>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</si>
  <si>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</si>
  <si>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</si>
  <si>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</si>
  <si>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</si>
  <si>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</si>
  <si>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</si>
  <si>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</si>
  <si>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</si>
  <si>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</si>
  <si>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</si>
  <si>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</si>
  <si>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</si>
  <si>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</si>
  <si>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</si>
  <si>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</si>
  <si>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</si>
  <si>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</si>
  <si>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</si>
  <si>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</si>
  <si>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</si>
  <si>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</si>
  <si>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</si>
  <si>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</si>
  <si>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</si>
  <si>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</si>
  <si>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</si>
  <si>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</si>
  <si>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</si>
  <si>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</si>
  <si>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</si>
  <si>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</si>
  <si>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</si>
  <si>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</si>
  <si>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</si>
  <si>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</si>
  <si>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</si>
  <si>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</si>
  <si>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</si>
  <si>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</si>
  <si>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</si>
  <si>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</si>
  <si>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</si>
  <si>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</si>
  <si>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</si>
  <si>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</si>
  <si>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</si>
  <si>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</si>
  <si>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</si>
  <si>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</si>
  <si>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</si>
  <si>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</si>
  <si>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</si>
  <si>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</si>
  <si>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</si>
  <si>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</si>
  <si>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</si>
  <si>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</si>
  <si>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</si>
  <si>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</si>
  <si>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</si>
  <si>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</si>
  <si>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</si>
  <si>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</si>
  <si>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</si>
  <si>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</si>
  <si>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</si>
  <si>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</si>
  <si>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</si>
  <si>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</si>
  <si>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</si>
  <si>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</si>
  <si>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</si>
  <si>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</si>
  <si>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</si>
  <si>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</si>
  <si>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</si>
  <si>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</si>
  <si>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</si>
  <si>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</si>
  <si>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</si>
  <si>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</si>
  <si>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</si>
  <si>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</si>
  <si>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</si>
  <si>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</si>
  <si>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</si>
  <si>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</si>
  <si>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</si>
  <si>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</si>
  <si>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</si>
  <si>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</si>
  <si>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</si>
  <si>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</si>
  <si>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</si>
  <si>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</si>
  <si>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</si>
  <si>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</si>
  <si>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</si>
  <si>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</si>
  <si>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</si>
  <si>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</si>
  <si>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</si>
  <si>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</si>
  <si>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</si>
  <si>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</si>
  <si>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</si>
  <si>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</si>
  <si>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</si>
  <si>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</si>
  <si>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</si>
  <si>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</si>
  <si>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</si>
  <si>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</si>
  <si>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</si>
  <si>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</si>
  <si>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</si>
  <si>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</si>
  <si>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</si>
  <si>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</si>
  <si>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</si>
  <si>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</si>
  <si>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</si>
  <si>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</si>
  <si>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</si>
  <si>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</si>
  <si>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</si>
  <si>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</si>
  <si>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</si>
  <si>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</si>
  <si>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</si>
  <si>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</si>
  <si>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</si>
  <si>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</si>
  <si>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</si>
  <si>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</si>
  <si>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</si>
  <si>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</si>
  <si>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</si>
  <si>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</si>
  <si>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</si>
  <si>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</si>
  <si>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</si>
  <si>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</si>
  <si>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</si>
  <si>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</si>
  <si>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</si>
  <si>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</si>
  <si>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</si>
  <si>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</si>
  <si>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</si>
  <si>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</si>
  <si>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</si>
  <si>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</si>
  <si>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</si>
  <si>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</si>
  <si>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</si>
  <si>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</si>
  <si>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</si>
  <si>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</si>
  <si>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</si>
  <si>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</si>
  <si>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</si>
  <si>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</si>
  <si>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</si>
  <si>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</si>
  <si>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</si>
  <si>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</si>
  <si>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</si>
  <si>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</si>
  <si>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</si>
  <si>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</si>
  <si>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</si>
  <si>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</si>
  <si>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</si>
  <si>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</si>
  <si>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</si>
  <si>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</si>
  <si>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</si>
  <si>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</si>
  <si>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</si>
  <si>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</si>
  <si>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</si>
  <si>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</si>
  <si>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</si>
  <si>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</si>
  <si>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</si>
  <si>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</si>
  <si>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</si>
  <si>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</si>
  <si>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</si>
  <si>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</si>
  <si>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</si>
  <si>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</si>
  <si>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</si>
  <si>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</si>
  <si>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</si>
  <si>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</si>
  <si>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</si>
  <si>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</si>
  <si>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</si>
  <si>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</si>
  <si>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</si>
  <si>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</si>
  <si>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</si>
  <si>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</si>
  <si>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</si>
  <si>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</si>
  <si>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</si>
  <si>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</si>
  <si>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</si>
  <si>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</si>
  <si>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</si>
  <si>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</si>
  <si>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</si>
  <si>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</si>
  <si>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</si>
  <si>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</si>
  <si>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</si>
  <si>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</si>
  <si>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</si>
  <si>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</si>
  <si>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</si>
  <si>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</si>
  <si>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</si>
  <si>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</si>
  <si>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</si>
  <si>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</si>
  <si>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</si>
  <si>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</si>
  <si>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</si>
  <si>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</si>
  <si>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</si>
  <si>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</si>
  <si>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</si>
  <si>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</si>
  <si>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</si>
  <si>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</si>
  <si>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</si>
  <si>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</si>
  <si>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</si>
  <si>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</si>
  <si>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</si>
  <si>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</si>
  <si>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</si>
  <si>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</si>
  <si>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</si>
  <si>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</si>
  <si>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</si>
  <si>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</si>
  <si>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</si>
  <si>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</si>
  <si>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</si>
  <si>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</si>
  <si>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</si>
  <si>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</si>
  <si>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</si>
  <si>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</si>
  <si>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</si>
  <si>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</si>
  <si>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</si>
  <si>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</si>
  <si>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</si>
  <si>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</si>
  <si>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</si>
  <si>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</si>
  <si>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</si>
  <si>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</si>
  <si>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</si>
  <si>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</si>
  <si>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</si>
  <si>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</si>
  <si>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</si>
  <si>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</si>
  <si>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</si>
  <si>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</si>
  <si>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</si>
  <si>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</si>
  <si>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</si>
  <si>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</si>
  <si>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</si>
  <si>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</si>
  <si>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</si>
  <si>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</si>
  <si>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</si>
  <si>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</si>
  <si>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</si>
  <si>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</si>
  <si>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</si>
  <si>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</si>
  <si>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</si>
  <si>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</si>
  <si>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</si>
  <si>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</si>
  <si>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</si>
  <si>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</si>
  <si>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</si>
  <si>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</si>
  <si>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</si>
  <si>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</si>
  <si>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</si>
  <si>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</si>
  <si>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</si>
  <si>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</si>
  <si>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</si>
  <si>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</si>
  <si>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</si>
  <si>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</si>
  <si>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</si>
  <si>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</si>
  <si>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</si>
  <si>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</si>
  <si>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</si>
  <si>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</si>
  <si>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</si>
  <si>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</si>
  <si>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</si>
  <si>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</si>
  <si>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</si>
  <si>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</si>
  <si>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</si>
  <si>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</si>
  <si>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</si>
  <si>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</si>
  <si>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</si>
  <si>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</si>
  <si>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</si>
  <si>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</si>
  <si>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</si>
  <si>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</si>
  <si>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</si>
  <si>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</si>
  <si>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</si>
  <si>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</si>
  <si>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</si>
  <si>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</si>
  <si>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</si>
  <si>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</si>
  <si>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</si>
  <si>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</si>
  <si>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</si>
  <si>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</si>
  <si>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</si>
  <si>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</si>
  <si>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</si>
  <si>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</si>
  <si>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</si>
  <si>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</si>
  <si>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</si>
  <si>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</si>
  <si>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</si>
  <si>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</si>
  <si>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</si>
  <si>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</si>
  <si>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</si>
  <si>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</si>
  <si>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</si>
  <si>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</si>
  <si>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</si>
  <si>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</si>
  <si>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</si>
  <si>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</si>
  <si>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</si>
  <si>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</si>
  <si>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</si>
  <si>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</si>
  <si>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</si>
  <si>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</si>
  <si>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</si>
  <si>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</si>
  <si>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</si>
  <si>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</si>
  <si>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</si>
  <si>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</si>
  <si>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</si>
  <si>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</si>
  <si>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</si>
  <si>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</si>
  <si>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</si>
  <si>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</si>
  <si>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</si>
  <si>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</si>
  <si>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</si>
  <si>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</si>
  <si>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</si>
  <si>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</si>
  <si>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</si>
  <si>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</si>
  <si>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</si>
  <si>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</si>
  <si>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</si>
  <si>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</si>
  <si>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</si>
  <si>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</si>
  <si>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</si>
  <si>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</si>
  <si>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</si>
  <si>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</si>
  <si>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</si>
  <si>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</si>
  <si>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</si>
  <si>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</si>
  <si>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</si>
  <si>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</si>
  <si>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</si>
  <si>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</si>
  <si>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</si>
  <si>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</si>
  <si>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</si>
  <si>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</si>
  <si>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</si>
  <si>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</si>
  <si>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</si>
  <si>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</si>
  <si>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</si>
  <si>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</si>
  <si>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</si>
  <si>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</si>
  <si>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</si>
  <si>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</si>
  <si>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</si>
  <si>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</si>
  <si>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</si>
  <si>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</si>
  <si>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</si>
  <si>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</si>
  <si>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</si>
  <si>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</si>
  <si>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</si>
  <si>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</si>
  <si>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</si>
  <si>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</si>
  <si>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</si>
  <si>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</si>
  <si>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</si>
  <si>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</si>
  <si>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</si>
  <si>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</si>
  <si>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</si>
  <si>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</si>
  <si>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</si>
  <si>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</si>
  <si>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</si>
  <si>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</si>
  <si>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</si>
  <si>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</si>
  <si>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</si>
  <si>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</si>
  <si>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</si>
  <si>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</si>
  <si>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</si>
  <si>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</si>
  <si>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</si>
  <si>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</si>
  <si>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</si>
  <si>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</si>
  <si>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</si>
  <si>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</si>
  <si>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</si>
  <si>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</si>
  <si>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</si>
  <si>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</si>
  <si>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</si>
  <si>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</si>
  <si>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</si>
  <si>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</si>
  <si>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</si>
  <si>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</si>
  <si>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</si>
  <si>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</si>
  <si>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</si>
  <si>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</si>
  <si>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</si>
  <si>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</si>
  <si>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</si>
  <si>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</si>
  <si>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</si>
  <si>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</si>
  <si>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</si>
  <si>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</si>
  <si>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</si>
  <si>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</si>
  <si>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</si>
  <si>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</si>
  <si>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</si>
  <si>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</si>
  <si>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</si>
  <si>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</si>
  <si>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</si>
  <si>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</si>
  <si>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</si>
  <si>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</si>
  <si>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</si>
  <si>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</si>
  <si>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</si>
  <si>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</si>
  <si>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</si>
  <si>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</si>
  <si>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</si>
  <si>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</si>
  <si>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</si>
  <si>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</si>
  <si>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</si>
  <si>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</si>
  <si>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</si>
  <si>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</si>
  <si>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</si>
  <si>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</si>
  <si>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</si>
  <si>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</si>
  <si>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</si>
  <si>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</si>
  <si>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</si>
  <si>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</si>
  <si>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</si>
  <si>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</si>
  <si>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</si>
  <si>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</si>
  <si>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</si>
  <si>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</si>
  <si>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</si>
  <si>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</si>
  <si>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</si>
  <si>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</si>
  <si>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</si>
  <si>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</si>
  <si>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</si>
  <si>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</si>
  <si>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</si>
  <si>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</si>
  <si>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</si>
  <si>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</si>
  <si>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</si>
  <si>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</si>
  <si>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</si>
  <si>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</si>
  <si>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</si>
  <si>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</si>
  <si>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</si>
  <si>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</si>
  <si>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</si>
  <si>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</si>
  <si>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</si>
  <si>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</si>
  <si>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</si>
  <si>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</si>
  <si>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</si>
  <si>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</si>
  <si>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</si>
  <si>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</si>
  <si>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</si>
  <si>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</si>
  <si>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</si>
  <si>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</si>
  <si>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</si>
  <si>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</si>
  <si>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</si>
  <si>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</si>
  <si>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</si>
  <si>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</si>
  <si>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</si>
  <si>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</si>
  <si>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</si>
  <si>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</si>
  <si>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</si>
  <si>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</si>
  <si>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</si>
  <si>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</si>
  <si>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</si>
  <si>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</si>
  <si>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</si>
  <si>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</si>
  <si>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</si>
  <si>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</si>
  <si>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</si>
  <si>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</si>
  <si>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</si>
  <si>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</si>
  <si>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</si>
  <si>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</si>
  <si>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</si>
  <si>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</si>
  <si>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</si>
  <si>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</si>
  <si>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</si>
  <si>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</si>
  <si>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</si>
  <si>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</si>
  <si>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</si>
  <si>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</si>
  <si>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</si>
  <si>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</si>
  <si>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</si>
  <si>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</si>
  <si>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</si>
  <si>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</si>
  <si>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</si>
  <si>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</si>
  <si>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</si>
  <si>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</si>
  <si>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</si>
  <si>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</si>
  <si>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</si>
  <si>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</si>
  <si>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</si>
  <si>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</si>
  <si>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</si>
  <si>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</si>
  <si>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</si>
  <si>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</si>
  <si>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</si>
  <si>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</si>
  <si>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</si>
  <si>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</si>
  <si>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</si>
  <si>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</si>
  <si>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</si>
  <si>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</si>
  <si>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</si>
  <si>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</si>
  <si>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</si>
  <si>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</si>
  <si>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</si>
  <si>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</si>
  <si>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</si>
  <si>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</si>
  <si>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</si>
  <si>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</si>
  <si>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</si>
  <si>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</si>
  <si>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</si>
  <si>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</si>
  <si>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</si>
  <si>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</si>
  <si>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</si>
  <si>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</si>
  <si>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</si>
  <si>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</si>
  <si>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</si>
  <si>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</si>
  <si>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</si>
  <si>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</si>
  <si>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</si>
  <si>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</si>
  <si>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</si>
  <si>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</si>
  <si>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</si>
  <si>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</si>
  <si>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</si>
  <si>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</si>
  <si>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</si>
  <si>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</si>
  <si>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</si>
  <si>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</si>
  <si>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</si>
  <si>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</si>
  <si>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</si>
  <si>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</si>
  <si>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</si>
  <si>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</si>
  <si>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</si>
  <si>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</si>
  <si>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</si>
  <si>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</si>
  <si>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</si>
  <si>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</si>
  <si>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</si>
  <si>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</si>
  <si>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</si>
  <si>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</si>
  <si>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</si>
  <si>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</si>
  <si>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</si>
  <si>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</si>
  <si>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</si>
  <si>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</si>
  <si>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</si>
  <si>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</si>
  <si>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</si>
  <si>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</si>
  <si>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</si>
  <si>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</si>
  <si>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</si>
  <si>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</si>
  <si>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</si>
  <si>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</si>
  <si>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</si>
  <si>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</si>
  <si>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</si>
  <si>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</si>
  <si>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</si>
  <si>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</si>
  <si>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</si>
  <si>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</si>
  <si>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</si>
  <si>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</si>
  <si>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</si>
  <si>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</si>
  <si>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</si>
  <si>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</si>
  <si>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</si>
  <si>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</si>
  <si>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</si>
  <si>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</si>
  <si>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</si>
  <si>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</si>
  <si>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</si>
  <si>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</si>
  <si>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</si>
  <si>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</si>
  <si>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</si>
  <si>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</si>
  <si>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</si>
  <si>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</si>
  <si>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</si>
  <si>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</si>
  <si>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</si>
  <si>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</si>
  <si>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</si>
  <si>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</si>
  <si>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</si>
  <si>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</si>
  <si>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</si>
  <si>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</si>
  <si>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</si>
  <si>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</si>
  <si>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</si>
  <si>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</si>
  <si>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</si>
  <si>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</si>
  <si>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</si>
  <si>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</si>
  <si>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</si>
  <si>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</si>
  <si>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</si>
  <si>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</si>
  <si>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</si>
  <si>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</si>
  <si>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</si>
  <si>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</si>
  <si>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</si>
  <si>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</si>
  <si>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</si>
  <si>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</si>
  <si>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</si>
  <si>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</si>
  <si>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</si>
  <si>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</si>
  <si>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</si>
  <si>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</si>
  <si>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</si>
  <si>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</si>
  <si>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</si>
  <si>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</si>
  <si>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</si>
  <si>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</si>
  <si>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</si>
  <si>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</si>
  <si>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</si>
  <si>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</si>
  <si>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</si>
  <si>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</si>
  <si>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</si>
  <si>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</si>
  <si>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</si>
  <si>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</si>
  <si>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</si>
  <si>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</si>
  <si>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</si>
  <si>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</si>
  <si>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</si>
  <si>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</si>
  <si>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</si>
  <si>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</si>
  <si>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</si>
  <si>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</si>
  <si>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</si>
  <si>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</si>
  <si>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</si>
  <si>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</si>
  <si>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</si>
  <si>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</si>
  <si>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</si>
  <si>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</si>
  <si>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</si>
  <si>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</si>
  <si>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</si>
  <si>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</si>
  <si>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</si>
  <si>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</si>
  <si>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</si>
  <si>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</si>
  <si>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</si>
  <si>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</si>
  <si>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</si>
  <si>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</si>
  <si>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</si>
  <si>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</si>
  <si>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</si>
  <si>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</si>
  <si>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</si>
  <si>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</si>
  <si>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</si>
  <si>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</si>
  <si>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</si>
  <si>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</si>
  <si>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</si>
  <si>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</si>
  <si>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</si>
  <si>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</si>
  <si>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</si>
  <si>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</si>
  <si>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</si>
  <si>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</si>
  <si>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</si>
  <si>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</si>
  <si>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</si>
  <si>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</si>
  <si>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</si>
  <si>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</si>
  <si>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</si>
  <si>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</si>
  <si>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</si>
  <si>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</si>
  <si>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</si>
  <si>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</si>
  <si>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</si>
  <si>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</si>
  <si>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</si>
  <si>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</si>
  <si>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</si>
  <si>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</si>
  <si>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</si>
  <si>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</si>
  <si>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</si>
  <si>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</si>
  <si>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</si>
  <si>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</si>
  <si>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</si>
  <si>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</si>
  <si>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</si>
  <si>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</si>
  <si>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</si>
  <si>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</si>
  <si>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</si>
  <si>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</si>
  <si>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</si>
  <si>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</si>
  <si>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</si>
  <si>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</si>
  <si>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</si>
  <si>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</si>
  <si>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</si>
  <si>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</si>
  <si>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</si>
  <si>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</si>
  <si>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</si>
  <si>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</si>
  <si>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</si>
  <si>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</si>
  <si>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</si>
  <si>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</si>
  <si>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</si>
  <si>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</si>
  <si>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</si>
  <si>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</si>
  <si>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</si>
  <si>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</si>
  <si>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</si>
  <si>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</si>
  <si>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</si>
  <si>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</si>
  <si>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</si>
  <si>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</si>
  <si>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</si>
  <si>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</si>
  <si>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</si>
  <si>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</si>
  <si>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</si>
  <si>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</si>
  <si>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</si>
  <si>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</si>
  <si>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</si>
  <si>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</si>
  <si>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</si>
  <si>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</si>
  <si>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</si>
  <si>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</si>
  <si>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</si>
  <si>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</si>
  <si>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</si>
  <si>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</si>
  <si>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</si>
  <si>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</si>
  <si>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</si>
  <si>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</si>
  <si>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</si>
  <si>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</si>
  <si>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</si>
  <si>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</si>
  <si>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</si>
  <si>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</si>
  <si>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</si>
  <si>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</si>
  <si>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</si>
  <si>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</si>
  <si>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</si>
  <si>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</si>
  <si>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</si>
  <si>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</si>
  <si>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</si>
  <si>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</si>
  <si>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</si>
  <si>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</si>
  <si>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</si>
  <si>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</si>
  <si>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</si>
  <si>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</si>
  <si>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</si>
  <si>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</si>
  <si>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</si>
  <si>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</si>
  <si>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</si>
  <si>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</si>
  <si>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</si>
  <si>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</si>
  <si>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</si>
  <si>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</si>
  <si>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</si>
  <si>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</si>
  <si>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</si>
  <si>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</si>
  <si>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</si>
  <si>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</si>
  <si>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</si>
  <si>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</si>
  <si>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</si>
  <si>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</si>
  <si>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</si>
  <si>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</si>
  <si>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</si>
  <si>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</si>
  <si>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</si>
  <si>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</si>
  <si>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</si>
  <si>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</si>
  <si>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</si>
  <si>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</si>
  <si>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</si>
  <si>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</si>
  <si>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</si>
  <si>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</si>
  <si>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</si>
  <si>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</si>
  <si>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</si>
  <si>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</si>
  <si>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</si>
  <si>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</si>
  <si>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</si>
  <si>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</si>
  <si>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</si>
  <si>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</si>
  <si>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</si>
  <si>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</si>
  <si>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</si>
  <si>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</si>
  <si>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</si>
  <si>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</si>
  <si>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</si>
  <si>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</si>
  <si>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</si>
  <si>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</si>
  <si>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</si>
  <si>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</si>
  <si>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</si>
  <si>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</si>
  <si>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</si>
  <si>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</si>
  <si>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</si>
  <si>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</si>
  <si>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</si>
  <si>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</si>
  <si>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</si>
  <si>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</si>
  <si>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</si>
  <si>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</si>
  <si>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</si>
  <si>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</si>
  <si>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</si>
  <si>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</si>
  <si>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</si>
  <si>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</si>
  <si>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</si>
  <si>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</si>
  <si>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</si>
  <si>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</si>
  <si>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</si>
  <si>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</si>
  <si>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</si>
  <si>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</si>
  <si>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</si>
  <si>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</si>
  <si>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</si>
  <si>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</si>
  <si>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</si>
  <si>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</si>
  <si>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</si>
  <si>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</si>
  <si>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</si>
  <si>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</si>
  <si>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</si>
  <si>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</si>
  <si>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</si>
  <si>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</si>
  <si>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</si>
  <si>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</si>
  <si>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</si>
  <si>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</si>
  <si>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</si>
  <si>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</si>
  <si>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</si>
  <si>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</si>
  <si>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</si>
  <si>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</si>
  <si>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</si>
  <si>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</si>
  <si>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</si>
  <si>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</si>
  <si>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</si>
  <si>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</si>
  <si>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</si>
  <si>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</si>
  <si>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</si>
  <si>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</si>
  <si>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</si>
  <si>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</si>
  <si>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</si>
  <si>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</si>
  <si>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</si>
  <si>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</si>
  <si>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</si>
  <si>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</si>
  <si>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</si>
  <si>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</si>
  <si>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</si>
  <si>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</si>
  <si>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</si>
  <si>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</si>
  <si>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</si>
  <si>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</si>
  <si>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</si>
  <si>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</si>
  <si>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</si>
  <si>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</si>
  <si>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</si>
  <si>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</si>
  <si>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</si>
  <si>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</si>
  <si>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</si>
  <si>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</si>
  <si>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</si>
  <si>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</si>
  <si>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</si>
  <si>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</si>
  <si>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</si>
  <si>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</si>
  <si>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</si>
  <si>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</si>
  <si>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</si>
  <si>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</si>
  <si>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</si>
  <si>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</si>
  <si>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</si>
  <si>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</si>
  <si>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</si>
  <si>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</si>
  <si>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</si>
  <si>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</si>
  <si>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</si>
  <si>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</si>
  <si>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</si>
  <si>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</si>
  <si>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</si>
  <si>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</si>
  <si>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</si>
  <si>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</si>
  <si>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</si>
  <si>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</si>
  <si>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</si>
  <si>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</si>
  <si>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</si>
  <si>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</si>
  <si>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</si>
  <si>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</si>
  <si>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</si>
  <si>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</si>
  <si>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</si>
  <si>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</si>
  <si>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</si>
  <si>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</si>
  <si>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</si>
  <si>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</si>
  <si>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</si>
  <si>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</si>
  <si>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</si>
  <si>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</si>
  <si>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</si>
  <si>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</si>
  <si>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</si>
  <si>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</si>
  <si>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</si>
  <si>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</si>
  <si>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</si>
  <si>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</si>
  <si>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</si>
  <si>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</si>
  <si>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</si>
  <si>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</si>
  <si>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</si>
  <si>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</si>
  <si>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</si>
  <si>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</si>
  <si>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</si>
  <si>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</si>
  <si>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</si>
  <si>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</si>
  <si>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</si>
  <si>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</si>
  <si>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</si>
  <si>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</si>
  <si>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</si>
  <si>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</si>
  <si>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</si>
  <si>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</si>
  <si>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</si>
  <si>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</si>
  <si>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</si>
  <si>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</si>
  <si>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</si>
  <si>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</si>
  <si>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</si>
  <si>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</si>
  <si>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</si>
  <si>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</si>
  <si>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</si>
  <si>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</si>
  <si>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</si>
  <si>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</si>
  <si>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</si>
  <si>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</si>
  <si>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</si>
  <si>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</si>
  <si>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</si>
  <si>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</si>
  <si>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</si>
  <si>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</si>
  <si>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</si>
  <si>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</si>
  <si>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</si>
  <si>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</si>
  <si>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</si>
  <si>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</si>
  <si>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</si>
  <si>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</si>
  <si>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</si>
  <si>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</si>
  <si>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</si>
  <si>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</si>
  <si>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</si>
  <si>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</si>
  <si>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</si>
  <si>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</si>
  <si>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</si>
  <si>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</si>
  <si>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</si>
  <si>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</si>
  <si>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</si>
  <si>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</si>
  <si>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</si>
  <si>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</si>
  <si>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</si>
  <si>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</si>
  <si>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</si>
  <si>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</si>
  <si>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</si>
  <si>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</si>
  <si>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</si>
  <si>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</si>
  <si>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</si>
  <si>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</si>
  <si>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</si>
  <si>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</si>
  <si>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</si>
  <si>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</si>
  <si>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</si>
  <si>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</si>
  <si>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</si>
  <si>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</si>
  <si>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</si>
  <si>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</si>
  <si>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</si>
  <si>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</si>
  <si>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</si>
  <si>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</si>
  <si>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</si>
  <si>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</si>
  <si>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</si>
  <si>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</si>
  <si>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</si>
  <si>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</si>
  <si>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</si>
  <si>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</si>
  <si>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</si>
  <si>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</si>
  <si>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</si>
  <si>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</si>
  <si>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</si>
  <si>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</si>
  <si>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</si>
  <si>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</si>
  <si>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</si>
  <si>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</si>
  <si>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</si>
  <si>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</si>
  <si>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</si>
  <si>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</si>
  <si>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</si>
  <si>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</si>
  <si>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</si>
  <si>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</si>
  <si>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</si>
  <si>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</si>
  <si>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</si>
  <si>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</si>
  <si>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</si>
  <si>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</si>
  <si>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</si>
  <si>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</si>
  <si>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</si>
  <si>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</si>
  <si>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</si>
  <si>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</si>
  <si>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</si>
  <si>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</si>
  <si>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</si>
  <si>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</si>
  <si>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</si>
  <si>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</si>
  <si>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</si>
  <si>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</si>
  <si>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</si>
  <si>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</si>
  <si>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</si>
  <si>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</si>
  <si>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</si>
  <si>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</si>
  <si>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</si>
  <si>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</si>
  <si>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</si>
  <si>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</si>
  <si>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</si>
  <si>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</si>
  <si>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</si>
  <si>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</si>
  <si>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</si>
  <si>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</si>
  <si>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</si>
  <si>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</si>
  <si>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</si>
  <si>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</si>
  <si>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</si>
  <si>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</si>
  <si>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</si>
  <si>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</si>
  <si>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</si>
  <si>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</si>
  <si>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</si>
  <si>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</si>
  <si>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</si>
  <si>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</si>
  <si>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</si>
  <si>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</si>
  <si>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</si>
  <si>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</si>
  <si>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</si>
  <si>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</si>
  <si>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</si>
  <si>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</si>
  <si>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</si>
  <si>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</si>
  <si>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</si>
  <si>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</si>
  <si>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</si>
  <si>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</si>
  <si>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</si>
  <si>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</si>
  <si>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</si>
  <si>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</si>
  <si>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</si>
  <si>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</si>
  <si>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</si>
  <si>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</si>
  <si>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</si>
  <si>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</si>
  <si>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</si>
  <si>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</si>
  <si>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</si>
  <si>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</si>
  <si>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</si>
  <si>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</si>
  <si>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</si>
  <si>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</si>
  <si>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</si>
  <si>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</si>
  <si>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</si>
  <si>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</si>
  <si>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</si>
  <si>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</si>
  <si>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</si>
  <si>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</si>
  <si>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</si>
  <si>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</si>
  <si>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</si>
  <si>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</si>
  <si>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</si>
  <si>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</si>
  <si>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</si>
  <si>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</si>
  <si>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</si>
  <si>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</si>
  <si>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</si>
  <si>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</si>
  <si>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</si>
  <si>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</si>
  <si>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</si>
  <si>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</si>
  <si>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</si>
  <si>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</si>
  <si>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</si>
  <si>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</si>
  <si>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</si>
  <si>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</si>
  <si>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</si>
  <si>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</si>
  <si>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</si>
  <si>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</si>
  <si>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</si>
  <si>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</si>
  <si>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</si>
  <si>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</si>
  <si>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</si>
  <si>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</si>
  <si>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</si>
  <si>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</si>
  <si>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</si>
  <si>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</si>
  <si>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</si>
  <si>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</si>
  <si>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</si>
  <si>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</si>
  <si>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</si>
  <si>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</si>
  <si>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</si>
  <si>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</si>
  <si>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</si>
  <si>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</si>
  <si>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</si>
  <si>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</si>
  <si>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</si>
  <si>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</si>
  <si>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</si>
  <si>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</si>
  <si>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</si>
  <si>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</si>
  <si>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</si>
  <si>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</si>
  <si>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</si>
  <si>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</si>
  <si>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</si>
  <si>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</si>
  <si>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</si>
  <si>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</si>
  <si>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</si>
  <si>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</si>
  <si>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</si>
  <si>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</si>
  <si>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</si>
  <si>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</si>
  <si>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</si>
  <si>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</si>
  <si>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</si>
  <si>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</si>
  <si>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</si>
  <si>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</si>
  <si>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</si>
  <si>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</si>
  <si>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</si>
  <si>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</si>
  <si>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</si>
  <si>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</si>
  <si>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</si>
  <si>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</si>
  <si>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</si>
  <si>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</si>
  <si>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</si>
  <si>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</si>
  <si>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</si>
  <si>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</si>
  <si>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</si>
  <si>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</si>
  <si>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</si>
  <si>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</si>
  <si>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</si>
  <si>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</si>
  <si>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</si>
  <si>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</si>
  <si>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</si>
  <si>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</si>
  <si>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</si>
  <si>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</si>
  <si>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</si>
  <si>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</si>
  <si>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</si>
  <si>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</si>
  <si>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</si>
  <si>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</si>
  <si>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</si>
  <si>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</si>
  <si>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</si>
  <si>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</si>
  <si>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</si>
  <si>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</si>
  <si>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</si>
  <si>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</si>
  <si>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</si>
  <si>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</si>
  <si>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</si>
  <si>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</si>
  <si>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</si>
  <si>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</si>
  <si>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</si>
  <si>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</si>
  <si>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</si>
  <si>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</si>
  <si>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</si>
  <si>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</si>
  <si>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</si>
  <si>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</si>
  <si>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</si>
  <si>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</si>
  <si>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</si>
  <si>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</si>
  <si>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</si>
  <si>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</si>
  <si>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</si>
  <si>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</si>
  <si>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</si>
  <si>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</si>
  <si>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</si>
  <si>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</si>
  <si>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</si>
  <si>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</si>
  <si>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</si>
  <si>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</si>
  <si>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</si>
  <si>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</si>
  <si>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</si>
  <si>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</si>
  <si>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</si>
  <si>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</si>
  <si>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</si>
  <si>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</si>
  <si>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</si>
  <si>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</si>
  <si>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</si>
  <si>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</si>
  <si>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</si>
  <si>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</si>
  <si>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</si>
  <si>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</si>
  <si>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</si>
  <si>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</si>
  <si>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</si>
  <si>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</si>
  <si>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</si>
  <si>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</si>
  <si>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</si>
  <si>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</si>
  <si>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</si>
  <si>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</si>
  <si>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</si>
  <si>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</si>
  <si>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</si>
  <si>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</si>
  <si>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</si>
  <si>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</si>
  <si>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</si>
  <si>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</si>
  <si>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</si>
  <si>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</si>
  <si>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</si>
  <si>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</si>
  <si>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</si>
  <si>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</si>
  <si>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</si>
  <si>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</si>
  <si>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</si>
  <si>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</si>
  <si>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</si>
  <si>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</si>
  <si>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</si>
  <si>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</si>
  <si>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</si>
  <si>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</si>
  <si>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</si>
  <si>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</si>
  <si>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</si>
  <si>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</si>
  <si>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</si>
  <si>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</si>
  <si>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</si>
  <si>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</si>
  <si>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</si>
  <si>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</si>
  <si>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</si>
  <si>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</si>
  <si>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</si>
  <si>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</si>
  <si>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</si>
  <si>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</si>
  <si>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</si>
  <si>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</si>
  <si>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</si>
  <si>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</si>
  <si>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</si>
  <si>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</si>
  <si>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</si>
  <si>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</si>
  <si>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</si>
  <si>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</si>
  <si>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</si>
  <si>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</si>
  <si>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</si>
  <si>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</si>
  <si>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</si>
  <si>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</si>
  <si>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</si>
  <si>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</si>
  <si>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</si>
  <si>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</si>
  <si>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</si>
  <si>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</si>
  <si>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</si>
  <si>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</si>
  <si>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</si>
  <si>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</si>
  <si>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</si>
  <si>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</si>
  <si>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</si>
  <si>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</si>
  <si>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</si>
  <si>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</si>
  <si>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</si>
  <si>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</si>
  <si>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</si>
  <si>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</si>
  <si>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</si>
  <si>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</si>
  <si>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</si>
  <si>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</si>
  <si>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</si>
  <si>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</si>
  <si>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</si>
  <si>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</si>
  <si>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</si>
  <si>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</si>
  <si>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</si>
  <si>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</si>
  <si>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</si>
  <si>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</si>
  <si>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</si>
  <si>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</si>
  <si>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</si>
  <si>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</si>
  <si>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</si>
  <si>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</si>
  <si>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</si>
  <si>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</si>
  <si>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</si>
  <si>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</si>
  <si>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</si>
  <si>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</si>
  <si>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</si>
  <si>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</si>
  <si>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</si>
  <si>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</si>
  <si>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</si>
  <si>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</si>
  <si>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</si>
  <si>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</si>
  <si>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</si>
  <si>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</si>
  <si>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</si>
  <si>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</si>
  <si>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</si>
  <si>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</si>
  <si>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</si>
  <si>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</si>
  <si>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</si>
  <si>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</si>
  <si>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</si>
  <si>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</si>
  <si>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</si>
  <si>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</si>
  <si>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</si>
  <si>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</si>
  <si>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</si>
  <si>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</si>
  <si>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</si>
  <si>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</si>
  <si>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</si>
  <si>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</si>
  <si>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</si>
  <si>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</si>
  <si>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</si>
  <si>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</si>
  <si>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</si>
  <si>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</si>
  <si>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</si>
  <si>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</si>
  <si>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</si>
  <si>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</si>
  <si>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</si>
  <si>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</si>
  <si>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</si>
  <si>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</si>
  <si>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</si>
  <si>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</si>
  <si>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</si>
  <si>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</si>
  <si>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</si>
  <si>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</si>
  <si>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</si>
  <si>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</si>
  <si>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</si>
  <si>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</si>
  <si>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</si>
  <si>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</si>
  <si>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</si>
  <si>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</si>
  <si>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</si>
  <si>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</si>
  <si>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</si>
  <si>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</si>
  <si>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</si>
  <si>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</si>
  <si>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</si>
  <si>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</si>
  <si>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</si>
  <si>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</si>
  <si>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</si>
  <si>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</si>
  <si>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</si>
  <si>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</si>
  <si>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</si>
  <si>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</si>
  <si>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</si>
  <si>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</si>
  <si>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</si>
  <si>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</si>
  <si>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</si>
  <si>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</si>
  <si>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</si>
  <si>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</si>
  <si>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</si>
  <si>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</si>
  <si>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</si>
  <si>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</si>
  <si>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</si>
  <si>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</si>
  <si>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</si>
  <si>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</si>
  <si>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</si>
  <si>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</si>
  <si>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</si>
  <si>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</si>
  <si>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</si>
  <si>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</si>
  <si>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</si>
  <si>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</si>
  <si>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</si>
  <si>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</si>
  <si>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</si>
  <si>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</si>
  <si>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</si>
  <si>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</si>
  <si>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</si>
  <si>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</si>
  <si>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</si>
  <si>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</si>
  <si>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</si>
  <si>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</si>
  <si>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</si>
  <si>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</si>
  <si>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</si>
  <si>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</si>
  <si>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</si>
  <si>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</si>
  <si>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</si>
  <si>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</si>
  <si>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</si>
  <si>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</si>
  <si>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</si>
  <si>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</si>
  <si>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</si>
  <si>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</si>
  <si>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</si>
  <si>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</si>
  <si>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</si>
  <si>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</si>
  <si>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</si>
  <si>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</si>
  <si>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</si>
  <si>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</si>
  <si>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</si>
  <si>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</si>
  <si>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</si>
  <si>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</si>
  <si>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</si>
  <si>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</si>
  <si>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</si>
  <si>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</si>
  <si>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</si>
  <si>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</si>
  <si>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</si>
  <si>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</si>
  <si>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</si>
  <si>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</si>
  <si>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</si>
  <si>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</si>
  <si>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</si>
  <si>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</si>
  <si>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</si>
  <si>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</si>
  <si>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</si>
  <si>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</si>
  <si>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</si>
  <si>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</si>
  <si>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</si>
  <si>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</si>
  <si>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</si>
  <si>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</si>
  <si>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</si>
  <si>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</si>
  <si>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</si>
  <si>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</si>
  <si>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</si>
  <si>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</si>
  <si>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</si>
  <si>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</si>
  <si>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</si>
  <si>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</si>
  <si>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</si>
  <si>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</si>
  <si>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</si>
  <si>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</si>
  <si>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</si>
  <si>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</si>
  <si>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</si>
  <si>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</si>
  <si>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</si>
  <si>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</si>
  <si>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</si>
  <si>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</si>
  <si>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</si>
  <si>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</si>
  <si>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</si>
  <si>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</si>
  <si>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</si>
  <si>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</si>
  <si>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</si>
  <si>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</si>
  <si>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</si>
  <si>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</si>
  <si>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</si>
  <si>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</si>
  <si>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</si>
  <si>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</si>
  <si>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</si>
  <si>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</si>
  <si>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</si>
  <si>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</si>
  <si>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</si>
  <si>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</si>
  <si>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</si>
  <si>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</si>
  <si>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</si>
  <si>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</si>
  <si>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</si>
  <si>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</si>
  <si>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</si>
  <si>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</si>
  <si>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</si>
  <si>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</si>
  <si>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</si>
  <si>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</si>
  <si>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</si>
  <si>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</si>
  <si>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</si>
  <si>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</si>
  <si>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</si>
  <si>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</si>
  <si>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</si>
  <si>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</si>
  <si>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</si>
  <si>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</si>
  <si>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</si>
  <si>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</si>
  <si>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</si>
  <si>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</si>
  <si>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</si>
  <si>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</si>
  <si>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</si>
  <si>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</si>
  <si>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</si>
  <si>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</si>
  <si>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</si>
  <si>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</si>
  <si>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</si>
  <si>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</si>
  <si>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</si>
  <si>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</si>
  <si>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</si>
  <si>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</si>
  <si>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</si>
  <si>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</si>
  <si>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</si>
  <si>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</si>
  <si>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</si>
  <si>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</si>
  <si>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</si>
  <si>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</si>
  <si>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</si>
  <si>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</si>
  <si>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</si>
  <si>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</si>
  <si>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</si>
  <si>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</si>
  <si>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</si>
  <si>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</si>
  <si>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</si>
  <si>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</si>
  <si>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</si>
  <si>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</si>
  <si>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</si>
  <si>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</si>
  <si>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</si>
  <si>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</si>
  <si>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</si>
  <si>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</si>
  <si>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</si>
  <si>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</si>
  <si>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</si>
  <si>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</si>
  <si>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</si>
  <si>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</si>
  <si>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</si>
  <si>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</si>
  <si>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</si>
  <si>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</si>
  <si>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</si>
  <si>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</si>
  <si>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</si>
  <si>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</si>
  <si>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</si>
  <si>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</si>
  <si>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</si>
  <si>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</si>
  <si>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</si>
  <si>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</si>
  <si>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</si>
  <si>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</si>
  <si>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</si>
  <si>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</si>
  <si>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</si>
  <si>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</si>
  <si>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</si>
  <si>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</si>
  <si>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</si>
  <si>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</si>
  <si>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</si>
  <si>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</si>
  <si>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</si>
  <si>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</si>
  <si>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</si>
  <si>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</si>
  <si>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</si>
  <si>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</si>
  <si>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</si>
  <si>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</si>
  <si>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</si>
  <si>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</si>
  <si>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</si>
  <si>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</si>
  <si>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</si>
  <si>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</si>
  <si>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</si>
  <si>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</si>
  <si>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</si>
  <si>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</si>
  <si>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</si>
  <si>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</si>
  <si>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</si>
  <si>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</si>
  <si>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</si>
  <si>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</si>
  <si>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</si>
  <si>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</si>
  <si>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</si>
  <si>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</si>
  <si>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</si>
  <si>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</si>
  <si>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</si>
  <si>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</si>
  <si>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</si>
  <si>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</si>
  <si>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</si>
  <si>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</si>
  <si>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</si>
  <si>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</si>
  <si>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</si>
  <si>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</si>
  <si>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</si>
  <si>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</si>
  <si>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</si>
  <si>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</si>
  <si>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</si>
  <si>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</si>
  <si>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</si>
  <si>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</si>
  <si>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</si>
  <si>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</si>
  <si>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</si>
  <si>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</si>
  <si>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</si>
  <si>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</si>
  <si>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</si>
  <si>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</si>
  <si>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</si>
  <si>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</si>
  <si>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</si>
  <si>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</si>
  <si>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</si>
  <si>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</si>
  <si>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</si>
  <si>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</si>
  <si>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</si>
  <si>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</si>
  <si>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</si>
  <si>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</si>
  <si>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</si>
  <si>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</si>
  <si>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</si>
  <si>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</si>
  <si>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</si>
  <si>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</si>
  <si>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</si>
  <si>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</si>
  <si>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</si>
  <si>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</si>
  <si>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</si>
  <si>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</si>
  <si>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</si>
  <si>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</si>
  <si>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</si>
  <si>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</si>
  <si>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</si>
  <si>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</si>
  <si>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</si>
  <si>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</si>
  <si>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</si>
  <si>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</si>
  <si>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</si>
  <si>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</si>
  <si>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</si>
  <si>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</si>
  <si>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</si>
  <si>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</si>
  <si>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</si>
  <si>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</si>
  <si>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</si>
  <si>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</si>
  <si>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</si>
  <si>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</si>
  <si>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</si>
  <si>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</si>
  <si>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</si>
  <si>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</si>
  <si>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</si>
  <si>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</si>
  <si>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</si>
  <si>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</si>
  <si>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</si>
  <si>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</si>
  <si>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</si>
  <si>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</si>
  <si>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</si>
  <si>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</si>
  <si>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</si>
  <si>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</si>
  <si>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</si>
  <si>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</si>
  <si>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</si>
  <si>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</si>
  <si>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</si>
  <si>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</si>
  <si>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</si>
  <si>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</si>
  <si>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</si>
  <si>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</si>
  <si>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</si>
  <si>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</si>
  <si>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</si>
  <si>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</si>
  <si>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</si>
  <si>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</si>
  <si>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</si>
  <si>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</si>
  <si>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</si>
  <si>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</si>
  <si>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</si>
  <si>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</si>
  <si>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</si>
  <si>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</si>
  <si>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</si>
  <si>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</si>
  <si>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</si>
  <si>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</si>
  <si>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</si>
  <si>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</si>
  <si>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</si>
  <si>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</si>
  <si>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</si>
  <si>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</si>
  <si>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</si>
  <si>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</si>
  <si>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</si>
  <si>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</si>
  <si>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</si>
  <si>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</si>
  <si>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</si>
  <si>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</si>
  <si>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</si>
  <si>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</si>
  <si>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</si>
  <si>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</si>
  <si>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</si>
  <si>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</si>
  <si>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</si>
  <si>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</si>
  <si>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</si>
  <si>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</si>
  <si>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</si>
  <si>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</si>
  <si>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</si>
  <si>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</si>
  <si>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</si>
  <si>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</si>
  <si>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</si>
  <si>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</si>
  <si>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</si>
  <si>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</si>
  <si>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</si>
  <si>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</si>
  <si>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</si>
  <si>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</si>
  <si>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</si>
  <si>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</si>
  <si>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</si>
  <si>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</si>
  <si>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</si>
  <si>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</si>
  <si>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</si>
  <si>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</si>
  <si>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</si>
  <si>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</si>
  <si>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</si>
  <si>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</si>
  <si>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</si>
  <si>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</si>
  <si>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</si>
  <si>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</si>
  <si>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</si>
  <si>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</si>
  <si>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</si>
  <si>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</si>
  <si>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</si>
  <si>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</si>
  <si>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</si>
  <si>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</si>
  <si>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</si>
  <si>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</si>
  <si>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</si>
  <si>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</si>
  <si>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</si>
  <si>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</si>
  <si>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</si>
  <si>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</si>
  <si>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</si>
  <si>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</si>
  <si>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</si>
  <si>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</si>
  <si>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</si>
  <si>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</si>
  <si>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</si>
  <si>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</si>
  <si>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</si>
  <si>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</si>
  <si>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</si>
  <si>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</si>
  <si>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</si>
  <si>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</si>
  <si>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</si>
  <si>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</si>
  <si>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</si>
  <si>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</si>
  <si>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</si>
  <si>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</si>
  <si>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</si>
  <si>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</si>
  <si>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</si>
  <si>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</si>
  <si>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</si>
  <si>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</si>
  <si>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</si>
  <si>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</si>
  <si>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</si>
  <si>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</si>
  <si>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</si>
  <si>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</si>
  <si>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</si>
  <si>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</si>
  <si>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</si>
  <si>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</si>
  <si>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</si>
  <si>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</si>
  <si>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</si>
  <si>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</si>
  <si>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</si>
  <si>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</si>
  <si>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</si>
  <si>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</si>
  <si>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</si>
  <si>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</si>
  <si>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</si>
  <si>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</si>
  <si>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</si>
  <si>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</si>
  <si>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</si>
  <si>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</si>
  <si>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</si>
  <si>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</si>
  <si>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</si>
  <si>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</si>
  <si>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</si>
  <si>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</si>
  <si>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</si>
  <si>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</si>
  <si>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</si>
  <si>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</si>
  <si>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</si>
  <si>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</si>
  <si>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</si>
  <si>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</si>
  <si>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</si>
  <si>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</si>
  <si>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</si>
  <si>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</si>
  <si>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</si>
  <si>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</si>
  <si>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</si>
  <si>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</si>
  <si>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</si>
  <si>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</si>
  <si>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</si>
  <si>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</si>
  <si>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</si>
  <si>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</si>
  <si>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</si>
  <si>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</si>
  <si>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</si>
  <si>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</si>
  <si>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</si>
  <si>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</si>
  <si>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</si>
  <si>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</si>
  <si>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</si>
  <si>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</si>
  <si>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</si>
  <si>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</si>
  <si>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</si>
  <si>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</si>
  <si>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</si>
  <si>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</si>
  <si>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</si>
  <si>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</si>
  <si>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</si>
  <si>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</si>
  <si>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</si>
  <si>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</si>
  <si>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</si>
  <si>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</si>
  <si>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</si>
  <si>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</si>
  <si>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</si>
  <si>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</si>
  <si>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</si>
  <si>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</si>
  <si>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</si>
  <si>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</si>
  <si>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</si>
  <si>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</si>
  <si>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</si>
  <si>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</si>
  <si>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</si>
  <si>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</si>
  <si>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</si>
  <si>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</si>
  <si>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</si>
  <si>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</si>
  <si>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</si>
  <si>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</si>
  <si>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</si>
  <si>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</si>
  <si>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</si>
  <si>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</si>
  <si>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</si>
  <si>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</si>
  <si>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</si>
  <si>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</si>
  <si>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</si>
  <si>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</si>
  <si>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</si>
  <si>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</si>
  <si>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</si>
  <si>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</si>
  <si>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</si>
  <si>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</si>
  <si>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</si>
  <si>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</si>
  <si>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</si>
  <si>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</si>
  <si>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</si>
  <si>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</si>
  <si>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</si>
  <si>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</si>
  <si>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</si>
  <si>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</si>
  <si>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</si>
  <si>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</si>
  <si>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</si>
  <si>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</si>
  <si>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</si>
  <si>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</si>
  <si>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</si>
  <si>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</si>
  <si>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</si>
  <si>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</si>
  <si>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</si>
  <si>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</si>
  <si>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</si>
  <si>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</si>
  <si>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</si>
  <si>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</si>
  <si>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</si>
  <si>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</si>
  <si>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</si>
  <si>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</si>
  <si>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</si>
  <si>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</si>
  <si>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</si>
  <si>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</si>
  <si>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</si>
  <si>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</si>
  <si>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</si>
  <si>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</si>
  <si>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</si>
  <si>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</si>
  <si>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</si>
  <si>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</si>
  <si>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</si>
  <si>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</si>
  <si>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</si>
  <si>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</si>
  <si>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</si>
  <si>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</si>
  <si>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</si>
  <si>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</si>
  <si>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</si>
  <si>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</si>
  <si>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</si>
  <si>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</si>
  <si>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</si>
  <si>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</si>
  <si>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</si>
  <si>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</si>
  <si>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</si>
  <si>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</si>
  <si>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</si>
  <si>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</si>
  <si>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</si>
  <si>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</si>
  <si>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</si>
  <si>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</si>
  <si>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</si>
  <si>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</si>
  <si>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</si>
  <si>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</si>
  <si>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</si>
  <si>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</si>
  <si>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</si>
  <si>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</si>
  <si>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</si>
  <si>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</si>
  <si>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</si>
  <si>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</si>
  <si>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</si>
  <si>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</si>
  <si>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</si>
  <si>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</si>
  <si>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</si>
  <si>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</si>
  <si>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</si>
  <si>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</si>
  <si>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</si>
  <si>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</si>
  <si>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</si>
  <si>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</si>
  <si>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</si>
  <si>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</si>
  <si>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</si>
  <si>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</si>
  <si>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</si>
  <si>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</si>
  <si>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</si>
  <si>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</si>
  <si>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</si>
  <si>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</si>
  <si>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</si>
  <si>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</si>
  <si>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</si>
  <si>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</si>
  <si>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</si>
  <si>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</si>
  <si>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</si>
  <si>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</si>
  <si>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</si>
  <si>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</si>
  <si>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</si>
  <si>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</si>
  <si>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</si>
  <si>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</si>
  <si>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</si>
  <si>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</si>
  <si>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</si>
  <si>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</si>
  <si>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</si>
  <si>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</si>
  <si>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</si>
  <si>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</si>
  <si>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</si>
  <si>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</si>
  <si>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</si>
  <si>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</si>
  <si>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</si>
  <si>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</si>
  <si>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</si>
  <si>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</si>
  <si>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</si>
  <si>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</si>
  <si>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</si>
  <si>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</si>
  <si>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</si>
  <si>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</si>
  <si>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</si>
  <si>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</si>
  <si>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</si>
  <si>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</si>
  <si>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</si>
  <si>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</si>
  <si>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</si>
  <si>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</si>
  <si>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</si>
  <si>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</si>
  <si>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</si>
  <si>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</si>
  <si>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</si>
  <si>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</si>
  <si>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</si>
  <si>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</si>
  <si>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</si>
  <si>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</si>
  <si>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</si>
  <si>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</si>
  <si>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</si>
  <si>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</si>
  <si>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</si>
  <si>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</si>
  <si>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</si>
  <si>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</si>
  <si>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</si>
  <si>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</si>
  <si>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</si>
  <si>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</si>
  <si>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</si>
  <si>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</si>
  <si>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</si>
  <si>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</si>
  <si>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</si>
  <si>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</si>
  <si>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</si>
  <si>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</si>
  <si>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</si>
  <si>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</si>
  <si>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</si>
  <si>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</si>
  <si>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</si>
  <si>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</si>
  <si>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</si>
  <si>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</si>
  <si>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</si>
  <si>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</si>
  <si>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</si>
  <si>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</si>
  <si>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</si>
  <si>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</si>
  <si>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</si>
  <si>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</si>
  <si>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</si>
  <si>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</si>
  <si>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</si>
  <si>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</si>
  <si>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</si>
  <si>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</si>
  <si>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</si>
  <si>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</si>
  <si>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</si>
  <si>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</si>
  <si>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</si>
  <si>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</si>
  <si>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</si>
  <si>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</si>
  <si>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</si>
  <si>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</si>
  <si>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</si>
  <si>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</si>
  <si>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</si>
  <si>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</si>
  <si>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</si>
  <si>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</si>
  <si>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</si>
  <si>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</si>
  <si>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</si>
  <si>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</si>
  <si>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</si>
  <si>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</si>
  <si>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</si>
  <si>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</si>
  <si>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</si>
  <si>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</si>
  <si>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</si>
  <si>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</si>
  <si>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</si>
  <si>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</si>
  <si>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</si>
  <si>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</si>
  <si>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</si>
  <si>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</si>
  <si>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</si>
  <si>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</si>
  <si>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</si>
  <si>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</si>
  <si>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</si>
  <si>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</si>
  <si>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</si>
  <si>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</si>
  <si>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</si>
  <si>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</si>
  <si>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</si>
  <si>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</si>
  <si>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</si>
  <si>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</si>
  <si>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</si>
  <si>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</si>
  <si>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</si>
  <si>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</si>
  <si>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</si>
  <si>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</si>
  <si>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</si>
  <si>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</si>
  <si>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</si>
  <si>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</si>
  <si>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</si>
  <si>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</si>
  <si>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</si>
  <si>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</si>
  <si>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</si>
  <si>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</si>
  <si>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</si>
  <si>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</si>
  <si>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</si>
  <si>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</si>
  <si>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</si>
  <si>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</si>
  <si>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</si>
  <si>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</si>
  <si>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</si>
  <si>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</si>
  <si>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</si>
  <si>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</si>
  <si>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</si>
  <si>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</si>
  <si>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</si>
  <si>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</si>
  <si>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</si>
  <si>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</si>
  <si>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</si>
  <si>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</si>
  <si>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</si>
  <si>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</si>
  <si>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</si>
  <si>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</si>
  <si>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</si>
  <si>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</si>
  <si>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</si>
  <si>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</si>
  <si>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</si>
  <si>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</si>
  <si>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</si>
  <si>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</si>
  <si>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</si>
  <si>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</si>
  <si>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</si>
  <si>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</si>
  <si>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</si>
  <si>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</si>
  <si>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</si>
  <si>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</si>
  <si>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</si>
  <si>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</si>
  <si>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</si>
  <si>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</si>
  <si>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</si>
  <si>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</si>
  <si>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</si>
  <si>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</si>
  <si>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</si>
  <si>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</si>
  <si>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</si>
  <si>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</si>
  <si>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</si>
  <si>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</si>
  <si>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</si>
  <si>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</si>
  <si>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</si>
  <si>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</si>
  <si>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</si>
  <si>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</si>
  <si>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</si>
  <si>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</si>
  <si>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</si>
  <si>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</si>
  <si>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</si>
  <si>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</si>
  <si>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</si>
  <si>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</si>
  <si>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</si>
  <si>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</si>
  <si>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</si>
  <si>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</si>
  <si>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</si>
  <si>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</si>
  <si>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</si>
  <si>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</si>
  <si>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</si>
  <si>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</si>
  <si>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</si>
  <si>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</si>
  <si>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</si>
  <si>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</si>
  <si>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</si>
  <si>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</si>
  <si>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</si>
  <si>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</si>
  <si>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</si>
  <si>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</si>
  <si>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</si>
  <si>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</si>
  <si>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</si>
  <si>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</si>
  <si>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</si>
  <si>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</si>
  <si>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</si>
  <si>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</si>
  <si>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</si>
  <si>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</si>
  <si>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</si>
  <si>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</si>
  <si>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</si>
  <si>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</si>
  <si>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</si>
  <si>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</si>
  <si>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</si>
  <si>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</si>
  <si>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</si>
  <si>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</si>
  <si>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</si>
  <si>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</si>
  <si>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</si>
  <si>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</si>
  <si>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</si>
  <si>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</si>
  <si>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</si>
  <si>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</si>
  <si>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</si>
  <si>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</si>
  <si>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</si>
  <si>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</si>
  <si>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</si>
  <si>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</si>
  <si>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</si>
  <si>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</si>
  <si>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</si>
  <si>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</si>
  <si>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</si>
  <si>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</si>
  <si>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</si>
  <si>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</si>
  <si>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</si>
  <si>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</si>
  <si>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</si>
  <si>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</si>
  <si>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</si>
  <si>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</si>
  <si>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</si>
  <si>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</si>
  <si>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</si>
  <si>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</si>
  <si>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</si>
  <si>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</si>
  <si>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</si>
  <si>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</si>
  <si>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</si>
  <si>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</si>
  <si>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</si>
  <si>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</si>
  <si>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</si>
  <si>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</si>
  <si>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</si>
  <si>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</si>
  <si>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</si>
  <si>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</si>
  <si>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</si>
  <si>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</si>
  <si>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</si>
  <si>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</si>
  <si>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</si>
  <si>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</si>
  <si>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</si>
  <si>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</si>
  <si>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</si>
  <si>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</si>
  <si>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</si>
  <si>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</si>
  <si>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</si>
  <si>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</si>
  <si>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</si>
  <si>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</si>
  <si>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</si>
  <si>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</si>
  <si>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</si>
  <si>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</si>
  <si>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</si>
  <si>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</si>
  <si>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</si>
  <si>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</si>
  <si>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</si>
  <si>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</si>
  <si>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</si>
  <si>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</si>
  <si>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</si>
  <si>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</si>
  <si>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</si>
  <si>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</si>
  <si>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</si>
  <si>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</si>
  <si>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</si>
  <si>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</si>
  <si>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</si>
  <si>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</si>
  <si>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</si>
  <si>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</si>
  <si>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</si>
  <si>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</si>
  <si>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</si>
  <si>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</si>
  <si>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</si>
  <si>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</si>
  <si>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</si>
  <si>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</si>
  <si>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</si>
  <si>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</si>
  <si>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</si>
  <si>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</si>
  <si>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</si>
  <si>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</si>
  <si>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</si>
  <si>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</si>
  <si>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</si>
  <si>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</si>
  <si>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</si>
  <si>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</si>
  <si>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</si>
  <si>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</si>
  <si>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</si>
  <si>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</si>
  <si>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</si>
  <si>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</si>
  <si>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</si>
  <si>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</si>
  <si>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</si>
  <si>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</si>
  <si>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</si>
  <si>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</si>
  <si>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</si>
  <si>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</si>
  <si>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</si>
  <si>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</si>
  <si>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</si>
  <si>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</si>
  <si>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</si>
  <si>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</si>
  <si>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</si>
  <si>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</si>
  <si>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</si>
  <si>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</si>
  <si>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</si>
  <si>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</si>
  <si>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</si>
  <si>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</si>
  <si>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</si>
  <si>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</si>
  <si>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</si>
  <si>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</si>
  <si>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</si>
  <si>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</si>
  <si>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</si>
  <si>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</si>
  <si>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</si>
  <si>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</si>
  <si>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</si>
  <si>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</si>
  <si>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</si>
  <si>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</si>
  <si>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</si>
  <si>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</si>
  <si>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</si>
  <si>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</si>
  <si>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</si>
  <si>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</si>
  <si>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</si>
  <si>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</si>
  <si>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</si>
  <si>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</si>
  <si>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</si>
  <si>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</si>
  <si>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</si>
  <si>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</si>
  <si>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</si>
  <si>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</si>
  <si>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</si>
  <si>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</si>
  <si>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</si>
  <si>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</si>
  <si>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</si>
  <si>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</si>
  <si>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</si>
  <si>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</si>
  <si>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</si>
  <si>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</si>
  <si>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</si>
  <si>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</si>
  <si>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</si>
  <si>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</si>
  <si>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</si>
  <si>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</si>
  <si>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</si>
  <si>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</si>
  <si>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</si>
  <si>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</si>
  <si>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</si>
  <si>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</si>
  <si>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</si>
  <si>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</si>
  <si>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</si>
  <si>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</si>
  <si>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</si>
  <si>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</si>
  <si>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</si>
  <si>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</si>
  <si>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</si>
  <si>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</si>
  <si>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</si>
  <si>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</si>
  <si>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</si>
  <si>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</si>
  <si>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</si>
  <si>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</si>
  <si>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</si>
  <si>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</si>
  <si>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</si>
  <si>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</si>
  <si>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</si>
  <si>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</si>
  <si>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</si>
  <si>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</si>
  <si>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</si>
  <si>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</si>
  <si>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</si>
  <si>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</si>
  <si>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</si>
  <si>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</si>
  <si>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</si>
  <si>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</si>
  <si>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</si>
  <si>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</si>
  <si>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</si>
  <si>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</si>
  <si>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</si>
  <si>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</si>
  <si>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</si>
  <si>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</si>
  <si>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</si>
  <si>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</si>
  <si>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</si>
  <si>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</si>
  <si>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</si>
  <si>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</si>
  <si>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</si>
  <si>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</si>
  <si>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</si>
  <si>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</si>
  <si>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</si>
  <si>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</si>
  <si>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</si>
  <si>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</si>
  <si>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</si>
  <si>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</si>
  <si>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</si>
  <si>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</si>
  <si>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</si>
  <si>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</si>
  <si>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</si>
  <si>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</si>
  <si>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</si>
  <si>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</si>
  <si>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</si>
  <si>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</si>
  <si>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</si>
  <si>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</si>
  <si>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</si>
  <si>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</si>
  <si>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</si>
  <si>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</si>
  <si>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</si>
  <si>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</si>
  <si>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</si>
  <si>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</si>
  <si>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</si>
  <si>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</si>
  <si>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</si>
  <si>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</si>
  <si>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</si>
  <si>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</si>
  <si>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</si>
  <si>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</si>
  <si>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</si>
  <si>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</si>
  <si>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</si>
  <si>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</si>
  <si>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</si>
  <si>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</si>
  <si>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</si>
  <si>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</si>
  <si>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</si>
  <si>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</si>
  <si>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</si>
  <si>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</si>
  <si>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</si>
  <si>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</si>
  <si>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</si>
  <si>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</si>
  <si>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</si>
  <si>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</si>
  <si>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</si>
  <si>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</si>
  <si>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</si>
  <si>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</si>
  <si>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</si>
  <si>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</si>
  <si>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</si>
  <si>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</si>
  <si>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</si>
  <si>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</si>
  <si>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</si>
  <si>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</si>
  <si>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</si>
  <si>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</si>
  <si>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</si>
  <si>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</si>
  <si>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</si>
  <si>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</si>
  <si>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</si>
  <si>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</si>
  <si>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</si>
  <si>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</si>
  <si>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</si>
  <si>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</si>
  <si>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</si>
  <si>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</si>
  <si>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</si>
  <si>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</si>
  <si>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</si>
  <si>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</si>
  <si>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</si>
  <si>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</si>
  <si>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</si>
  <si>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</si>
  <si>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</si>
  <si>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</si>
  <si>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</si>
  <si>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</si>
  <si>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</si>
  <si>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</si>
  <si>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</si>
  <si>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</si>
  <si>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</si>
  <si>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</si>
  <si>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</si>
  <si>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</si>
  <si>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</si>
  <si>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</si>
  <si>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</si>
  <si>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</si>
  <si>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</si>
  <si>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</si>
  <si>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</si>
  <si>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</si>
  <si>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</si>
  <si>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</si>
  <si>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</si>
  <si>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</si>
  <si>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</si>
  <si>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</si>
  <si>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</si>
  <si>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</si>
  <si>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</si>
  <si>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</si>
  <si>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</si>
  <si>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</si>
  <si>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</si>
  <si>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</si>
  <si>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</si>
  <si>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</si>
  <si>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</si>
  <si>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</si>
  <si>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</si>
  <si>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</si>
  <si>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</si>
  <si>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</si>
  <si>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</si>
  <si>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</si>
  <si>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</si>
  <si>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</si>
  <si>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</si>
  <si>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</si>
  <si>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</si>
  <si>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</si>
  <si>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</si>
  <si>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</si>
  <si>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</si>
  <si>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</si>
  <si>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</si>
  <si>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</si>
  <si>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</si>
  <si>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</si>
  <si>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</si>
  <si>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</si>
  <si>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</si>
  <si>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</si>
  <si>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</si>
  <si>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</si>
  <si>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</si>
  <si>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</si>
  <si>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</si>
  <si>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</si>
  <si>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</si>
  <si>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</si>
  <si>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</si>
  <si>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</si>
  <si>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</si>
  <si>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</si>
  <si>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</si>
  <si>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</si>
  <si>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</si>
  <si>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</si>
  <si>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</si>
  <si>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</si>
  <si>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</si>
  <si>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</si>
  <si>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</si>
  <si>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</si>
  <si>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</si>
  <si>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</si>
  <si>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</si>
  <si>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</si>
  <si>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</si>
  <si>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</si>
  <si>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</si>
  <si>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</si>
  <si>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</si>
  <si>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</si>
  <si>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</si>
  <si>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</si>
  <si>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</si>
  <si>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</si>
  <si>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</si>
  <si>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</si>
  <si>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</si>
  <si>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</si>
  <si>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</si>
  <si>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</si>
  <si>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</si>
  <si>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</si>
  <si>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</si>
  <si>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</si>
  <si>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</si>
  <si>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</si>
  <si>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</si>
  <si>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</si>
  <si>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</si>
  <si>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</si>
  <si>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</si>
  <si>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</si>
  <si>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</si>
  <si>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</si>
  <si>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</si>
  <si>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</si>
  <si>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</si>
  <si>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</si>
  <si>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</si>
  <si>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</si>
  <si>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</si>
  <si>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</si>
  <si>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</si>
  <si>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</si>
  <si>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</si>
  <si>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</si>
  <si>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</si>
  <si>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</si>
  <si>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</si>
  <si>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</si>
  <si>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</si>
  <si>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</si>
  <si>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</si>
  <si>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</si>
  <si>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</si>
  <si>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</si>
  <si>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</si>
  <si>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</si>
  <si>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</si>
  <si>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</si>
  <si>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</si>
  <si>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</si>
  <si>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</si>
  <si>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</si>
  <si>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</si>
  <si>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</si>
  <si>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</si>
  <si>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</si>
  <si>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</si>
  <si>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</si>
  <si>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</si>
  <si>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</si>
  <si>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</si>
  <si>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</si>
  <si>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</si>
  <si>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</si>
  <si>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</si>
  <si>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</si>
  <si>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</si>
  <si>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</si>
  <si>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</si>
  <si>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</si>
  <si>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</si>
  <si>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</si>
  <si>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</si>
  <si>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</si>
  <si>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</si>
  <si>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</si>
  <si>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</si>
  <si>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</si>
  <si>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</si>
  <si>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</si>
  <si>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</si>
  <si>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</si>
  <si>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</si>
  <si>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</si>
  <si>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</si>
  <si>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</si>
  <si>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</si>
  <si>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</si>
  <si>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</si>
  <si>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</si>
  <si>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</si>
  <si>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</si>
  <si>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</si>
  <si>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</si>
  <si>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</si>
  <si>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</si>
  <si>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</si>
  <si>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</si>
  <si>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</si>
  <si>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</si>
  <si>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</si>
  <si>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</si>
  <si>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</si>
  <si>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</si>
  <si>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</si>
  <si>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</si>
  <si>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</si>
  <si>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</si>
  <si>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</si>
  <si>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</si>
  <si>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</si>
  <si>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</si>
  <si>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</si>
  <si>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</si>
  <si>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</si>
  <si>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</si>
  <si>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</si>
  <si>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</si>
  <si>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</si>
  <si>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</si>
  <si>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</si>
  <si>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</si>
  <si>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</si>
  <si>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</si>
  <si>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</si>
  <si>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</si>
  <si>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</si>
  <si>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</si>
  <si>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</si>
  <si>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</si>
  <si>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</si>
  <si>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</si>
  <si>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</si>
  <si>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</si>
  <si>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</si>
  <si>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</si>
  <si>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</si>
  <si>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</si>
  <si>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</si>
  <si>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</si>
  <si>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</si>
  <si>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</si>
  <si>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</si>
  <si>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</si>
  <si>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</si>
  <si>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</si>
  <si>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</si>
  <si>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</si>
  <si>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</si>
  <si>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</si>
  <si>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</si>
  <si>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</si>
  <si>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</si>
  <si>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</si>
  <si>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</si>
  <si>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</si>
  <si>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</si>
  <si>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</si>
  <si>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</si>
  <si>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</si>
  <si>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</si>
  <si>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</si>
  <si>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</si>
  <si>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</si>
  <si>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</si>
  <si>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</si>
  <si>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</si>
  <si>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</si>
  <si>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</si>
  <si>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</si>
  <si>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</si>
  <si>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</si>
  <si>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</si>
  <si>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</si>
  <si>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</si>
  <si>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</si>
  <si>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</si>
  <si>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</si>
  <si>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</si>
  <si>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</si>
  <si>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</si>
  <si>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</si>
  <si>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</si>
  <si>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</si>
  <si>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</si>
  <si>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</si>
  <si>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</si>
  <si>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</si>
  <si>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</si>
  <si>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</si>
  <si>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</si>
  <si>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</si>
  <si>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</si>
  <si>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</si>
  <si>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</si>
  <si>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</si>
  <si>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</si>
  <si>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</si>
  <si>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</si>
  <si>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</si>
  <si>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</si>
  <si>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</si>
  <si>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</si>
  <si>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</si>
  <si>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</si>
  <si>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</si>
  <si>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</si>
  <si>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</si>
  <si>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</si>
  <si>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</si>
  <si>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</si>
  <si>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</si>
  <si>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</si>
  <si>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</si>
  <si>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</si>
  <si>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</si>
  <si>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</si>
  <si>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</si>
  <si>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</si>
  <si>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</si>
  <si>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</si>
  <si>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</si>
  <si>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</si>
  <si>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</si>
  <si>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</si>
  <si>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</si>
  <si>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</si>
  <si>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</si>
  <si>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</si>
  <si>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</si>
  <si>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</si>
  <si>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</si>
  <si>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</si>
  <si>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</si>
  <si>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</si>
  <si>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</si>
  <si>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</si>
  <si>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</si>
  <si>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</si>
  <si>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</si>
  <si>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</si>
  <si>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</si>
  <si>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</si>
  <si>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</si>
  <si>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</si>
  <si>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</si>
  <si>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</si>
  <si>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</si>
  <si>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</si>
  <si>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</si>
  <si>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</si>
  <si>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</si>
  <si>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</si>
  <si>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</si>
  <si>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</si>
  <si>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</si>
  <si>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</si>
  <si>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</si>
  <si>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</si>
  <si>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</si>
  <si>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</si>
  <si>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</si>
  <si>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</si>
  <si>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</si>
  <si>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</si>
  <si>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</si>
  <si>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</si>
  <si>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</si>
  <si>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</si>
  <si>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</si>
  <si>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</si>
  <si>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</si>
  <si>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</si>
  <si>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</si>
  <si>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</si>
  <si>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</si>
  <si>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</si>
  <si>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</si>
  <si>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</si>
  <si>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</si>
  <si>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</si>
  <si>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</si>
  <si>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</si>
  <si>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</si>
  <si>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</si>
  <si>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</si>
  <si>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</si>
  <si>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</si>
  <si>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</si>
  <si>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</si>
  <si>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</si>
  <si>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</si>
  <si>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</si>
  <si>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</si>
  <si>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</si>
  <si>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</si>
  <si>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</si>
  <si>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</si>
  <si>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</si>
  <si>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</si>
  <si>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</si>
  <si>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</si>
  <si>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</si>
  <si>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</si>
  <si>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</si>
  <si>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</si>
  <si>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</si>
  <si>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</si>
  <si>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</si>
  <si>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</si>
  <si>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</si>
  <si>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</si>
  <si>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</si>
  <si>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</si>
  <si>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</si>
  <si>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</si>
  <si>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</si>
  <si>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</si>
  <si>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</si>
  <si>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</si>
  <si>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</si>
  <si>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</si>
  <si>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</si>
  <si>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</si>
  <si>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</si>
  <si>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</si>
  <si>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</si>
  <si>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</si>
  <si>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</si>
  <si>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</si>
  <si>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</si>
  <si>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</si>
  <si>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</si>
  <si>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</si>
  <si>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</si>
  <si>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</si>
  <si>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</si>
  <si>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</si>
  <si>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</si>
  <si>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</si>
  <si>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</si>
  <si>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</si>
  <si>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</si>
  <si>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</si>
  <si>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</si>
  <si>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</si>
  <si>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</si>
  <si>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</si>
  <si>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</si>
  <si>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</si>
  <si>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</si>
  <si>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</si>
  <si>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</si>
  <si>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</si>
  <si>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</si>
  <si>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</si>
  <si>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</si>
  <si>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</si>
  <si>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</si>
  <si>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</si>
  <si>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</si>
  <si>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</si>
  <si>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</si>
  <si>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</si>
  <si>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</si>
  <si>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</si>
  <si>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</si>
  <si>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</si>
  <si>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</si>
  <si>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</si>
  <si>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</si>
  <si>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</si>
  <si>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</si>
  <si>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</si>
  <si>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</si>
  <si>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</si>
  <si>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</si>
  <si>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</si>
  <si>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</si>
  <si>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</si>
  <si>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</si>
  <si>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</si>
  <si>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</si>
  <si>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</si>
  <si>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</si>
  <si>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</si>
  <si>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</si>
  <si>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</si>
  <si>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</si>
  <si>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</si>
  <si>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</si>
  <si>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</si>
  <si>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</si>
  <si>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</si>
  <si>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</si>
  <si>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</si>
  <si>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</si>
  <si>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</si>
  <si>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</si>
  <si>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</si>
  <si>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</si>
  <si>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</si>
  <si>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</si>
  <si>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</si>
  <si>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</si>
  <si>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</si>
  <si>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</si>
  <si>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</si>
  <si>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</si>
  <si>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</si>
  <si>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</si>
  <si>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</si>
  <si>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</si>
  <si>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</si>
  <si>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</si>
  <si>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</si>
  <si>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</si>
  <si>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</si>
  <si>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</si>
  <si>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</si>
  <si>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</si>
  <si>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</si>
  <si>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</si>
  <si>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</si>
  <si>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</si>
  <si>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</si>
  <si>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</si>
  <si>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</si>
  <si>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</si>
  <si>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</si>
  <si>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</si>
  <si>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</si>
  <si>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</si>
  <si>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</si>
  <si>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</si>
  <si>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</si>
  <si>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</si>
  <si>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</si>
  <si>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</si>
  <si>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 Count</t>
  </si>
  <si>
    <t>Mean number of backers</t>
  </si>
  <si>
    <t>Median number of backers</t>
  </si>
  <si>
    <t>Minimum number of backers</t>
  </si>
  <si>
    <t>Maximum number of backers</t>
  </si>
  <si>
    <t>Variance of number of backers</t>
  </si>
  <si>
    <t>Standard deviation of number of backers</t>
  </si>
  <si>
    <t xml:space="preserve">Successful Campaigns </t>
  </si>
  <si>
    <t xml:space="preserve">Unsuccessful Campaigns </t>
  </si>
  <si>
    <t>Years</t>
  </si>
  <si>
    <t>For fun</t>
  </si>
  <si>
    <t>Quartile 1</t>
  </si>
  <si>
    <t>Quartile 3</t>
  </si>
  <si>
    <t>Inter-quartile range</t>
  </si>
  <si>
    <t>Q1 - (1.5*IQR) Boundary:</t>
  </si>
  <si>
    <t>Q3 + (1.5*IQR) Boundary:</t>
  </si>
  <si>
    <t>Quartile 2</t>
  </si>
  <si>
    <t>Success Outliers</t>
  </si>
  <si>
    <t>Failed Ouitliers</t>
  </si>
  <si>
    <t>Number of outliers</t>
  </si>
  <si>
    <t>Percent outliers</t>
  </si>
  <si>
    <t>Total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</si>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</sst>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5" formatCode="m/d/yy;@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4" fillId="2" borderId="0" applyNumberFormat="0" applyBorder="0" applyAlignment="0" applyProtection="0"/>
  </cellStyleXfs>
  <cellXfs count="22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9" fontId="0" fillId="0" borderId="0" xfId="1" applyFont="1"/>
    <xf numFmtId="175" fontId="2" fillId="0" borderId="0" xfId="0" applyNumberFormat="1" applyFont="1" applyAlignment="1">
      <alignment horizontal="center"/>
    </xf>
    <xf numFmtId="175" fontId="0" fillId="0" borderId="0" xfId="0" applyNumberFormat="1"/>
    <xf numFmtId="0" fontId="1" fillId="0" borderId="0" xfId="2" applyFont="1" applyFill="1" applyBorder="1"/>
    <xf numFmtId="0" fontId="1" fillId="0" borderId="0" xfId="2" applyFont="1" applyFill="1"/>
    <xf numFmtId="9" fontId="2" fillId="0" borderId="0" xfId="1" applyFont="1"/>
    <xf numFmtId="0" fontId="5" fillId="0" borderId="0" xfId="0" applyFont="1"/>
    <xf numFmtId="0" fontId="0" fillId="0" borderId="0" xfId="0" applyAlignment="1"/>
    <xf numFmtId="0" fontId="0" fillId="3" borderId="0" xfId="0" applyFill="1"/>
    <xf numFmtId="0" fontId="2" fillId="3" borderId="0" xfId="0" applyFont="1" applyFill="1"/>
    <xf numFmtId="1" fontId="0" fillId="3" borderId="0" xfId="0" applyNumberFormat="1" applyFill="1"/>
  </cellXfs>
  <cellStyles count="3">
    <cellStyle name="Bad" xfId="2" builtinId="27"/>
    <cellStyle name="Normal" xfId="0" builtinId="0"/>
    <cellStyle name="Percent" xfId="1" builtinId="5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[excel-challenge.xlsx]Category!PivotTable18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EA-C44B-8151-589EEAC47F0D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A-C44B-8151-589EEAC47F0D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EA-C44B-8151-589EEAC47F0D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EA-C44B-8151-589EEAC47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9300336"/>
        <c:axId val="719274080"/>
      </c:barChart>
      <c:catAx>
        <c:axId val="71930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74080"/>
        <c:crosses val="autoZero"/>
        <c:auto val="1"/>
        <c:lblAlgn val="ctr"/>
        <c:lblOffset val="100"/>
        <c:noMultiLvlLbl val="0"/>
      </c:catAx>
      <c:valAx>
        <c:axId val="71927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30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[excel-challenge.xlsx]Sub-Category!PivotTable19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B2-FB47-9F58-476CAB3D6981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B2-FB47-9F58-476CAB3D6981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B2-FB47-9F58-476CAB3D6981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B2-FB47-9F58-476CAB3D6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5641552"/>
        <c:axId val="388457376"/>
      </c:barChart>
      <c:catAx>
        <c:axId val="29564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457376"/>
        <c:crosses val="autoZero"/>
        <c:auto val="1"/>
        <c:lblAlgn val="ctr"/>
        <c:lblOffset val="100"/>
        <c:noMultiLvlLbl val="0"/>
      </c:catAx>
      <c:valAx>
        <c:axId val="38845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64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[excel-challenge.xlsx]Date_Conversions!PivotTable20</c:name>
    <c:fmtId val="0"/>
  </c:pivotSource>
  <c:chart>
    <c:autoTitleDeleted val="0"/>
    <c:pivotFmts>
      <c:pivotFmt>
        <c:idx val="0"/>
        <c:spPr>
          <a:ln w="63500" cap="rnd">
            <a:solidFill>
              <a:srgbClr val="FFC000"/>
            </a:solidFill>
            <a:round/>
          </a:ln>
          <a:effectLst/>
        </c:spPr>
        <c:marker>
          <c:symbol val="circle"/>
          <c:size val="10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63500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63500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63500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3.0942380614113196E-2"/>
          <c:y val="4.3613707165109032E-2"/>
          <c:w val="0.88289299269246024"/>
          <c:h val="0.89348909657320874"/>
        </c:manualLayout>
      </c:layout>
      <c:lineChart>
        <c:grouping val="standard"/>
        <c:varyColors val="0"/>
        <c:ser>
          <c:idx val="0"/>
          <c:order val="0"/>
          <c:tx>
            <c:strRef>
              <c:f>Date_Conversions!$B$5:$B$6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635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Date_Conversions!$A$7:$A$19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Date_Conversions!$B$7:$B$19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72-2849-80FB-CF5A4145D853}"/>
            </c:ext>
          </c:extLst>
        </c:ser>
        <c:ser>
          <c:idx val="1"/>
          <c:order val="1"/>
          <c:tx>
            <c:strRef>
              <c:f>Date_Conversions!$C$5:$C$6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6350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Date_Conversions!$A$7:$A$19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Date_Conversions!$C$7:$C$19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72-2849-80FB-CF5A4145D853}"/>
            </c:ext>
          </c:extLst>
        </c:ser>
        <c:ser>
          <c:idx val="2"/>
          <c:order val="2"/>
          <c:tx>
            <c:strRef>
              <c:f>Date_Conversions!$D$5:$D$6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635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Date_Conversions!$A$7:$A$19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Date_Conversions!$D$7:$D$19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72-2849-80FB-CF5A4145D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3254576"/>
        <c:axId val="514673776"/>
      </c:lineChart>
      <c:catAx>
        <c:axId val="73325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673776"/>
        <c:crosses val="autoZero"/>
        <c:auto val="1"/>
        <c:lblAlgn val="ctr"/>
        <c:lblOffset val="100"/>
        <c:noMultiLvlLbl val="0"/>
      </c:catAx>
      <c:valAx>
        <c:axId val="51467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25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</a:t>
            </a:r>
            <a:r>
              <a:rPr lang="en-US" baseline="0"/>
              <a:t> size of goal and percentge of success, failure or cancellation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E3-2F4F-8F13-780F73F9D00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E3-2F4F-8F13-780F73F9D00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E3-2F4F-8F13-780F73F9D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249664"/>
        <c:axId val="514683328"/>
      </c:lineChart>
      <c:catAx>
        <c:axId val="424249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 of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683328"/>
        <c:crosses val="autoZero"/>
        <c:auto val="1"/>
        <c:lblAlgn val="ctr"/>
        <c:lblOffset val="100"/>
        <c:noMultiLvlLbl val="0"/>
      </c:catAx>
      <c:valAx>
        <c:axId val="51468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24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16</xdr:row>
      <xdr:rowOff>165100</xdr:rowOff>
    </xdr:from>
    <xdr:to>
      <xdr:col>15</xdr:col>
      <xdr:colOff>342900</xdr:colOff>
      <xdr:row>39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3F2D56-2E1C-DC43-BE2D-6CAE8DA6A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146050</xdr:colOff>
      <xdr:row>13</xdr:row>
      <xdr:rowOff>0</xdr:rowOff>
    </xdr:from>
    <xdr:to>
      <xdr:col>16</xdr:col>
      <xdr:colOff>431800</xdr:colOff>
      <xdr:row>39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E1DCF3-FEDC-D44E-8CFB-A1DE3CD5C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393700</xdr:colOff>
      <xdr:row>20</xdr:row>
      <xdr:rowOff>0</xdr:rowOff>
    </xdr:from>
    <xdr:to>
      <xdr:col>15</xdr:col>
      <xdr:colOff>76200</xdr:colOff>
      <xdr:row>41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9644B6-16AA-BA4A-B657-965ADF1C6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1168400</xdr:colOff>
      <xdr:row>15</xdr:row>
      <xdr:rowOff>76200</xdr:rowOff>
    </xdr:from>
    <xdr:to>
      <xdr:col>11</xdr:col>
      <xdr:colOff>241300</xdr:colOff>
      <xdr:row>39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1D18FF-C4FF-504E-9036-4A796ABF36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well Oteng" refreshedDate="43993.057427083331" createdVersion="6" refreshedVersion="6" minRefreshableVersion="3" recordCount="4114" xr:uid="{44379527-DB8B-0244-873C-E4F626B4A807}">
  <cacheSource type="worksheet">
    <worksheetSource ref="A1:R4115" sheet="Original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well Oteng" refreshedDate="43993.098610300927" createdVersion="6" refreshedVersion="6" minRefreshableVersion="3" recordCount="4115" xr:uid="{073136DE-387E-FB4D-90C2-E987B0C76175}">
  <cacheSource type="worksheet">
    <worksheetSource ref="A1:T1048576" sheet="Original_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D209A4-6CD9-0344-BFCD-A8FFC6C5E36F}" name="PivotTable18" cacheId="7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8BC294-ED08-3443-8319-CA4F71E007D4}" name="PivotTable19" cacheId="7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1B04C8-B4CD-9E4F-A846-2FB361891087}" name="PivotTable20" cacheId="8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10E5C-2628-1A43-BAF7-6B63EEE34D03}">
  <sheetPr codeName="Sheet1"/>
  <dimension ref="A1:F14"/>
  <sheetViews>
    <sheetView topLeftCell="A12" workbookViewId="0">
      <selection activeCell="G47" sqref="G4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8363</v>
      </c>
      <c r="B3" s="8" t="s">
        <v>8362</v>
      </c>
    </row>
    <row r="4" spans="1:6" x14ac:dyDescent="0.2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9" t="s">
        <v>8308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8334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8331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8329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8323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8336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8317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8315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2A6C4-A582-C340-BBBB-5AEF461B7551}">
  <sheetPr codeName="Sheet2"/>
  <dimension ref="A1:F47"/>
  <sheetViews>
    <sheetView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8358</v>
      </c>
      <c r="B2" t="s">
        <v>8364</v>
      </c>
    </row>
    <row r="4" spans="1:6" x14ac:dyDescent="0.2">
      <c r="A4" s="8" t="s">
        <v>8363</v>
      </c>
      <c r="B4" s="8" t="s">
        <v>8362</v>
      </c>
    </row>
    <row r="5" spans="1:6" x14ac:dyDescent="0.2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9" t="s">
        <v>8314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8342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8330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8356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8352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8313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8312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8328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8345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8346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8347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8327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8326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8354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8325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8357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8341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8321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8348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8343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8344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8324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8311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8310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8350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8353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8355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8349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8309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8339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8319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8318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8338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3310-5E04-D243-A67C-E5D74FB69ED0}">
  <sheetPr codeName="Sheet3"/>
  <dimension ref="A2:E19"/>
  <sheetViews>
    <sheetView topLeftCell="A5" workbookViewId="0">
      <selection activeCell="P1" sqref="P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2" spans="1:5" x14ac:dyDescent="0.2">
      <c r="A2" s="8" t="s">
        <v>8358</v>
      </c>
      <c r="B2" t="s">
        <v>8364</v>
      </c>
    </row>
    <row r="3" spans="1:5" x14ac:dyDescent="0.2">
      <c r="A3" s="8" t="s">
        <v>8409</v>
      </c>
      <c r="B3" t="s">
        <v>8364</v>
      </c>
    </row>
    <row r="5" spans="1:5" x14ac:dyDescent="0.2">
      <c r="A5" s="8" t="s">
        <v>8363</v>
      </c>
      <c r="B5" s="8" t="s">
        <v>8362</v>
      </c>
    </row>
    <row r="6" spans="1:5" x14ac:dyDescent="0.2">
      <c r="A6" s="8" t="s">
        <v>8360</v>
      </c>
      <c r="B6" t="s">
        <v>8220</v>
      </c>
      <c r="C6" t="s">
        <v>8221</v>
      </c>
      <c r="D6" t="s">
        <v>8219</v>
      </c>
      <c r="E6" t="s">
        <v>8361</v>
      </c>
    </row>
    <row r="7" spans="1:5" x14ac:dyDescent="0.2">
      <c r="A7" s="9" t="s">
        <v>8373</v>
      </c>
      <c r="B7" s="7">
        <v>34</v>
      </c>
      <c r="C7" s="7">
        <v>149</v>
      </c>
      <c r="D7" s="7">
        <v>182</v>
      </c>
      <c r="E7" s="7">
        <v>365</v>
      </c>
    </row>
    <row r="8" spans="1:5" x14ac:dyDescent="0.2">
      <c r="A8" s="9" t="s">
        <v>8374</v>
      </c>
      <c r="B8" s="7">
        <v>27</v>
      </c>
      <c r="C8" s="7">
        <v>106</v>
      </c>
      <c r="D8" s="7">
        <v>202</v>
      </c>
      <c r="E8" s="7">
        <v>335</v>
      </c>
    </row>
    <row r="9" spans="1:5" x14ac:dyDescent="0.2">
      <c r="A9" s="9" t="s">
        <v>8375</v>
      </c>
      <c r="B9" s="7">
        <v>28</v>
      </c>
      <c r="C9" s="7">
        <v>108</v>
      </c>
      <c r="D9" s="7">
        <v>180</v>
      </c>
      <c r="E9" s="7">
        <v>316</v>
      </c>
    </row>
    <row r="10" spans="1:5" x14ac:dyDescent="0.2">
      <c r="A10" s="9" t="s">
        <v>8376</v>
      </c>
      <c r="B10" s="7">
        <v>27</v>
      </c>
      <c r="C10" s="7">
        <v>102</v>
      </c>
      <c r="D10" s="7">
        <v>192</v>
      </c>
      <c r="E10" s="7">
        <v>321</v>
      </c>
    </row>
    <row r="11" spans="1:5" x14ac:dyDescent="0.2">
      <c r="A11" s="9" t="s">
        <v>8367</v>
      </c>
      <c r="B11" s="7">
        <v>26</v>
      </c>
      <c r="C11" s="7">
        <v>126</v>
      </c>
      <c r="D11" s="7">
        <v>234</v>
      </c>
      <c r="E11" s="7">
        <v>386</v>
      </c>
    </row>
    <row r="12" spans="1:5" x14ac:dyDescent="0.2">
      <c r="A12" s="9" t="s">
        <v>8377</v>
      </c>
      <c r="B12" s="7">
        <v>27</v>
      </c>
      <c r="C12" s="7">
        <v>147</v>
      </c>
      <c r="D12" s="7">
        <v>211</v>
      </c>
      <c r="E12" s="7">
        <v>385</v>
      </c>
    </row>
    <row r="13" spans="1:5" x14ac:dyDescent="0.2">
      <c r="A13" s="9" t="s">
        <v>8368</v>
      </c>
      <c r="B13" s="7">
        <v>43</v>
      </c>
      <c r="C13" s="7">
        <v>150</v>
      </c>
      <c r="D13" s="7">
        <v>194</v>
      </c>
      <c r="E13" s="7">
        <v>387</v>
      </c>
    </row>
    <row r="14" spans="1:5" x14ac:dyDescent="0.2">
      <c r="A14" s="9" t="s">
        <v>8369</v>
      </c>
      <c r="B14" s="7">
        <v>33</v>
      </c>
      <c r="C14" s="7">
        <v>134</v>
      </c>
      <c r="D14" s="7">
        <v>166</v>
      </c>
      <c r="E14" s="7">
        <v>333</v>
      </c>
    </row>
    <row r="15" spans="1:5" x14ac:dyDescent="0.2">
      <c r="A15" s="9" t="s">
        <v>8370</v>
      </c>
      <c r="B15" s="7">
        <v>24</v>
      </c>
      <c r="C15" s="7">
        <v>127</v>
      </c>
      <c r="D15" s="7">
        <v>147</v>
      </c>
      <c r="E15" s="7">
        <v>298</v>
      </c>
    </row>
    <row r="16" spans="1:5" x14ac:dyDescent="0.2">
      <c r="A16" s="9" t="s">
        <v>8371</v>
      </c>
      <c r="B16" s="7">
        <v>20</v>
      </c>
      <c r="C16" s="7">
        <v>149</v>
      </c>
      <c r="D16" s="7">
        <v>183</v>
      </c>
      <c r="E16" s="7">
        <v>352</v>
      </c>
    </row>
    <row r="17" spans="1:5" x14ac:dyDescent="0.2">
      <c r="A17" s="9" t="s">
        <v>8372</v>
      </c>
      <c r="B17" s="7">
        <v>37</v>
      </c>
      <c r="C17" s="7">
        <v>114</v>
      </c>
      <c r="D17" s="7">
        <v>183</v>
      </c>
      <c r="E17" s="7">
        <v>334</v>
      </c>
    </row>
    <row r="18" spans="1:5" x14ac:dyDescent="0.2">
      <c r="A18" s="9" t="s">
        <v>8378</v>
      </c>
      <c r="B18" s="7">
        <v>23</v>
      </c>
      <c r="C18" s="7">
        <v>118</v>
      </c>
      <c r="D18" s="7">
        <v>111</v>
      </c>
      <c r="E18" s="7">
        <v>252</v>
      </c>
    </row>
    <row r="19" spans="1:5" x14ac:dyDescent="0.2">
      <c r="A19" s="9" t="s">
        <v>8361</v>
      </c>
      <c r="B19" s="7">
        <v>349</v>
      </c>
      <c r="C19" s="7">
        <v>1530</v>
      </c>
      <c r="D19" s="7">
        <v>2185</v>
      </c>
      <c r="E19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="55" zoomScaleNormal="55" workbookViewId="0">
      <selection activeCell="G1" sqref="G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31.5" customWidth="1"/>
    <col min="15" max="15" width="18.1640625" customWidth="1"/>
    <col min="16" max="16" width="20" customWidth="1"/>
    <col min="17" max="17" width="18.5" customWidth="1"/>
    <col min="18" max="18" width="16.33203125" customWidth="1"/>
    <col min="19" max="19" width="18.83203125" style="13" customWidth="1"/>
    <col min="20" max="20" width="19.5" style="13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2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($E2/$D2)*100</f>
        <v>136.85882352941178</v>
      </c>
      <c r="P2" s="5">
        <f>$E2/$L2</f>
        <v>63.917582417582416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($E3/$D3)*100</f>
        <v>142.60827250608273</v>
      </c>
      <c r="P3" s="5">
        <f t="shared" ref="P3:P66" si="1">$E3/$L3</f>
        <v>185.48101265822785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($E67/$D67)*100</f>
        <v>107.52857142857141</v>
      </c>
      <c r="P67" s="5">
        <f t="shared" ref="P67:P130" si="5">$E67/$L67</f>
        <v>132.05263157894737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5">
        <f t="shared" si="5"/>
        <v>91.230769230769226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5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5">
        <f t="shared" si="5"/>
        <v>21.194444444444443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5">
        <f t="shared" si="5"/>
        <v>62.327134831460668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5">
        <f t="shared" si="5"/>
        <v>37.411764705882355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5">
        <f t="shared" si="5"/>
        <v>69.71875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5">
        <f t="shared" si="5"/>
        <v>58.170731707317074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5">
        <f t="shared" si="5"/>
        <v>19.471034482758618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5">
        <f t="shared" si="5"/>
        <v>85.957446808510639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5">
        <f t="shared" si="5"/>
        <v>30.666666666666668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5">
        <f t="shared" si="5"/>
        <v>60.384615384615387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5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5">
        <f t="shared" si="5"/>
        <v>40.268292682926827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5">
        <f t="shared" si="5"/>
        <v>273.82978723404256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5">
        <f t="shared" si="5"/>
        <v>53.035714285714285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5">
        <f t="shared" si="5"/>
        <v>40.005000000000003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5">
        <f t="shared" si="5"/>
        <v>15.76923076923077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5">
        <f t="shared" si="5"/>
        <v>71.428571428571431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5">
        <f t="shared" si="5"/>
        <v>71.714285714285708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5">
        <f t="shared" si="5"/>
        <v>375.76470588235293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5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5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5">
        <f t="shared" si="5"/>
        <v>123.28571428571429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5">
        <f t="shared" si="5"/>
        <v>31.375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5">
        <f t="shared" si="5"/>
        <v>78.260869565217391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5">
        <f t="shared" si="5"/>
        <v>122.32558139534883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5">
        <f t="shared" si="5"/>
        <v>73.733333333333334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5">
        <f t="shared" si="5"/>
        <v>21.666666666666668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5">
        <f t="shared" si="5"/>
        <v>21.904761904761905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5">
        <f t="shared" si="5"/>
        <v>50.588235294117645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5">
        <f t="shared" si="5"/>
        <v>53.125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5">
        <f t="shared" si="5"/>
        <v>56.666666666666664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5">
        <f t="shared" si="5"/>
        <v>40.776666666666664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5">
        <f t="shared" si="5"/>
        <v>192.30769230769232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5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5">
        <f t="shared" si="5"/>
        <v>117.92307692307692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5">
        <f t="shared" si="5"/>
        <v>27.897959183673468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5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5">
        <f t="shared" si="5"/>
        <v>39.383333333333333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5">
        <f t="shared" si="5"/>
        <v>186.11111111111111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5">
        <f t="shared" si="5"/>
        <v>111.37681159420291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5">
        <f t="shared" si="5"/>
        <v>78.723404255319153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5">
        <f t="shared" si="5"/>
        <v>46.702127659574465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5">
        <f t="shared" si="5"/>
        <v>65.384615384615387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5">
        <f t="shared" si="5"/>
        <v>102.0754716981132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5">
        <f t="shared" si="5"/>
        <v>64.197530864197532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5">
        <f t="shared" si="5"/>
        <v>90.384615384615387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5">
        <f t="shared" si="5"/>
        <v>88.571428571428569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5">
        <f t="shared" si="5"/>
        <v>28.727272727272727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5">
        <f t="shared" si="5"/>
        <v>69.78947368421052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5">
        <f t="shared" si="5"/>
        <v>167.48962962962963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5">
        <f t="shared" si="5"/>
        <v>144.91230769230768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5">
        <f t="shared" si="5"/>
        <v>91.840540540540545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5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5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 t="e">
        <f t="shared" si="5"/>
        <v>#DIV/0!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5">
        <f t="shared" si="5"/>
        <v>25.166666666666668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 t="e">
        <f t="shared" si="5"/>
        <v>#DIV/0!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5">
        <f t="shared" si="5"/>
        <v>11.666666666666666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5">
        <f t="shared" si="5"/>
        <v>106.69230769230769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5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5">
        <f t="shared" si="5"/>
        <v>311.16666666666669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($E131/$D131)*100</f>
        <v>0</v>
      </c>
      <c r="P131" s="5" t="e">
        <f t="shared" ref="P131:P194" si="9">$E131/$L131</f>
        <v>#DIV/0!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 t="e">
        <f t="shared" si="9"/>
        <v>#DIV/0!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 t="e">
        <f t="shared" si="9"/>
        <v>#DIV/0!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5">
        <f t="shared" si="9"/>
        <v>94.506172839506178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 t="e">
        <f t="shared" si="9"/>
        <v>#DIV/0!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 t="e">
        <f t="shared" si="9"/>
        <v>#DIV/0!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5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 t="e">
        <f t="shared" si="9"/>
        <v>#DIV/0!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 t="e">
        <f t="shared" si="9"/>
        <v>#DIV/0!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5">
        <f t="shared" si="9"/>
        <v>81.241379310344826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5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 t="e">
        <f t="shared" si="9"/>
        <v>#DIV/0!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5">
        <f t="shared" si="9"/>
        <v>46.178571428571431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5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 t="e">
        <f t="shared" si="9"/>
        <v>#DIV/0!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5">
        <f t="shared" si="9"/>
        <v>55.945945945945944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5">
        <f t="shared" si="9"/>
        <v>37.555555555555557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5">
        <f t="shared" si="9"/>
        <v>38.333333333333336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 t="e">
        <f t="shared" si="9"/>
        <v>#DIV/0!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5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5">
        <f t="shared" si="9"/>
        <v>15.333333333333334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5">
        <f t="shared" si="9"/>
        <v>449.43283582089555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5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5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5">
        <f t="shared" si="9"/>
        <v>13.333333333333334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5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5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5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 t="e">
        <f t="shared" si="9"/>
        <v>#DIV/0!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5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 t="e">
        <f t="shared" si="9"/>
        <v>#DIV/0!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5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5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 t="e">
        <f t="shared" si="9"/>
        <v>#DIV/0!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5">
        <f t="shared" si="9"/>
        <v>91.428571428571431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 t="e">
        <f t="shared" si="9"/>
        <v>#DIV/0!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5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5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5">
        <f t="shared" si="9"/>
        <v>108.33333333333333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5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5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5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 t="e">
        <f t="shared" si="9"/>
        <v>#DIV/0!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 t="e">
        <f t="shared" si="9"/>
        <v>#DIV/0!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 t="e">
        <f t="shared" si="9"/>
        <v>#DIV/0!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5">
        <f t="shared" si="9"/>
        <v>49.884615384615387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 t="e">
        <f t="shared" si="9"/>
        <v>#DIV/0!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5">
        <f t="shared" si="9"/>
        <v>25.714285714285715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 t="e">
        <f t="shared" si="9"/>
        <v>#DIV/0!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5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5">
        <f t="shared" si="9"/>
        <v>30.846153846153847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5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 t="e">
        <f t="shared" si="9"/>
        <v>#DIV/0!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5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5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 t="e">
        <f t="shared" si="9"/>
        <v>#DIV/0!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5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 t="e">
        <f t="shared" si="9"/>
        <v>#DIV/0!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5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5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5">
        <f t="shared" si="9"/>
        <v>83.333333333333329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5">
        <f t="shared" si="9"/>
        <v>5.666666666666667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($E195/$D195)*100</f>
        <v>0</v>
      </c>
      <c r="P195" s="5" t="e">
        <f t="shared" ref="P195:P258" si="13">$E195/$L195</f>
        <v>#DIV/0!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5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 t="e">
        <f t="shared" si="13"/>
        <v>#DIV/0!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5">
        <f t="shared" si="13"/>
        <v>77.10526315789474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5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5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 t="e">
        <f t="shared" si="13"/>
        <v>#DIV/0!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5">
        <f t="shared" si="13"/>
        <v>87.308333333333337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5">
        <f t="shared" si="13"/>
        <v>54.285714285714285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 t="e">
        <f t="shared" si="13"/>
        <v>#DIV/0!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5">
        <f t="shared" si="13"/>
        <v>117.68368136117556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5">
        <f t="shared" si="13"/>
        <v>76.470588235294116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 t="e">
        <f t="shared" si="13"/>
        <v>#DIV/0!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5">
        <f t="shared" si="13"/>
        <v>163.84615384615384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 t="e">
        <f t="shared" si="13"/>
        <v>#DIV/0!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 t="e">
        <f t="shared" si="13"/>
        <v>#DIV/0!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5">
        <f t="shared" si="13"/>
        <v>91.818181818181813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5">
        <f t="shared" si="13"/>
        <v>185.83333333333334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5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5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5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5">
        <f t="shared" si="13"/>
        <v>331.53833333333336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5">
        <f t="shared" si="13"/>
        <v>314.28947368421052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5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5">
        <f t="shared" si="13"/>
        <v>115.98684210526316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5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 t="e">
        <f t="shared" si="13"/>
        <v>#DIV/0!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5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 t="e">
        <f t="shared" si="13"/>
        <v>#DIV/0!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 t="e">
        <f t="shared" si="13"/>
        <v>#DIV/0!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 t="e">
        <f t="shared" si="13"/>
        <v>#DIV/0!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5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 t="e">
        <f t="shared" si="13"/>
        <v>#DIV/0!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 t="e">
        <f t="shared" si="13"/>
        <v>#DIV/0!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 t="e">
        <f t="shared" si="13"/>
        <v>#DIV/0!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5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 t="e">
        <f t="shared" si="13"/>
        <v>#DIV/0!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5">
        <f t="shared" si="13"/>
        <v>15.714285714285714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 t="e">
        <f t="shared" si="13"/>
        <v>#DIV/0!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5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 t="e">
        <f t="shared" si="13"/>
        <v>#DIV/0!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 t="e">
        <f t="shared" si="13"/>
        <v>#DIV/0!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5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 t="e">
        <f t="shared" si="13"/>
        <v>#DIV/0!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5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5">
        <f t="shared" si="13"/>
        <v>117.84759124087591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5">
        <f t="shared" si="13"/>
        <v>109.04255319148936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5">
        <f t="shared" si="13"/>
        <v>73.019801980198025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5">
        <f t="shared" si="13"/>
        <v>78.195121951219505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5">
        <f t="shared" si="13"/>
        <v>47.398809523809526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5">
        <f t="shared" si="13"/>
        <v>54.020833333333336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5">
        <f t="shared" si="13"/>
        <v>68.488789237668158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5">
        <f t="shared" si="13"/>
        <v>108.14516129032258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5">
        <f t="shared" si="13"/>
        <v>589.95205479452056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5">
        <f t="shared" si="13"/>
        <v>48.051063829787232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5">
        <f t="shared" si="13"/>
        <v>72.482837528604122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5">
        <f t="shared" si="13"/>
        <v>57.077922077922075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5">
        <f t="shared" si="13"/>
        <v>85.444444444444443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5">
        <f t="shared" si="13"/>
        <v>215.85714285714286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5">
        <f t="shared" si="13"/>
        <v>89.38643312101911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5">
        <f t="shared" si="13"/>
        <v>45.418404255319146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5">
        <f t="shared" si="13"/>
        <v>65.756363636363631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($E259/$D259)*100</f>
        <v>106.72648571428572</v>
      </c>
      <c r="P259" s="5">
        <f t="shared" ref="P259:P322" si="17">$E259/$L259</f>
        <v>66.70405357142856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5">
        <f t="shared" si="17"/>
        <v>83.345930232558146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5">
        <f t="shared" si="17"/>
        <v>105.04609341825902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5">
        <f t="shared" si="17"/>
        <v>120.90909090909091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5">
        <f t="shared" si="17"/>
        <v>97.63636363636364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5">
        <f t="shared" si="17"/>
        <v>41.379310344827587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5">
        <f t="shared" si="17"/>
        <v>30.654485981308412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5">
        <f t="shared" si="17"/>
        <v>64.945054945054949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5">
        <f t="shared" si="17"/>
        <v>95.775862068965523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5">
        <f t="shared" si="17"/>
        <v>40.416666666666664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5">
        <f t="shared" si="17"/>
        <v>78.578424242424248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5">
        <f t="shared" si="17"/>
        <v>50.18018018018018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5">
        <f t="shared" si="17"/>
        <v>92.251735588972423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5">
        <f t="shared" si="17"/>
        <v>57.540983606557376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5">
        <f t="shared" si="17"/>
        <v>109.42160278745645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5">
        <f t="shared" si="17"/>
        <v>81.892461538461546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5">
        <f t="shared" si="17"/>
        <v>45.667711864406776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5">
        <f t="shared" si="17"/>
        <v>55.221238938053098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5">
        <f t="shared" si="17"/>
        <v>65.298192771084331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5">
        <f t="shared" si="17"/>
        <v>95.225806451612897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5">
        <f t="shared" si="17"/>
        <v>75.444794952681391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5">
        <f t="shared" si="17"/>
        <v>97.816867469879512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5">
        <f t="shared" si="17"/>
        <v>87.685606557377056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5">
        <f t="shared" si="17"/>
        <v>54.748948106591868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5">
        <f t="shared" si="17"/>
        <v>83.953417721518989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5">
        <f t="shared" si="17"/>
        <v>254.38547486033519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5">
        <f t="shared" si="17"/>
        <v>101.8269801980198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5">
        <f t="shared" si="17"/>
        <v>55.066394736842106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5">
        <f t="shared" si="17"/>
        <v>56.901438721136763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5">
        <f t="shared" si="17"/>
        <v>121.28148148148148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5">
        <f t="shared" si="17"/>
        <v>91.189655172413794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5">
        <f t="shared" si="17"/>
        <v>115.44812080536913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5">
        <f t="shared" si="17"/>
        <v>67.771551724137936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5">
        <f t="shared" si="17"/>
        <v>28.576190476190476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5">
        <f t="shared" si="17"/>
        <v>46.8828125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5">
        <f t="shared" si="17"/>
        <v>154.42231237322514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5">
        <f t="shared" si="17"/>
        <v>201.22137404580153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5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5">
        <f t="shared" si="17"/>
        <v>100.08204511278196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5">
        <f t="shared" si="17"/>
        <v>230.08953488372092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5">
        <f t="shared" si="17"/>
        <v>141.74647887323943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5">
        <f t="shared" si="17"/>
        <v>56.344351395730705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5">
        <f t="shared" si="17"/>
        <v>73.341188524590166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5">
        <f t="shared" si="17"/>
        <v>85.337785234899329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5">
        <f t="shared" si="17"/>
        <v>61.496215139442228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5">
        <f t="shared" si="17"/>
        <v>93.018518518518519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5">
        <f t="shared" si="17"/>
        <v>50.292682926829265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5">
        <f t="shared" si="17"/>
        <v>106.43243243243244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5">
        <f t="shared" si="17"/>
        <v>51.719576719576722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5">
        <f t="shared" si="17"/>
        <v>36.612499999999997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5">
        <f t="shared" si="17"/>
        <v>42.517361111111114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5">
        <f t="shared" si="17"/>
        <v>62.712871287128714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5">
        <f t="shared" si="17"/>
        <v>89.957983193277315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5">
        <f t="shared" si="17"/>
        <v>28.924722222222222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5">
        <f t="shared" si="17"/>
        <v>138.8022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5">
        <f t="shared" si="17"/>
        <v>61.301369863013697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5">
        <f t="shared" si="17"/>
        <v>80.202702702702709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5">
        <f t="shared" si="17"/>
        <v>32.095833333333331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5">
        <f t="shared" si="17"/>
        <v>200.88888888888889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5">
        <f t="shared" si="17"/>
        <v>108.01265822784811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5">
        <f t="shared" si="17"/>
        <v>95.699367088607602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5">
        <f t="shared" si="17"/>
        <v>49.880281690140848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5">
        <f t="shared" si="17"/>
        <v>110.47058823529412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5">
        <f t="shared" si="17"/>
        <v>134.91139240506328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($E323/$D323)*100</f>
        <v>102.66285714285715</v>
      </c>
      <c r="P323" s="5">
        <f t="shared" ref="P323:P386" si="21">$E323/$L323</f>
        <v>106.62314540059347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5">
        <f t="shared" si="21"/>
        <v>145.04301075268816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5">
        <f t="shared" si="21"/>
        <v>114.58620689655173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5">
        <f t="shared" si="21"/>
        <v>105.3170731707317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5">
        <f t="shared" si="21"/>
        <v>70.921195652173907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5">
        <f t="shared" si="21"/>
        <v>147.17167680278018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5">
        <f t="shared" si="21"/>
        <v>160.47058823529412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5">
        <f t="shared" si="21"/>
        <v>156.04578313253012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5">
        <f t="shared" si="21"/>
        <v>63.17365269461078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5">
        <f t="shared" si="21"/>
        <v>104.82352941176471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5">
        <f t="shared" si="21"/>
        <v>97.356164383561648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5">
        <f t="shared" si="21"/>
        <v>203.63063063063063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5">
        <f t="shared" si="21"/>
        <v>188.31203007518798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5">
        <f t="shared" si="21"/>
        <v>146.65217391304347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5">
        <f t="shared" si="21"/>
        <v>109.1875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5">
        <f t="shared" si="21"/>
        <v>59.249046653144013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5">
        <f t="shared" si="21"/>
        <v>97.904838709677421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5">
        <f t="shared" si="21"/>
        <v>70.000169491525426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5">
        <f t="shared" si="21"/>
        <v>72.865168539325836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5">
        <f t="shared" si="21"/>
        <v>146.34782608695653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5">
        <f t="shared" si="21"/>
        <v>67.909090909090907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5">
        <f t="shared" si="21"/>
        <v>169.85083076923075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5">
        <f t="shared" si="21"/>
        <v>58.413339694656486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5">
        <f t="shared" si="21"/>
        <v>119.99298245614035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5">
        <f t="shared" si="21"/>
        <v>99.860335195530723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5">
        <f t="shared" si="21"/>
        <v>90.579148936170213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5">
        <f t="shared" si="21"/>
        <v>117.77361477572559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5">
        <f t="shared" si="21"/>
        <v>86.554621848739501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5">
        <f t="shared" si="21"/>
        <v>71.899281437125751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5">
        <f t="shared" si="21"/>
        <v>129.81900452488688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5">
        <f t="shared" si="21"/>
        <v>44.912863070539416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5">
        <f t="shared" si="21"/>
        <v>40.755244755244753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5">
        <f t="shared" si="21"/>
        <v>103.52394779771615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5">
        <f t="shared" si="21"/>
        <v>125.44827586206897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5">
        <f t="shared" si="21"/>
        <v>246.60606060606059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5">
        <f t="shared" si="21"/>
        <v>79.401340206185566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5">
        <f t="shared" si="21"/>
        <v>86.138613861386133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5">
        <f t="shared" si="21"/>
        <v>193.04868913857678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5">
        <f t="shared" si="21"/>
        <v>84.023178807947019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5">
        <f t="shared" si="21"/>
        <v>139.82758620689654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5">
        <f t="shared" si="21"/>
        <v>109.82189265536722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5">
        <f t="shared" si="21"/>
        <v>139.53488372093022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5">
        <f t="shared" si="21"/>
        <v>347.84615384615387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5">
        <f t="shared" si="21"/>
        <v>68.24159292035398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5">
        <f t="shared" si="21"/>
        <v>239.93846153846152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5">
        <f t="shared" si="21"/>
        <v>287.31343283582089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5">
        <f t="shared" si="21"/>
        <v>86.84882352941176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5">
        <f t="shared" si="21"/>
        <v>81.84905660377359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5">
        <f t="shared" si="21"/>
        <v>42.874970059880241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5">
        <f t="shared" si="21"/>
        <v>709.41860465116281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5">
        <f t="shared" si="21"/>
        <v>161.25517890772127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5">
        <f t="shared" si="21"/>
        <v>41.777777777777779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5">
        <f t="shared" si="21"/>
        <v>89.887640449438209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5">
        <f t="shared" si="21"/>
        <v>45.051724137931032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5">
        <f t="shared" si="21"/>
        <v>42.857142857142854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5">
        <f t="shared" si="21"/>
        <v>54.083333333333336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5">
        <f t="shared" si="21"/>
        <v>103.21804511278195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5">
        <f t="shared" si="21"/>
        <v>40.397590361445786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5">
        <f t="shared" si="21"/>
        <v>116.85906040268456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5">
        <f t="shared" si="21"/>
        <v>115.51020408163265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5">
        <f t="shared" si="21"/>
        <v>104.31274900398407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5">
        <f t="shared" si="21"/>
        <v>69.772727272727266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5">
        <f t="shared" si="21"/>
        <v>43.020833333333336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5">
        <f t="shared" si="21"/>
        <v>58.540469973890339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($E387/$D387)*100</f>
        <v>105.982</v>
      </c>
      <c r="P387" s="5">
        <f t="shared" ref="P387:P450" si="25">$E387/$L387</f>
        <v>111.79535864978902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5">
        <f t="shared" si="25"/>
        <v>46.230769230769234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5">
        <f t="shared" si="25"/>
        <v>144.69039145907473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5">
        <f t="shared" si="25"/>
        <v>88.845070422535215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5">
        <f t="shared" si="25"/>
        <v>81.75107284768211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5">
        <f t="shared" si="25"/>
        <v>71.428571428571431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5">
        <f t="shared" si="25"/>
        <v>104.25906735751295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5">
        <f t="shared" si="25"/>
        <v>90.616504854368927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5">
        <f t="shared" si="25"/>
        <v>157.33048433048432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5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5">
        <f t="shared" si="25"/>
        <v>58.719836956521746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5">
        <f t="shared" si="25"/>
        <v>81.632653061224488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5">
        <f t="shared" si="25"/>
        <v>56.460043668122275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5">
        <f t="shared" si="25"/>
        <v>140.1044776119403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5">
        <f t="shared" si="25"/>
        <v>224.85263157894738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5">
        <f t="shared" si="25"/>
        <v>181.13306451612902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5">
        <f t="shared" si="25"/>
        <v>711.04109589041093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5">
        <f t="shared" si="25"/>
        <v>65.883720930232556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5">
        <f t="shared" si="25"/>
        <v>75.185714285714283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5">
        <f t="shared" si="25"/>
        <v>133.14391143911439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5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5">
        <f t="shared" si="25"/>
        <v>86.163714285714292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5">
        <f t="shared" si="25"/>
        <v>92.318181818181813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5">
        <f t="shared" si="25"/>
        <v>160.16473684210527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5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5">
        <f t="shared" si="25"/>
        <v>183.28571428571428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5">
        <f t="shared" si="25"/>
        <v>125.78838174273859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5">
        <f t="shared" si="25"/>
        <v>57.654545454545456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5">
        <f t="shared" si="25"/>
        <v>78.660818713450297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5">
        <f t="shared" si="25"/>
        <v>91.480769230769226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5">
        <f t="shared" si="25"/>
        <v>68.09809523809524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5">
        <f t="shared" si="25"/>
        <v>48.086800000000004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5">
        <f t="shared" si="25"/>
        <v>202.42307692307693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5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5">
        <f t="shared" si="25"/>
        <v>110.06849315068493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5">
        <f t="shared" si="25"/>
        <v>4.833333333333333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5">
        <f t="shared" si="25"/>
        <v>50.166666666666664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5">
        <f t="shared" si="25"/>
        <v>35.833333333333336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5">
        <f t="shared" si="25"/>
        <v>11.76923076923077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5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5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5">
        <f t="shared" si="25"/>
        <v>16.625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 t="e">
        <f t="shared" si="25"/>
        <v>#DIV/0!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5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 t="e">
        <f t="shared" si="25"/>
        <v>#DIV/0!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5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5">
        <f t="shared" si="25"/>
        <v>51.875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5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 t="e">
        <f t="shared" si="25"/>
        <v>#DIV/0!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5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5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 t="e">
        <f t="shared" si="25"/>
        <v>#DIV/0!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 t="e">
        <f t="shared" si="25"/>
        <v>#DIV/0!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5">
        <f t="shared" si="25"/>
        <v>170.54545454545453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 t="e">
        <f t="shared" si="25"/>
        <v>#DIV/0!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5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 t="e">
        <f t="shared" si="25"/>
        <v>#DIV/0!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5">
        <f t="shared" si="25"/>
        <v>393.58823529411762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5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5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5">
        <f t="shared" si="25"/>
        <v>47.875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5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5">
        <f t="shared" si="25"/>
        <v>20.502500000000001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($E451/$D451)*100</f>
        <v>2.25</v>
      </c>
      <c r="P451" s="5">
        <f t="shared" ref="P451:P514" si="29">$E451/$L451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5">
        <f t="shared" si="29"/>
        <v>56.571428571428569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 t="e">
        <f t="shared" si="29"/>
        <v>#DIV/0!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5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5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5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5">
        <f t="shared" si="29"/>
        <v>20.333333333333332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 t="e">
        <f t="shared" si="29"/>
        <v>#DIV/0!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5">
        <f t="shared" si="29"/>
        <v>16.755102040816325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5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5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 t="e">
        <f t="shared" si="29"/>
        <v>#DIV/0!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 t="e">
        <f t="shared" si="29"/>
        <v>#DIV/0!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5">
        <f t="shared" si="29"/>
        <v>113.63636363636364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5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5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5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5">
        <f t="shared" si="29"/>
        <v>110.64102564102564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 t="e">
        <f t="shared" si="29"/>
        <v>#DIV/0!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 t="e">
        <f t="shared" si="29"/>
        <v>#DIV/0!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5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5">
        <f t="shared" si="29"/>
        <v>38.476470588235294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5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5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 t="e">
        <f t="shared" si="29"/>
        <v>#DIV/0!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5">
        <f t="shared" si="29"/>
        <v>39.569274193548388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 t="e">
        <f t="shared" si="29"/>
        <v>#DIV/0!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 t="e">
        <f t="shared" si="29"/>
        <v>#DIV/0!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5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5">
        <f t="shared" si="29"/>
        <v>55.457142857142856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5">
        <f t="shared" si="29"/>
        <v>87.142857142857139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5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5">
        <f t="shared" si="29"/>
        <v>51.224489795918366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5">
        <f t="shared" si="29"/>
        <v>13.545454545454545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5">
        <f t="shared" si="29"/>
        <v>66.520080000000007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5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 t="e">
        <f t="shared" si="29"/>
        <v>#DIV/0!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 t="e">
        <f t="shared" si="29"/>
        <v>#DIV/0!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5">
        <f t="shared" si="29"/>
        <v>71.666666666666671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 t="e">
        <f t="shared" si="29"/>
        <v>#DIV/0!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 t="e">
        <f t="shared" si="29"/>
        <v>#DIV/0!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 t="e">
        <f t="shared" si="29"/>
        <v>#DIV/0!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 t="e">
        <f t="shared" si="29"/>
        <v>#DIV/0!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5">
        <f t="shared" si="29"/>
        <v>10.333333333333334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 t="e">
        <f t="shared" si="29"/>
        <v>#DIV/0!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5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5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5">
        <f t="shared" si="29"/>
        <v>136.09090909090909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5">
        <f t="shared" si="29"/>
        <v>73.461538461538467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5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 t="e">
        <f t="shared" si="29"/>
        <v>#DIV/0!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5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5">
        <f t="shared" si="29"/>
        <v>12.666666666666666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5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5">
        <f t="shared" si="29"/>
        <v>3.7142857142857144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5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5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5">
        <f t="shared" si="29"/>
        <v>133.33333333333334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5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 t="e">
        <f t="shared" si="29"/>
        <v>#DIV/0!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5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5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($E515/$D515)*100</f>
        <v>13.923999999999999</v>
      </c>
      <c r="P515" s="5">
        <f t="shared" ref="P515:P578" si="33">$E515/$L515</f>
        <v>102.38235294117646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5">
        <f t="shared" si="33"/>
        <v>16.666666666666668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5">
        <f t="shared" si="33"/>
        <v>725.02941176470586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 t="e">
        <f t="shared" si="33"/>
        <v>#DIV/0!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5">
        <f t="shared" si="33"/>
        <v>68.333333333333329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 t="e">
        <f t="shared" si="33"/>
        <v>#DIV/0!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5">
        <f t="shared" si="33"/>
        <v>39.228571428571428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5">
        <f t="shared" si="33"/>
        <v>150.14705882352942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5">
        <f t="shared" si="33"/>
        <v>93.428571428571431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5">
        <f t="shared" si="33"/>
        <v>110.96774193548387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5">
        <f t="shared" si="33"/>
        <v>71.785714285714292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5">
        <f t="shared" si="33"/>
        <v>29.258076923076924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5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5">
        <f t="shared" si="33"/>
        <v>74.347826086956516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5">
        <f t="shared" si="33"/>
        <v>63.829113924050631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5">
        <f t="shared" si="33"/>
        <v>44.333333333333336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5">
        <f t="shared" si="33"/>
        <v>86.944444444444443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5">
        <f t="shared" si="33"/>
        <v>126.55172413793103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5">
        <f t="shared" si="33"/>
        <v>129.03225806451613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5">
        <f t="shared" si="33"/>
        <v>71.242774566473983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5">
        <f t="shared" si="33"/>
        <v>117.88235294117646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5">
        <f t="shared" si="33"/>
        <v>327.08333333333331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5">
        <f t="shared" si="33"/>
        <v>34.745762711864408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5">
        <f t="shared" si="33"/>
        <v>100.06410256410257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5">
        <f t="shared" si="33"/>
        <v>40.847457627118644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5">
        <f t="shared" si="33"/>
        <v>252.01666666666668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5">
        <f t="shared" si="33"/>
        <v>25.161000000000001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5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5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5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5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5">
        <f t="shared" si="33"/>
        <v>402.70588235294116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5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 t="e">
        <f t="shared" si="33"/>
        <v>#DIV/0!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5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5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5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5">
        <f t="shared" si="33"/>
        <v>135.03571428571428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 t="e">
        <f t="shared" si="33"/>
        <v>#DIV/0!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5">
        <f t="shared" si="33"/>
        <v>64.36363636363636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 t="e">
        <f t="shared" si="33"/>
        <v>#DIV/0!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5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5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 t="e">
        <f t="shared" si="33"/>
        <v>#DIV/0!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5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5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5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 t="e">
        <f t="shared" si="33"/>
        <v>#DIV/0!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5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 t="e">
        <f t="shared" si="33"/>
        <v>#DIV/0!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5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 t="e">
        <f t="shared" si="33"/>
        <v>#DIV/0!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5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5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5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5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 t="e">
        <f t="shared" si="33"/>
        <v>#DIV/0!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5">
        <f t="shared" si="33"/>
        <v>38.444444444444443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5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5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5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($E579/$D579)*100</f>
        <v>0.2</v>
      </c>
      <c r="P579" s="5">
        <f t="shared" ref="P579:P642" si="37">$E579/$L579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5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5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5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 t="e">
        <f t="shared" si="37"/>
        <v>#DIV/0!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 t="e">
        <f t="shared" si="37"/>
        <v>#DIV/0!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5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 t="e">
        <f t="shared" si="37"/>
        <v>#DIV/0!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5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5">
        <f t="shared" si="37"/>
        <v>389.28571428571428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5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5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5">
        <f t="shared" si="37"/>
        <v>24.777777777777779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5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5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5">
        <f t="shared" si="37"/>
        <v>16.428571428571427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5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5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5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5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5">
        <f t="shared" si="37"/>
        <v>121.42857142857143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5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5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5">
        <f t="shared" si="37"/>
        <v>23.333333333333332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 t="e">
        <f t="shared" si="37"/>
        <v>#DIV/0!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5">
        <f t="shared" si="37"/>
        <v>45.386153846153846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 t="e">
        <f t="shared" si="37"/>
        <v>#DIV/0!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5">
        <f t="shared" si="37"/>
        <v>16.375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5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 t="e">
        <f t="shared" si="37"/>
        <v>#DIV/0!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5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5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 t="e">
        <f t="shared" si="37"/>
        <v>#DIV/0!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 t="e">
        <f t="shared" si="37"/>
        <v>#DIV/0!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 t="e">
        <f t="shared" si="37"/>
        <v>#DIV/0!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5">
        <f t="shared" si="37"/>
        <v>105.93388429752066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 t="e">
        <f t="shared" si="37"/>
        <v>#DIV/0!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 t="e">
        <f t="shared" si="37"/>
        <v>#DIV/0!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 t="e">
        <f t="shared" si="37"/>
        <v>#DIV/0!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5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 t="e">
        <f t="shared" si="37"/>
        <v>#DIV/0!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5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5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5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5">
        <f t="shared" si="37"/>
        <v>37.888888888888886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 t="e">
        <f t="shared" si="37"/>
        <v>#DIV/0!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 t="e">
        <f t="shared" si="37"/>
        <v>#DIV/0!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 t="e">
        <f t="shared" si="37"/>
        <v>#DIV/0!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5">
        <f t="shared" si="37"/>
        <v>111.41025641025641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5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 t="e">
        <f t="shared" si="37"/>
        <v>#DIV/0!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5">
        <f t="shared" si="37"/>
        <v>116.66666666666667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5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5">
        <f t="shared" si="37"/>
        <v>76.666666666666671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 t="e">
        <f t="shared" si="37"/>
        <v>#DIV/0!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5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5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5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 t="e">
        <f t="shared" si="37"/>
        <v>#DIV/0!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5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5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5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($E643/$D643)*100</f>
        <v>119.16249999999999</v>
      </c>
      <c r="P643" s="5">
        <f t="shared" ref="P643:P706" si="41">$E643/$L643</f>
        <v>151.31746031746033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5">
        <f t="shared" si="41"/>
        <v>134.3592456301748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5">
        <f t="shared" si="41"/>
        <v>174.02631578947367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5">
        <f t="shared" si="41"/>
        <v>73.486268364348675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5">
        <f t="shared" si="41"/>
        <v>23.518987341772153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5">
        <f t="shared" si="41"/>
        <v>39.074444444444445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5">
        <f t="shared" si="41"/>
        <v>125.94117647058823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5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5">
        <f t="shared" si="41"/>
        <v>42.670731707317074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5">
        <f t="shared" si="41"/>
        <v>35.125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5">
        <f t="shared" si="41"/>
        <v>239.35238095238094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5">
        <f t="shared" si="41"/>
        <v>107.64285714285714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5">
        <f t="shared" si="41"/>
        <v>95.830623306233065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5">
        <f t="shared" si="41"/>
        <v>31.663376110562684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5">
        <f t="shared" si="41"/>
        <v>42.886861313868614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5">
        <f t="shared" si="41"/>
        <v>122.73563218390805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5">
        <f t="shared" si="41"/>
        <v>190.45454545454547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5">
        <f t="shared" si="41"/>
        <v>109.33695652173913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5">
        <f t="shared" si="41"/>
        <v>143.66666666666666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5">
        <f t="shared" si="41"/>
        <v>84.944444444444443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5">
        <f t="shared" si="41"/>
        <v>10.555555555555555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5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5">
        <f t="shared" si="41"/>
        <v>31.172413793103448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5">
        <f t="shared" si="41"/>
        <v>155.33333333333334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5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5">
        <f t="shared" si="41"/>
        <v>178.92857142857142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5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5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5">
        <f t="shared" si="41"/>
        <v>84.99677419354839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5">
        <f t="shared" si="41"/>
        <v>788.5333333333333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5">
        <f t="shared" si="41"/>
        <v>50.29767441860465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5">
        <f t="shared" si="41"/>
        <v>68.333333333333329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5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5">
        <f t="shared" si="41"/>
        <v>34.269230769230766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5">
        <f t="shared" si="41"/>
        <v>61.291666666666664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5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5">
        <f t="shared" si="41"/>
        <v>65.17647058823529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5">
        <f t="shared" si="41"/>
        <v>93.90425531914893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5">
        <f t="shared" si="41"/>
        <v>150.65116279069767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5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5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5">
        <f t="shared" si="41"/>
        <v>99.333333333333329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5">
        <f t="shared" si="41"/>
        <v>177.39259259259259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5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 t="e">
        <f t="shared" si="41"/>
        <v>#DIV/0!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5">
        <f t="shared" si="41"/>
        <v>591.66666666666663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5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5">
        <f t="shared" si="41"/>
        <v>343.14732142857144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5">
        <f t="shared" si="41"/>
        <v>72.588235294117652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5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5">
        <f t="shared" si="41"/>
        <v>6.4975124378109452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5">
        <f t="shared" si="41"/>
        <v>119.38513513513513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5">
        <f t="shared" si="41"/>
        <v>84.285714285714292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5">
        <f t="shared" si="41"/>
        <v>90.857142857142861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5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5">
        <f t="shared" si="41"/>
        <v>20.342105263157894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5">
        <f t="shared" si="41"/>
        <v>530.68965517241384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5">
        <f t="shared" si="41"/>
        <v>120.39184269662923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5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5">
        <f t="shared" si="41"/>
        <v>291.33333333333331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5">
        <f t="shared" si="41"/>
        <v>124.9191891891892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5">
        <f t="shared" si="41"/>
        <v>119.57142857142857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5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($E707/$D707)*100</f>
        <v>0.97699999999999987</v>
      </c>
      <c r="P707" s="5">
        <f t="shared" ref="P707:P770" si="45">$E707/$L707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 t="e">
        <f t="shared" si="45"/>
        <v>#DIV/0!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5">
        <f t="shared" si="45"/>
        <v>117.69868421052631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5">
        <f t="shared" si="45"/>
        <v>23.948509485094849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5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 t="e">
        <f t="shared" si="45"/>
        <v>#DIV/0!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5">
        <f t="shared" si="45"/>
        <v>99.973372781065095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5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5">
        <f t="shared" si="45"/>
        <v>80.321428571428569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5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5">
        <f t="shared" si="45"/>
        <v>44.6875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5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5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5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5">
        <f t="shared" si="45"/>
        <v>66.707317073170728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5">
        <f t="shared" si="45"/>
        <v>84.142857142857139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5">
        <f t="shared" si="45"/>
        <v>215.72549019607843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5">
        <f t="shared" si="45"/>
        <v>51.62944055944056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5">
        <f t="shared" si="45"/>
        <v>143.35714285714286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5">
        <f t="shared" si="45"/>
        <v>72.428571428571431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5">
        <f t="shared" si="45"/>
        <v>36.530201342281877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5">
        <f t="shared" si="45"/>
        <v>60.903461538461535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5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5">
        <f t="shared" si="45"/>
        <v>99.766037735849054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5">
        <f t="shared" si="45"/>
        <v>88.732394366197184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5">
        <f t="shared" si="45"/>
        <v>4.9230769230769234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5">
        <f t="shared" si="45"/>
        <v>17.822485207100591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5">
        <f t="shared" si="45"/>
        <v>187.19298245614036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5">
        <f t="shared" si="45"/>
        <v>234.80786026200875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5">
        <f t="shared" si="45"/>
        <v>105.04629629629629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5">
        <f t="shared" si="45"/>
        <v>56.666666666666664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5">
        <f t="shared" si="45"/>
        <v>39.048780487804876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5">
        <f t="shared" si="45"/>
        <v>68.345323741007192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5">
        <f t="shared" si="45"/>
        <v>169.57894736842104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5">
        <f t="shared" si="45"/>
        <v>141.42340425531913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5">
        <f t="shared" si="45"/>
        <v>67.391304347826093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5">
        <f t="shared" si="45"/>
        <v>54.266666666666666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5">
        <f t="shared" si="45"/>
        <v>82.516129032258064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5">
        <f t="shared" si="45"/>
        <v>53.729729729729726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5">
        <f t="shared" si="45"/>
        <v>34.206185567010309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5">
        <f t="shared" si="45"/>
        <v>127.32727272727273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5">
        <f t="shared" si="45"/>
        <v>45.56818181818182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5">
        <f t="shared" si="45"/>
        <v>95.963636363636368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5">
        <f t="shared" si="45"/>
        <v>77.271186440677965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5">
        <f t="shared" si="45"/>
        <v>57.338709677419352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5">
        <f t="shared" si="45"/>
        <v>53.19047619047619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5">
        <f t="shared" si="45"/>
        <v>492.30769230769232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5">
        <f t="shared" si="45"/>
        <v>42.346938775510203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5">
        <f t="shared" si="45"/>
        <v>37.466029411764708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5">
        <f t="shared" si="45"/>
        <v>37.454545454545453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5">
        <f t="shared" si="45"/>
        <v>33.055555555555557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5">
        <f t="shared" si="45"/>
        <v>134.21052631578948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5">
        <f t="shared" si="45"/>
        <v>51.474747474747474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 t="e">
        <f t="shared" si="45"/>
        <v>#DIV/0!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5">
        <f t="shared" si="45"/>
        <v>39.166666666666664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 t="e">
        <f t="shared" si="45"/>
        <v>#DIV/0!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 t="e">
        <f t="shared" si="45"/>
        <v>#DIV/0!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5">
        <f t="shared" si="45"/>
        <v>57.295454545454547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 t="e">
        <f t="shared" si="45"/>
        <v>#DIV/0!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5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5" t="e">
        <f t="shared" si="45"/>
        <v>#DIV/0!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($E771/$D771)*100</f>
        <v>41.4</v>
      </c>
      <c r="P771" s="5">
        <f t="shared" ref="P771:P834" si="49">$E771/$L771</f>
        <v>31.846153846153847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 t="e">
        <f t="shared" si="49"/>
        <v>#DIV/0!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5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5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5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5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5">
        <f t="shared" si="49"/>
        <v>63.122807017543863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5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5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5">
        <f t="shared" si="49"/>
        <v>66.666666666666671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5">
        <f t="shared" si="49"/>
        <v>38.518518518518519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5">
        <f t="shared" si="49"/>
        <v>42.609200000000001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5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5">
        <f t="shared" si="49"/>
        <v>63.485714285714288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5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5">
        <f t="shared" si="49"/>
        <v>31.142758620689655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5">
        <f t="shared" si="49"/>
        <v>162.27272727272728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5">
        <f t="shared" si="49"/>
        <v>80.588235294117652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5">
        <f t="shared" si="49"/>
        <v>59.85441176470588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5">
        <f t="shared" si="49"/>
        <v>132.85714285714286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5">
        <f t="shared" si="49"/>
        <v>92.547820512820508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5">
        <f t="shared" si="49"/>
        <v>60.859375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5">
        <f t="shared" si="49"/>
        <v>41.851833333333339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5">
        <f t="shared" si="49"/>
        <v>88.325937499999995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5">
        <f t="shared" si="49"/>
        <v>158.96226415094338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5">
        <f t="shared" si="49"/>
        <v>85.054347826086953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5">
        <f t="shared" si="49"/>
        <v>112.61111111111111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5">
        <f t="shared" si="49"/>
        <v>45.436619718309856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5">
        <f t="shared" si="49"/>
        <v>46.218390804597703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5">
        <f t="shared" si="49"/>
        <v>178.60714285714286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5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5">
        <f t="shared" si="49"/>
        <v>43.733921568627444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5">
        <f t="shared" si="49"/>
        <v>81.066666666666663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5">
        <f t="shared" si="49"/>
        <v>74.60526315789474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5">
        <f t="shared" si="49"/>
        <v>305.55555555555554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5">
        <f t="shared" si="49"/>
        <v>58.333333333333336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5">
        <f t="shared" si="49"/>
        <v>117.67605633802818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5">
        <f t="shared" si="49"/>
        <v>73.771929824561397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5">
        <f t="shared" si="49"/>
        <v>104.65116279069767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5">
        <f t="shared" si="49"/>
        <v>79.82692307692308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5">
        <f t="shared" si="49"/>
        <v>58.333333333333336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5">
        <f t="shared" si="49"/>
        <v>86.666666666666671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5">
        <f t="shared" si="49"/>
        <v>27.606060606060606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5">
        <f t="shared" si="49"/>
        <v>24.999375000000001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5">
        <f t="shared" si="49"/>
        <v>45.464285714285715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5">
        <f t="shared" si="49"/>
        <v>99.534883720930239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5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5">
        <f t="shared" si="49"/>
        <v>89.419999999999987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5">
        <f t="shared" si="49"/>
        <v>28.684210526315791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5">
        <f t="shared" si="49"/>
        <v>31.071428571428573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5">
        <f t="shared" si="49"/>
        <v>70.55263157894737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5">
        <f t="shared" si="49"/>
        <v>224.12820512820514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5">
        <f t="shared" si="49"/>
        <v>51.811594202898547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5">
        <f t="shared" si="49"/>
        <v>43.515151515151516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5">
        <f t="shared" si="49"/>
        <v>39.816666666666663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5">
        <f t="shared" si="49"/>
        <v>126.8080808080808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5">
        <f t="shared" si="49"/>
        <v>113.87755102040816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5">
        <f t="shared" si="49"/>
        <v>28.181818181818183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5">
        <f t="shared" si="49"/>
        <v>36.60526315789474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5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5">
        <f t="shared" si="49"/>
        <v>60.65625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5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5">
        <f t="shared" si="49"/>
        <v>97.993896103896105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($E835/$D835)*100</f>
        <v>101.66666666666666</v>
      </c>
      <c r="P835" s="5">
        <f t="shared" ref="P835:P898" si="53">$E835/$L835</f>
        <v>148.78048780487805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5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5">
        <f t="shared" si="53"/>
        <v>58.625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5">
        <f t="shared" si="53"/>
        <v>109.70695652173914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5">
        <f t="shared" si="53"/>
        <v>49.112903225806448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5">
        <f t="shared" si="53"/>
        <v>47.672131147540981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5">
        <f t="shared" si="53"/>
        <v>60.737812499999997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5">
        <f t="shared" si="53"/>
        <v>63.37715789473684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5">
        <f t="shared" si="53"/>
        <v>53.893617021276597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5">
        <f t="shared" si="53"/>
        <v>66.871794871794876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5">
        <f t="shared" si="53"/>
        <v>63.102362204724407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5">
        <f t="shared" si="53"/>
        <v>36.628930817610062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5">
        <f t="shared" si="53"/>
        <v>34.005706214689269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5">
        <f t="shared" si="53"/>
        <v>28.553404255319148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5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5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5">
        <f t="shared" si="53"/>
        <v>41.704347826086959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5">
        <f t="shared" si="53"/>
        <v>46.669172932330824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5">
        <f t="shared" si="53"/>
        <v>37.271428571428572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5">
        <f t="shared" si="53"/>
        <v>59.258064516129032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5">
        <f t="shared" si="53"/>
        <v>65.8623246492986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5">
        <f t="shared" si="53"/>
        <v>31.914893617021278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5">
        <f t="shared" si="53"/>
        <v>19.464285714285715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5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5">
        <f t="shared" si="53"/>
        <v>22.737763157894737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5">
        <f t="shared" si="53"/>
        <v>42.724489795918366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5">
        <f t="shared" si="53"/>
        <v>52.916666666666664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5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5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5">
        <f t="shared" si="53"/>
        <v>34.177215189873415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5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5">
        <f t="shared" si="53"/>
        <v>58.18181818181818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5">
        <f t="shared" si="53"/>
        <v>109.18181818181819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5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5">
        <f t="shared" si="53"/>
        <v>346.66666666666669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5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5">
        <f t="shared" si="53"/>
        <v>27.083333333333332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5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5">
        <f t="shared" si="53"/>
        <v>34.761904761904759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 t="e">
        <f t="shared" si="53"/>
        <v>#DIV/0!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5">
        <f t="shared" si="53"/>
        <v>28.577777777777779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5">
        <f t="shared" si="53"/>
        <v>46.586206896551722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5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5">
        <f t="shared" si="53"/>
        <v>21.466666666666665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5">
        <f t="shared" si="53"/>
        <v>14.125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5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5">
        <f t="shared" si="53"/>
        <v>21.571428571428573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5">
        <f t="shared" si="53"/>
        <v>83.375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5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5">
        <f t="shared" si="53"/>
        <v>35.714285714285715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5">
        <f t="shared" si="53"/>
        <v>29.285714285714285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 t="e">
        <f t="shared" si="53"/>
        <v>#DIV/0!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5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5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5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5">
        <f t="shared" si="53"/>
        <v>28.888888888888889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5">
        <f t="shared" si="53"/>
        <v>143.8235294117647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5">
        <f t="shared" si="53"/>
        <v>147.81132075471697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5">
        <f t="shared" si="53"/>
        <v>27.857142857142858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5">
        <f t="shared" si="53"/>
        <v>44.444444444444443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($E899/$D899)*100</f>
        <v>0</v>
      </c>
      <c r="P899" s="5" t="e">
        <f t="shared" ref="P899:P962" si="57">$E899/$L899</f>
        <v>#DIV/0!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5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5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5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 t="e">
        <f t="shared" si="57"/>
        <v>#DIV/0!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5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5">
        <f t="shared" si="57"/>
        <v>50.333333333333336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5">
        <f t="shared" si="57"/>
        <v>32.666666666666664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 t="e">
        <f t="shared" si="57"/>
        <v>#DIV/0!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 t="e">
        <f t="shared" si="57"/>
        <v>#DIV/0!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 t="e">
        <f t="shared" si="57"/>
        <v>#DIV/0!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5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5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 t="e">
        <f t="shared" si="57"/>
        <v>#DIV/0!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5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5">
        <f t="shared" si="57"/>
        <v>82.583333333333329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 t="e">
        <f t="shared" si="57"/>
        <v>#DIV/0!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5">
        <f t="shared" si="57"/>
        <v>41.666666666666664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 t="e">
        <f t="shared" si="57"/>
        <v>#DIV/0!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5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5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5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 t="e">
        <f t="shared" si="57"/>
        <v>#DIV/0!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5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5">
        <f t="shared" si="57"/>
        <v>189.33333333333334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5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5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 t="e">
        <f t="shared" si="57"/>
        <v>#DIV/0!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 t="e">
        <f t="shared" si="57"/>
        <v>#DIV/0!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5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 t="e">
        <f t="shared" si="57"/>
        <v>#DIV/0!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5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5">
        <f t="shared" si="57"/>
        <v>18.714285714285715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5">
        <f t="shared" si="57"/>
        <v>46.033333333333331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5">
        <f t="shared" si="57"/>
        <v>50.666666666666664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5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 t="e">
        <f t="shared" si="57"/>
        <v>#DIV/0!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5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5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5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5">
        <f t="shared" si="57"/>
        <v>110.28571428571429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5">
        <f t="shared" si="57"/>
        <v>37.451612903225808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5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5">
        <f t="shared" si="57"/>
        <v>24.083333333333332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5">
        <f t="shared" si="57"/>
        <v>69.40625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5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5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 t="e">
        <f t="shared" si="57"/>
        <v>#DIV/0!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5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5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5">
        <f t="shared" si="57"/>
        <v>58.416666666666664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5">
        <f t="shared" si="57"/>
        <v>158.63636363636363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5">
        <f t="shared" si="57"/>
        <v>99.857142857142861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5">
        <f t="shared" si="57"/>
        <v>89.191780821917803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5">
        <f t="shared" si="57"/>
        <v>182.6236559139785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5">
        <f t="shared" si="57"/>
        <v>50.647058823529413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5">
        <f t="shared" si="57"/>
        <v>33.285714285714285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5">
        <f t="shared" si="57"/>
        <v>51.823529411764703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5">
        <f t="shared" si="57"/>
        <v>113.62573099415205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5">
        <f t="shared" si="57"/>
        <v>136.46276595744681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($E963/$D963)*100</f>
        <v>42.188421052631583</v>
      </c>
      <c r="P963" s="5">
        <f t="shared" ref="P963:P1026" si="61">$E963/$L963</f>
        <v>364.35454545454547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5">
        <f t="shared" si="61"/>
        <v>19.243243243243242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5">
        <f t="shared" si="61"/>
        <v>41.888888888888886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5">
        <f t="shared" si="61"/>
        <v>30.310344827586206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5">
        <f t="shared" si="61"/>
        <v>49.666666666666664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5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5">
        <f t="shared" si="61"/>
        <v>43.97530864197531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5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5">
        <f t="shared" si="61"/>
        <v>1272.7272727272727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5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5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5">
        <f t="shared" si="61"/>
        <v>153.88888888888889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5">
        <f t="shared" si="61"/>
        <v>51.375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5">
        <f t="shared" si="61"/>
        <v>93.333333333333329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5">
        <f t="shared" si="61"/>
        <v>108.625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5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5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5">
        <f t="shared" si="61"/>
        <v>790.83739837398377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5">
        <f t="shared" si="61"/>
        <v>301.93916666666667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5">
        <f t="shared" si="61"/>
        <v>47.935483870967744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5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5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5">
        <f t="shared" si="61"/>
        <v>171.79329608938548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5">
        <f t="shared" si="61"/>
        <v>35.333333333333336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5">
        <f t="shared" si="61"/>
        <v>82.086956521739125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5">
        <f t="shared" si="61"/>
        <v>110.8695652173913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5">
        <f t="shared" si="61"/>
        <v>161.21951219512195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 t="e">
        <f t="shared" si="61"/>
        <v>#DIV/0!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5">
        <f t="shared" si="61"/>
        <v>52.40625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5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5">
        <f t="shared" si="61"/>
        <v>30.285714285714285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5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5">
        <f t="shared" si="61"/>
        <v>89.59693877551021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5">
        <f t="shared" si="61"/>
        <v>424.45454545454544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5">
        <f t="shared" si="61"/>
        <v>80.666666666666671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5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5">
        <f t="shared" si="61"/>
        <v>8.125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5">
        <f t="shared" si="61"/>
        <v>153.42794759825327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5">
        <f t="shared" si="61"/>
        <v>292.07499999999999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5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5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5">
        <f t="shared" si="61"/>
        <v>134.54545454545453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5">
        <f t="shared" si="61"/>
        <v>214.06666666666666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5">
        <f t="shared" si="61"/>
        <v>216.33684210526314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5">
        <f t="shared" si="61"/>
        <v>932.31055900621118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5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5">
        <f t="shared" si="61"/>
        <v>174.94736842105263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5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5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5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5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5">
        <f t="shared" si="61"/>
        <v>1389.3561935483872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5">
        <f t="shared" si="61"/>
        <v>95.911111111111111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5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5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5">
        <f t="shared" si="61"/>
        <v>74.78947368421052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5">
        <f t="shared" si="61"/>
        <v>161.11830985915492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5">
        <f t="shared" si="61"/>
        <v>88.714285714285708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5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5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5">
        <f t="shared" si="61"/>
        <v>22.079728033472804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5">
        <f t="shared" si="61"/>
        <v>31.054054054054053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5">
        <f t="shared" si="61"/>
        <v>36.206106870229007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5">
        <f t="shared" si="61"/>
        <v>388.9762295081967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($E1027/$D1027)*100</f>
        <v>109.92831428571431</v>
      </c>
      <c r="P1027" s="5">
        <f t="shared" ref="P1027:P1090" si="65">$E1027/$L1027</f>
        <v>71.848571428571432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5">
        <f t="shared" si="65"/>
        <v>57.381803278688523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5">
        <f t="shared" si="65"/>
        <v>69.666666666666671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5">
        <f t="shared" si="65"/>
        <v>45.988235294117644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5">
        <f t="shared" si="65"/>
        <v>79.262411347517727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5">
        <f t="shared" si="65"/>
        <v>43.031446540880502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5">
        <f t="shared" si="65"/>
        <v>108.48484848484848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5">
        <f t="shared" si="65"/>
        <v>61.029583333333335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5">
        <f t="shared" si="65"/>
        <v>50.592592592592595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5">
        <f t="shared" si="65"/>
        <v>39.157168674698795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5">
        <f t="shared" si="65"/>
        <v>65.15789473684211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5">
        <f t="shared" si="65"/>
        <v>23.963127962085309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5">
        <f t="shared" si="65"/>
        <v>48.61904761904762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5">
        <f t="shared" si="65"/>
        <v>35.73770491803279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5">
        <f t="shared" si="65"/>
        <v>21.366666666666667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5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 t="e">
        <f t="shared" si="65"/>
        <v>#DIV/0!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5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5">
        <f t="shared" si="65"/>
        <v>29.236301369863014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5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5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 t="e">
        <f t="shared" si="65"/>
        <v>#DIV/0!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5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5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 t="e">
        <f t="shared" si="65"/>
        <v>#DIV/0!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 t="e">
        <f t="shared" si="65"/>
        <v>#DIV/0!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 t="e">
        <f t="shared" si="65"/>
        <v>#DIV/0!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 t="e">
        <f t="shared" si="65"/>
        <v>#DIV/0!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 t="e">
        <f t="shared" si="65"/>
        <v>#DIV/0!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 t="e">
        <f t="shared" si="65"/>
        <v>#DIV/0!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 t="e">
        <f t="shared" si="65"/>
        <v>#DIV/0!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 t="e">
        <f t="shared" si="65"/>
        <v>#DIV/0!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 t="e">
        <f t="shared" si="65"/>
        <v>#DIV/0!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 t="e">
        <f t="shared" si="65"/>
        <v>#DIV/0!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5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 t="e">
        <f t="shared" si="65"/>
        <v>#DIV/0!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5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 t="e">
        <f t="shared" si="65"/>
        <v>#DIV/0!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5">
        <f t="shared" si="65"/>
        <v>65.666666666666671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5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5">
        <f t="shared" si="65"/>
        <v>34.128378378378379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5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5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5">
        <f t="shared" si="65"/>
        <v>40.476190476190474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5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 t="e">
        <f t="shared" si="65"/>
        <v>#DIV/0!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5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5">
        <f t="shared" si="65"/>
        <v>113.56666666666666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5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5">
        <f t="shared" si="65"/>
        <v>48.281025641025643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5">
        <f t="shared" si="65"/>
        <v>43.976047904191617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5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5">
        <f t="shared" si="65"/>
        <v>37.666666666666664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5">
        <f t="shared" si="65"/>
        <v>18.581632653061224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5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5">
        <f t="shared" si="65"/>
        <v>18.666666666666668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 t="e">
        <f t="shared" si="65"/>
        <v>#DIV/0!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5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5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 t="e">
        <f t="shared" si="65"/>
        <v>#DIV/0!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5">
        <f t="shared" si="65"/>
        <v>43.41727891156463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($E1091/$D1091)*100</f>
        <v>7.8266666666666662</v>
      </c>
      <c r="P1091" s="5">
        <f t="shared" ref="P1091:P1154" si="69">$E1091/$L1091</f>
        <v>23.959183673469386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5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5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5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5">
        <f t="shared" si="69"/>
        <v>10.5625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5">
        <f t="shared" si="69"/>
        <v>122.00037037037038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5">
        <f t="shared" si="69"/>
        <v>267.80851063829789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5">
        <f t="shared" si="69"/>
        <v>74.206896551724142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5">
        <f t="shared" si="69"/>
        <v>6.7142857142857144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5">
        <f t="shared" si="69"/>
        <v>81.954545454545453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5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5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5">
        <f t="shared" si="69"/>
        <v>6.833333333333333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5">
        <f t="shared" si="69"/>
        <v>17.708333333333332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5">
        <f t="shared" si="69"/>
        <v>80.297297297297291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5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5">
        <f t="shared" si="69"/>
        <v>23.571428571428573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 t="e">
        <f t="shared" si="69"/>
        <v>#DIV/0!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5">
        <f t="shared" si="69"/>
        <v>34.88095238095238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5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5">
        <f t="shared" si="69"/>
        <v>23.181818181818183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5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5">
        <f t="shared" si="69"/>
        <v>100.23371794871794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5">
        <f t="shared" si="69"/>
        <v>3.3333333333333335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5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5">
        <f t="shared" si="69"/>
        <v>17.852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5">
        <f t="shared" si="69"/>
        <v>10.375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5">
        <f t="shared" si="69"/>
        <v>36.333333333333336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5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 t="e">
        <f t="shared" si="69"/>
        <v>#DIV/0!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5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 t="e">
        <f t="shared" si="69"/>
        <v>#DIV/0!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5">
        <f t="shared" si="69"/>
        <v>3.6666666666666665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5">
        <f t="shared" si="69"/>
        <v>60.714285714285715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 t="e">
        <f t="shared" si="69"/>
        <v>#DIV/0!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5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5">
        <f t="shared" si="69"/>
        <v>25.434782608695652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5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5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5">
        <f t="shared" si="69"/>
        <v>3.6666666666666665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 t="e">
        <f t="shared" si="69"/>
        <v>#DIV/0!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5">
        <f t="shared" si="69"/>
        <v>110.61538461538461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5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5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5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5">
        <f t="shared" si="69"/>
        <v>253.2051282051282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5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5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 t="e">
        <f t="shared" si="69"/>
        <v>#DIV/0!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 t="e">
        <f t="shared" si="69"/>
        <v>#DIV/0!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 t="e">
        <f t="shared" si="69"/>
        <v>#DIV/0!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 t="e">
        <f t="shared" si="69"/>
        <v>#DIV/0!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5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5">
        <f t="shared" si="69"/>
        <v>44.166666666666664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 t="e">
        <f t="shared" si="69"/>
        <v>#DIV/0!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5">
        <f t="shared" si="69"/>
        <v>24.333333333333332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5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5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 t="e">
        <f t="shared" si="69"/>
        <v>#DIV/0!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5">
        <f t="shared" si="69"/>
        <v>60.733333333333334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($E1155/$D1155)*100</f>
        <v>0.625</v>
      </c>
      <c r="P1155" s="5">
        <f t="shared" ref="P1155:P1218" si="73">$E1155/$L1155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5">
        <f t="shared" si="73"/>
        <v>108.33333333333333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5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 t="e">
        <f t="shared" si="73"/>
        <v>#DIV/0!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5">
        <f t="shared" si="73"/>
        <v>50.333333333333336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5">
        <f t="shared" si="73"/>
        <v>11.666666666666666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 t="e">
        <f t="shared" si="73"/>
        <v>#DIV/0!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5">
        <f t="shared" si="73"/>
        <v>60.789473684210527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 t="e">
        <f t="shared" si="73"/>
        <v>#DIV/0!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5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 t="e">
        <f t="shared" si="73"/>
        <v>#DIV/0!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 t="e">
        <f t="shared" si="73"/>
        <v>#DIV/0!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5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5">
        <f t="shared" si="73"/>
        <v>358.875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5">
        <f t="shared" si="73"/>
        <v>61.1875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5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5">
        <f t="shared" si="73"/>
        <v>5.666666666666667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5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5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 t="e">
        <f t="shared" si="73"/>
        <v>#DIV/0!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5">
        <f t="shared" si="73"/>
        <v>46.631578947368418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5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5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 t="e">
        <f t="shared" si="73"/>
        <v>#DIV/0!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5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5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5">
        <f t="shared" si="73"/>
        <v>69.117647058823536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5">
        <f t="shared" si="73"/>
        <v>1.3333333333333333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5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5">
        <f t="shared" si="73"/>
        <v>33.333333333333336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5">
        <f t="shared" si="73"/>
        <v>61.562666666666665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5">
        <f t="shared" si="73"/>
        <v>118.73873873873873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5">
        <f t="shared" si="73"/>
        <v>65.081300813008127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5">
        <f t="shared" si="73"/>
        <v>130.15714285714284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5">
        <f t="shared" si="73"/>
        <v>37.776470588235291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5">
        <f t="shared" si="73"/>
        <v>112.79069767441861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5">
        <f t="shared" si="73"/>
        <v>51.92307692307692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5">
        <f t="shared" si="73"/>
        <v>89.242424242424249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5">
        <f t="shared" si="73"/>
        <v>19.333333333333332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5">
        <f t="shared" si="73"/>
        <v>79.967032967032964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5">
        <f t="shared" si="73"/>
        <v>56.414565826330531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5">
        <f t="shared" si="73"/>
        <v>79.411764705882348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5">
        <f t="shared" si="73"/>
        <v>76.439453125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5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5">
        <f t="shared" si="73"/>
        <v>54.616766467065865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5">
        <f t="shared" si="73"/>
        <v>299.22222222222223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5">
        <f t="shared" si="73"/>
        <v>58.533980582524272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5">
        <f t="shared" si="73"/>
        <v>55.371801801801809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5">
        <f t="shared" si="73"/>
        <v>183.80442804428046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5">
        <f t="shared" si="73"/>
        <v>165.34653465346534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5">
        <f t="shared" si="73"/>
        <v>234.78947368421052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5">
        <f t="shared" si="73"/>
        <v>211.48387096774192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5">
        <f t="shared" si="73"/>
        <v>32.34375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5">
        <f t="shared" si="73"/>
        <v>123.37588652482269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5">
        <f t="shared" si="73"/>
        <v>207.06666666666666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5">
        <f t="shared" si="73"/>
        <v>138.2608695652174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5">
        <f t="shared" si="73"/>
        <v>493.81553398058253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5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5">
        <f t="shared" si="73"/>
        <v>38.867469879518069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5">
        <f t="shared" si="73"/>
        <v>61.527777777777779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5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5">
        <f t="shared" si="73"/>
        <v>71.592003642987251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5">
        <f t="shared" si="73"/>
        <v>91.882882882882882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($E1219/$D1219)*100</f>
        <v>102.60000000000001</v>
      </c>
      <c r="P1219" s="5">
        <f t="shared" ref="P1219:P1282" si="77">$E1219/$L1219</f>
        <v>148.57377049180329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5">
        <f t="shared" si="77"/>
        <v>174.2134831460674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5">
        <f t="shared" si="77"/>
        <v>102.86166007905139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5">
        <f t="shared" si="77"/>
        <v>111.17857142857143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5">
        <f t="shared" si="77"/>
        <v>23.796213592233013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5">
        <f t="shared" si="77"/>
        <v>81.268115942028984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5">
        <f t="shared" si="77"/>
        <v>116.21465968586388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5">
        <f t="shared" si="77"/>
        <v>58.888888888888886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5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5">
        <f t="shared" si="77"/>
        <v>48.424999999999997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 t="e">
        <f t="shared" si="77"/>
        <v>#DIV/0!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5">
        <f t="shared" si="77"/>
        <v>61.041666666666664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5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 t="e">
        <f t="shared" si="77"/>
        <v>#DIV/0!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 t="e">
        <f t="shared" si="77"/>
        <v>#DIV/0!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5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5">
        <f t="shared" si="77"/>
        <v>19.333333333333332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 t="e">
        <f t="shared" si="77"/>
        <v>#DIV/0!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5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 t="e">
        <f t="shared" si="77"/>
        <v>#DIV/0!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 t="e">
        <f t="shared" si="77"/>
        <v>#DIV/0!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5">
        <f t="shared" si="77"/>
        <v>59.333333333333336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 t="e">
        <f t="shared" si="77"/>
        <v>#DIV/0!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5">
        <f t="shared" si="77"/>
        <v>30.125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5">
        <f t="shared" si="77"/>
        <v>74.617647058823536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5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5">
        <f t="shared" si="77"/>
        <v>46.133333333333333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5">
        <f t="shared" si="77"/>
        <v>141.47058823529412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5">
        <f t="shared" si="77"/>
        <v>75.483870967741936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5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5">
        <f t="shared" si="77"/>
        <v>64.254237288135599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5">
        <f t="shared" si="77"/>
        <v>64.46913580246914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5">
        <f t="shared" si="77"/>
        <v>118.2007874015748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5">
        <f t="shared" si="77"/>
        <v>82.540540540540547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5">
        <f t="shared" si="77"/>
        <v>34.170212765957444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5">
        <f t="shared" si="77"/>
        <v>42.73322081575246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5">
        <f t="shared" si="77"/>
        <v>94.489361702127653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5">
        <f t="shared" si="77"/>
        <v>55.697247706422019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5">
        <f t="shared" si="77"/>
        <v>98.030831024930734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5">
        <f t="shared" si="77"/>
        <v>92.102272727272734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5">
        <f t="shared" si="77"/>
        <v>38.175462686567165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5">
        <f t="shared" si="77"/>
        <v>27.145833333333332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5">
        <f t="shared" si="77"/>
        <v>50.689189189189186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5">
        <f t="shared" si="77"/>
        <v>38.942307692307693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5">
        <f t="shared" si="77"/>
        <v>77.638095238095232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5">
        <f t="shared" si="77"/>
        <v>43.536585365853661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5">
        <f t="shared" si="77"/>
        <v>31.823529411764707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5">
        <f t="shared" si="77"/>
        <v>63.184393939393942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5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5">
        <f t="shared" si="77"/>
        <v>140.85534591194968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5">
        <f t="shared" si="77"/>
        <v>76.92307692307692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5">
        <f t="shared" si="77"/>
        <v>99.15533980582525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5">
        <f t="shared" si="77"/>
        <v>67.881656804733723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5">
        <f t="shared" si="77"/>
        <v>246.29032258064515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5">
        <f t="shared" si="77"/>
        <v>189.28571428571428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5">
        <f t="shared" si="77"/>
        <v>76.666666666666671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5">
        <f t="shared" si="77"/>
        <v>82.963254817987149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5">
        <f t="shared" si="77"/>
        <v>62.522107969151669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5">
        <f t="shared" si="77"/>
        <v>46.06808823529412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5">
        <f t="shared" si="77"/>
        <v>38.543946731234868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5">
        <f t="shared" si="77"/>
        <v>53.005263157894738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5">
        <f t="shared" si="77"/>
        <v>73.355396825396824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5">
        <f t="shared" si="77"/>
        <v>127.97523076923076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($E1283/$D1283)*100</f>
        <v>110.71428571428572</v>
      </c>
      <c r="P1283" s="5">
        <f t="shared" ref="P1283:P1346" si="81">$E1283/$L1283</f>
        <v>104.72972972972973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5">
        <f t="shared" si="81"/>
        <v>67.671532846715323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5">
        <f t="shared" si="81"/>
        <v>95.931818181818187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5">
        <f t="shared" si="81"/>
        <v>65.161290322580641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5">
        <f t="shared" si="81"/>
        <v>32.269841269841272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5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5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5">
        <f t="shared" si="81"/>
        <v>65.868852459016395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5">
        <f t="shared" si="81"/>
        <v>36.07692307692308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5">
        <f t="shared" si="81"/>
        <v>44.186046511627907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5">
        <f t="shared" si="81"/>
        <v>104.07142857142857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5">
        <f t="shared" si="81"/>
        <v>35.96153846153846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5">
        <f t="shared" si="81"/>
        <v>127.79166666666667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5">
        <f t="shared" si="81"/>
        <v>27.727272727272727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5">
        <f t="shared" si="81"/>
        <v>39.828125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5">
        <f t="shared" si="81"/>
        <v>52.173913043478258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5">
        <f t="shared" si="81"/>
        <v>92.037815126050418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5">
        <f t="shared" si="81"/>
        <v>63.424242424242422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5">
        <f t="shared" si="81"/>
        <v>135.625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5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5">
        <f t="shared" si="81"/>
        <v>70.862068965517238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5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5">
        <f t="shared" si="81"/>
        <v>42.214166666666671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5">
        <f t="shared" si="81"/>
        <v>152.41346153846155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5">
        <f t="shared" si="81"/>
        <v>90.616279069767444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5">
        <f t="shared" si="81"/>
        <v>201.60393258426967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5">
        <f t="shared" si="81"/>
        <v>127.93333333333334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5">
        <f t="shared" si="81"/>
        <v>29.894736842105264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5">
        <f t="shared" si="81"/>
        <v>367.97142857142859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5">
        <f t="shared" si="81"/>
        <v>129.16666666666666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5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5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5">
        <f t="shared" si="81"/>
        <v>102.01639344262296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5">
        <f t="shared" si="81"/>
        <v>184.36363636363637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5">
        <f t="shared" si="81"/>
        <v>162.91935483870967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5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5">
        <f t="shared" si="81"/>
        <v>603.52631578947364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5">
        <f t="shared" si="81"/>
        <v>45.407407407407405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5">
        <f t="shared" si="81"/>
        <v>97.333333333333329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5">
        <f t="shared" si="81"/>
        <v>167.66666666666666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5">
        <f t="shared" si="81"/>
        <v>859.85714285714289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5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5">
        <f t="shared" si="81"/>
        <v>30.272727272727273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5">
        <f t="shared" si="81"/>
        <v>54.666666666666664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5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5">
        <f t="shared" si="81"/>
        <v>102.72727272727273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5">
        <f t="shared" si="81"/>
        <v>41.585365853658537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5">
        <f t="shared" si="81"/>
        <v>116.53333333333333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5">
        <f t="shared" si="81"/>
        <v>45.333333333333336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5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5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 t="e">
        <f t="shared" si="81"/>
        <v>#DIV/0!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 t="e">
        <f t="shared" si="81"/>
        <v>#DIV/0!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5">
        <f t="shared" si="81"/>
        <v>51.822463768115945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5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5">
        <f t="shared" si="81"/>
        <v>379.22767857142856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5">
        <f t="shared" si="81"/>
        <v>176.36428571428573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5">
        <f t="shared" si="81"/>
        <v>66.066666666666663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5">
        <f t="shared" si="81"/>
        <v>89.648648648648646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 t="e">
        <f t="shared" si="81"/>
        <v>#DIV/0!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5">
        <f t="shared" si="81"/>
        <v>382.39130434782606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5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5">
        <f t="shared" si="81"/>
        <v>158.35603715170279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5">
        <f t="shared" si="81"/>
        <v>40.762589928057551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($E1347/$D1347)*100</f>
        <v>125</v>
      </c>
      <c r="P1347" s="5">
        <f t="shared" ref="P1347:P1410" si="85">$E1347/$L1347</f>
        <v>53.571428571428569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5">
        <f t="shared" si="85"/>
        <v>48.449664429530202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5">
        <f t="shared" si="85"/>
        <v>82.41935483870968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5">
        <f t="shared" si="85"/>
        <v>230.19230769230768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5">
        <f t="shared" si="85"/>
        <v>59.360465116279073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5">
        <f t="shared" si="85"/>
        <v>66.698717948717942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5">
        <f t="shared" si="85"/>
        <v>168.77500000000001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5">
        <f t="shared" si="85"/>
        <v>59.973568281938327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5">
        <f t="shared" si="85"/>
        <v>31.80952380952381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5">
        <f t="shared" si="85"/>
        <v>24.421875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5">
        <f t="shared" si="85"/>
        <v>25.347107438016529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5">
        <f t="shared" si="85"/>
        <v>71.443218390804603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5">
        <f t="shared" si="85"/>
        <v>38.553846153846152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5">
        <f t="shared" si="85"/>
        <v>68.367346938775512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5">
        <f t="shared" si="85"/>
        <v>40.210526315789473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5">
        <f t="shared" si="85"/>
        <v>32.074074074074076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5">
        <f t="shared" si="85"/>
        <v>28.632575757575758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5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5">
        <f t="shared" si="85"/>
        <v>346.04166666666669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5">
        <f t="shared" si="85"/>
        <v>81.739130434782609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5">
        <f t="shared" si="85"/>
        <v>64.535306122448986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5">
        <f t="shared" si="85"/>
        <v>63.477777777777774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5">
        <f t="shared" si="85"/>
        <v>63.620689655172413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5">
        <f t="shared" si="85"/>
        <v>83.967068965517228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5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5">
        <f t="shared" si="85"/>
        <v>107.07142857142857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5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5">
        <f t="shared" si="85"/>
        <v>201.94230769230768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5">
        <f t="shared" si="85"/>
        <v>43.060606060606062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5">
        <f t="shared" si="85"/>
        <v>62.871559633027523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5">
        <f t="shared" si="85"/>
        <v>55.607142857142854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5">
        <f t="shared" si="85"/>
        <v>48.70967741935484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5">
        <f t="shared" si="85"/>
        <v>30.578947368421051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5">
        <f t="shared" si="85"/>
        <v>73.907284768211923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5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5">
        <f t="shared" si="85"/>
        <v>73.356164383561648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5">
        <f t="shared" si="85"/>
        <v>56.412162162162161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5">
        <f t="shared" si="85"/>
        <v>50.247311827956992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5">
        <f t="shared" si="85"/>
        <v>68.936507936507937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5">
        <f t="shared" si="85"/>
        <v>65.914104477611943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5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5">
        <f t="shared" si="85"/>
        <v>70.064102564102569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5">
        <f t="shared" si="85"/>
        <v>60.181874999999998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5">
        <f t="shared" si="85"/>
        <v>21.382352941176471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5">
        <f t="shared" si="85"/>
        <v>160.78947368421052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5">
        <f t="shared" si="85"/>
        <v>42.384615384615387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5">
        <f t="shared" si="85"/>
        <v>27.317307692307693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5">
        <f t="shared" si="85"/>
        <v>196.82692307692307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5">
        <f t="shared" si="85"/>
        <v>53.882352941176471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5">
        <f t="shared" si="85"/>
        <v>47.756097560975611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5">
        <f t="shared" si="85"/>
        <v>88.191780821917803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5">
        <f t="shared" si="85"/>
        <v>72.056962025316452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5">
        <f t="shared" si="85"/>
        <v>74.246153846153845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5">
        <f t="shared" si="85"/>
        <v>61.701086956521742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5">
        <f t="shared" si="85"/>
        <v>17.235294117647058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5">
        <f t="shared" si="85"/>
        <v>51.720833333333331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5">
        <f t="shared" si="85"/>
        <v>24.150442477876105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5">
        <f t="shared" si="85"/>
        <v>62.166666666666664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5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5">
        <f t="shared" si="85"/>
        <v>6.1764705882352944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5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5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5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($E1411/$D1411)*100</f>
        <v>0</v>
      </c>
      <c r="P1411" s="5" t="e">
        <f t="shared" ref="P1411:P1474" si="89">$E1411/$L1411</f>
        <v>#DIV/0!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5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5">
        <f t="shared" si="89"/>
        <v>2.3333333333333335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5">
        <f t="shared" si="89"/>
        <v>24.615384615384617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5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5">
        <f t="shared" si="89"/>
        <v>88.888888888888886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 t="e">
        <f t="shared" si="89"/>
        <v>#DIV/0!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5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5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5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5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5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5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5">
        <f t="shared" si="89"/>
        <v>109.07142857142857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 t="e">
        <f t="shared" si="89"/>
        <v>#DIV/0!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 t="e">
        <f t="shared" si="89"/>
        <v>#DIV/0!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5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5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 t="e">
        <f t="shared" si="89"/>
        <v>#DIV/0!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5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5">
        <f t="shared" si="89"/>
        <v>115.55319148936171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 t="e">
        <f t="shared" si="89"/>
        <v>#DIV/0!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5">
        <f t="shared" si="89"/>
        <v>744.5454545454545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5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5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5">
        <f t="shared" si="89"/>
        <v>36.68181818181818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5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5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5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5">
        <f t="shared" si="89"/>
        <v>673.33333333333337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 t="e">
        <f t="shared" si="89"/>
        <v>#DIV/0!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 t="e">
        <f t="shared" si="89"/>
        <v>#DIV/0!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 t="e">
        <f t="shared" si="89"/>
        <v>#DIV/0!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 t="e">
        <f t="shared" si="89"/>
        <v>#DIV/0!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 t="e">
        <f t="shared" si="89"/>
        <v>#DIV/0!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5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 t="e">
        <f t="shared" si="89"/>
        <v>#DIV/0!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 t="e">
        <f t="shared" si="89"/>
        <v>#DIV/0!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5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5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 t="e">
        <f t="shared" si="89"/>
        <v>#DIV/0!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 t="e">
        <f t="shared" si="89"/>
        <v>#DIV/0!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5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5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5">
        <f t="shared" si="89"/>
        <v>48.333333333333336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 t="e">
        <f t="shared" si="89"/>
        <v>#DIV/0!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 t="e">
        <f t="shared" si="89"/>
        <v>#DIV/0!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 t="e">
        <f t="shared" si="89"/>
        <v>#DIV/0!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 t="e">
        <f t="shared" si="89"/>
        <v>#DIV/0!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5">
        <f t="shared" si="89"/>
        <v>44.66673529411765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5">
        <f t="shared" si="89"/>
        <v>28.937999999999999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5">
        <f t="shared" si="89"/>
        <v>34.871794871794869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5">
        <f t="shared" si="89"/>
        <v>52.622732513451197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5">
        <f t="shared" si="89"/>
        <v>69.598266129032254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5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5">
        <f t="shared" si="89"/>
        <v>33.191126279863482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5">
        <f t="shared" si="89"/>
        <v>149.46417445482865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5">
        <f t="shared" si="89"/>
        <v>23.172839506172838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5">
        <f t="shared" si="89"/>
        <v>96.877551020408163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5">
        <f t="shared" si="89"/>
        <v>103.20238095238095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($E1475/$D1475)*100</f>
        <v>120.51600000000001</v>
      </c>
      <c r="P1475" s="5">
        <f t="shared" ref="P1475:P1538" si="93">$E1475/$L1475</f>
        <v>38.462553191489363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5">
        <f t="shared" si="93"/>
        <v>44.315789473684212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5">
        <f t="shared" si="93"/>
        <v>64.173356009070289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5">
        <f t="shared" si="93"/>
        <v>43.333275109170302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5">
        <f t="shared" si="93"/>
        <v>90.495934959349597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5">
        <f t="shared" si="93"/>
        <v>29.187190495010373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5">
        <f t="shared" si="93"/>
        <v>30.95774647887324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5">
        <f t="shared" si="93"/>
        <v>92.157795275590544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5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5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 t="e">
        <f t="shared" si="93"/>
        <v>#DIV/0!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5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5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 t="e">
        <f t="shared" si="93"/>
        <v>#DIV/0!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5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 t="e">
        <f t="shared" si="93"/>
        <v>#DIV/0!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5">
        <f t="shared" si="93"/>
        <v>47.10526315789474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5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5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 t="e">
        <f t="shared" si="93"/>
        <v>#DIV/0!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5">
        <f t="shared" si="93"/>
        <v>40.454545454545453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 t="e">
        <f t="shared" si="93"/>
        <v>#DIV/0!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 t="e">
        <f t="shared" si="93"/>
        <v>#DIV/0!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5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5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5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5">
        <f t="shared" si="93"/>
        <v>46.733333333333334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5">
        <f t="shared" si="93"/>
        <v>97.731073446327684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5">
        <f t="shared" si="93"/>
        <v>67.835866261398181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5">
        <f t="shared" si="93"/>
        <v>56.98492957746479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5">
        <f t="shared" si="93"/>
        <v>67.159851301115239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5">
        <f t="shared" si="93"/>
        <v>48.037681159420288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5">
        <f t="shared" si="93"/>
        <v>38.860465116279073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5">
        <f t="shared" si="93"/>
        <v>78.181818181818187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5">
        <f t="shared" si="93"/>
        <v>97.113744075829388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5">
        <f t="shared" si="93"/>
        <v>110.39397959183674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5">
        <f t="shared" si="93"/>
        <v>39.91506172839506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5">
        <f t="shared" si="93"/>
        <v>75.975728155339809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5">
        <f t="shared" si="93"/>
        <v>58.379104477611939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5">
        <f t="shared" si="93"/>
        <v>55.82093023255814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5">
        <f t="shared" si="93"/>
        <v>151.24431818181819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5">
        <f t="shared" si="93"/>
        <v>849.67027027027029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5">
        <f t="shared" si="93"/>
        <v>159.24137931034483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5">
        <f t="shared" si="93"/>
        <v>39.507317073170732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5">
        <f t="shared" si="93"/>
        <v>130.52966101694915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5">
        <f t="shared" si="93"/>
        <v>64.156896551724131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5">
        <f t="shared" si="93"/>
        <v>111.52694610778443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5">
        <f t="shared" si="93"/>
        <v>170.44680851063831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5">
        <f t="shared" si="93"/>
        <v>133.7391592920354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5">
        <f t="shared" si="93"/>
        <v>95.834024896265561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5">
        <f t="shared" si="93"/>
        <v>221.78571428571428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5">
        <f t="shared" si="93"/>
        <v>32.315357142857138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5">
        <f t="shared" si="93"/>
        <v>98.839285714285708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5">
        <f t="shared" si="93"/>
        <v>55.222142857142863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5">
        <f t="shared" si="93"/>
        <v>52.793750000000003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5">
        <f t="shared" si="93"/>
        <v>135.66666666666666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5">
        <f t="shared" si="93"/>
        <v>53.991990846681922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5">
        <f t="shared" si="93"/>
        <v>56.643835616438359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5">
        <f t="shared" si="93"/>
        <v>82.316326530612244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5">
        <f t="shared" si="93"/>
        <v>88.26081081081081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5">
        <f t="shared" si="93"/>
        <v>84.905149051490511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5">
        <f t="shared" si="93"/>
        <v>48.154545454545456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5">
        <f t="shared" si="93"/>
        <v>66.015406593406595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($E1539/$D1539)*100</f>
        <v>179.9</v>
      </c>
      <c r="P1539" s="5">
        <f t="shared" ref="P1539:P1602" si="97">$E1539/$L1539</f>
        <v>96.375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5">
        <f t="shared" si="97"/>
        <v>156.17391304347825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5">
        <f t="shared" si="97"/>
        <v>95.764859154929582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5">
        <f t="shared" si="97"/>
        <v>180.40816326530611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5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5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 t="e">
        <f t="shared" si="97"/>
        <v>#DIV/0!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5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5">
        <f t="shared" si="97"/>
        <v>26.272727272727273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 t="e">
        <f t="shared" si="97"/>
        <v>#DIV/0!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5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5">
        <f t="shared" si="97"/>
        <v>28.333333333333332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5">
        <f t="shared" si="97"/>
        <v>14.428571428571429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 t="e">
        <f t="shared" si="97"/>
        <v>#DIV/0!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5">
        <f t="shared" si="97"/>
        <v>132.1875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 t="e">
        <f t="shared" si="97"/>
        <v>#DIV/0!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 t="e">
        <f t="shared" si="97"/>
        <v>#DIV/0!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 t="e">
        <f t="shared" si="97"/>
        <v>#DIV/0!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5">
        <f t="shared" si="97"/>
        <v>56.416666666666664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5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5">
        <f t="shared" si="97"/>
        <v>11.666666666666666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5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5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5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 t="e">
        <f t="shared" si="97"/>
        <v>#DIV/0!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5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5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5">
        <f t="shared" si="97"/>
        <v>108.05084745762711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5">
        <f t="shared" si="97"/>
        <v>26.923076923076923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5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 t="e">
        <f t="shared" si="97"/>
        <v>#DIV/0!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5">
        <f t="shared" si="97"/>
        <v>47.769230769230766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5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5">
        <f t="shared" si="97"/>
        <v>41.666666666666664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5">
        <f t="shared" si="97"/>
        <v>74.333333333333329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5">
        <f t="shared" si="97"/>
        <v>84.333333333333329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5">
        <f t="shared" si="97"/>
        <v>65.457142857142856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5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5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5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5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 t="e">
        <f t="shared" si="97"/>
        <v>#DIV/0!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5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5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 t="e">
        <f t="shared" si="97"/>
        <v>#DIV/0!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5">
        <f t="shared" si="97"/>
        <v>131.66666666666666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 t="e">
        <f t="shared" si="97"/>
        <v>#DIV/0!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5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 t="e">
        <f t="shared" si="97"/>
        <v>#DIV/0!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 t="e">
        <f t="shared" si="97"/>
        <v>#DIV/0!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5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5">
        <f t="shared" si="97"/>
        <v>44.478260869565219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 t="e">
        <f t="shared" si="97"/>
        <v>#DIV/0!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5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5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5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 t="e">
        <f t="shared" si="97"/>
        <v>#DIV/0!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5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 t="e">
        <f t="shared" si="97"/>
        <v>#DIV/0!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5">
        <f t="shared" si="97"/>
        <v>40.777777777777779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($E1603/$D1603)*100</f>
        <v>108.2492</v>
      </c>
      <c r="P1603" s="5">
        <f t="shared" ref="P1603:P1666" si="101">$E1603/$L1603</f>
        <v>48.325535714285714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5">
        <f t="shared" si="101"/>
        <v>46.953125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5">
        <f t="shared" si="101"/>
        <v>66.688666666666663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5">
        <f t="shared" si="101"/>
        <v>48.842857142857142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5">
        <f t="shared" si="101"/>
        <v>137.30909090909091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5">
        <f t="shared" si="101"/>
        <v>87.829673913043479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5">
        <f t="shared" si="101"/>
        <v>70.785365853658533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5">
        <f t="shared" si="101"/>
        <v>52.826086956521742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5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5">
        <f t="shared" si="101"/>
        <v>48.544642857142854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5">
        <f t="shared" si="101"/>
        <v>37.074074074074076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5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5">
        <f t="shared" si="101"/>
        <v>39.03846153846154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5">
        <f t="shared" si="101"/>
        <v>66.688311688311686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5">
        <f t="shared" si="101"/>
        <v>67.132352941176464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5">
        <f t="shared" si="101"/>
        <v>66.369426751592357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5">
        <f t="shared" si="101"/>
        <v>64.620253164556956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5">
        <f t="shared" si="101"/>
        <v>58.370370370370374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5">
        <f t="shared" si="101"/>
        <v>86.956521739130437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5">
        <f t="shared" si="101"/>
        <v>66.470588235294116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5">
        <f t="shared" si="101"/>
        <v>163.78378378378378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5">
        <f t="shared" si="101"/>
        <v>107.98461538461538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5">
        <f t="shared" si="101"/>
        <v>42.111111111111114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5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5">
        <f t="shared" si="101"/>
        <v>112.01923076923077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5">
        <f t="shared" si="101"/>
        <v>74.953703703703709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5">
        <f t="shared" si="101"/>
        <v>61.578947368421055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5">
        <f t="shared" si="101"/>
        <v>45.875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5">
        <f t="shared" si="101"/>
        <v>75.853658536585371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5">
        <f t="shared" si="101"/>
        <v>84.206349206349202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5">
        <f t="shared" si="101"/>
        <v>117.22556390977444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5">
        <f t="shared" si="101"/>
        <v>86.489361702127653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5">
        <f t="shared" si="101"/>
        <v>172.41379310344828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5">
        <f t="shared" si="101"/>
        <v>62.8125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5">
        <f t="shared" si="101"/>
        <v>67.729729729729726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5">
        <f t="shared" si="101"/>
        <v>53.5632183908046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5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5">
        <f t="shared" si="101"/>
        <v>38.888888888888886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5">
        <f t="shared" si="101"/>
        <v>94.736842105263165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5">
        <f t="shared" si="101"/>
        <v>39.967058823529413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5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5">
        <f t="shared" si="101"/>
        <v>42.857142857142854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5">
        <f t="shared" si="101"/>
        <v>168.51351351351352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5">
        <f t="shared" si="101"/>
        <v>85.546875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5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5">
        <f t="shared" si="101"/>
        <v>26.554216867469879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5">
        <f t="shared" si="101"/>
        <v>113.82608695652173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5">
        <f t="shared" si="101"/>
        <v>32.011111111111113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5">
        <f t="shared" si="101"/>
        <v>47.189259259259259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5">
        <f t="shared" si="101"/>
        <v>88.46875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5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5">
        <f t="shared" si="101"/>
        <v>64.714285714285708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5">
        <f t="shared" si="101"/>
        <v>51.854285714285716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5">
        <f t="shared" si="101"/>
        <v>38.794117647058826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5">
        <f t="shared" si="101"/>
        <v>44.645833333333336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5">
        <f t="shared" si="101"/>
        <v>156.77333333333334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5">
        <f t="shared" si="101"/>
        <v>118.70339366515837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5">
        <f t="shared" si="101"/>
        <v>74.149532710280369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5">
        <f t="shared" si="101"/>
        <v>12.533333333333333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5">
        <f t="shared" si="101"/>
        <v>27.861111111111111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5">
        <f t="shared" si="101"/>
        <v>80.178217821782184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5">
        <f t="shared" si="101"/>
        <v>132.43548387096774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5">
        <f t="shared" si="101"/>
        <v>34.384494382022467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($E1667/$D1667)*100</f>
        <v>119.45714285714286</v>
      </c>
      <c r="P1667" s="5">
        <f t="shared" ref="P1667:P1730" si="105">$E1667/$L1667</f>
        <v>44.956989247311824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5">
        <f t="shared" si="105"/>
        <v>41.04081632653061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5">
        <f t="shared" si="105"/>
        <v>52.597560975609753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5">
        <f t="shared" si="105"/>
        <v>70.784482758620683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5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5">
        <f t="shared" si="105"/>
        <v>44.608695652173914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5">
        <f t="shared" si="105"/>
        <v>26.148961038961041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5">
        <f t="shared" si="105"/>
        <v>39.183673469387756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5">
        <f t="shared" si="105"/>
        <v>45.593220338983052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5">
        <f t="shared" si="105"/>
        <v>89.247787610619469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5">
        <f t="shared" si="105"/>
        <v>40.416470588235299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5">
        <f t="shared" si="105"/>
        <v>82.38095238095238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5">
        <f t="shared" si="105"/>
        <v>159.52380952380952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5">
        <f t="shared" si="105"/>
        <v>36.244897959183675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5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5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5">
        <f t="shared" si="105"/>
        <v>74.575090497737563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 t="e">
        <f t="shared" si="105"/>
        <v>#DIV/0!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5">
        <f t="shared" si="105"/>
        <v>86.43564356435644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5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5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5">
        <f t="shared" si="105"/>
        <v>80.128205128205124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5">
        <f t="shared" si="105"/>
        <v>253.14285714285714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5">
        <f t="shared" si="105"/>
        <v>171.42857142857142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5">
        <f t="shared" si="105"/>
        <v>57.727272727272727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5">
        <f t="shared" si="105"/>
        <v>264.26315789473682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5">
        <f t="shared" si="105"/>
        <v>159.33333333333334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5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5">
        <f t="shared" si="105"/>
        <v>61.086956521739133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 t="e">
        <f t="shared" si="105"/>
        <v>#DIV/0!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5">
        <f t="shared" si="105"/>
        <v>114.81818181818181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 t="e">
        <f t="shared" si="105"/>
        <v>#DIV/0!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5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5">
        <f t="shared" si="105"/>
        <v>65.974683544303801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5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5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5">
        <f t="shared" si="105"/>
        <v>118.36363636363636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 t="e">
        <f t="shared" si="105"/>
        <v>#DIV/0!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 t="e">
        <f t="shared" si="105"/>
        <v>#DIV/0!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5">
        <f t="shared" si="105"/>
        <v>54.111111111111114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 t="e">
        <f t="shared" si="105"/>
        <v>#DIV/0!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5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5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5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 t="e">
        <f t="shared" si="105"/>
        <v>#DIV/0!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5">
        <f t="shared" si="105"/>
        <v>115.70588235294117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5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5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5">
        <f t="shared" si="105"/>
        <v>34.024390243902438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5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5">
        <f t="shared" si="105"/>
        <v>11.666666666666666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5">
        <f t="shared" si="105"/>
        <v>28.125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 t="e">
        <f t="shared" si="105"/>
        <v>#DIV/0!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5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5">
        <f t="shared" si="105"/>
        <v>216.66666666666666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5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5">
        <f t="shared" si="105"/>
        <v>62.222222222222221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5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5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5">
        <f t="shared" si="105"/>
        <v>122.14285714285714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($E1731/$D1731)*100</f>
        <v>0</v>
      </c>
      <c r="P1731" s="5" t="e">
        <f t="shared" ref="P1731:P1794" si="109">$E1731/$L1731</f>
        <v>#DIV/0!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 t="e">
        <f t="shared" si="109"/>
        <v>#DIV/0!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 t="e">
        <f t="shared" si="109"/>
        <v>#DIV/0!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 t="e">
        <f t="shared" si="109"/>
        <v>#DIV/0!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 t="e">
        <f t="shared" si="109"/>
        <v>#DIV/0!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5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5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5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5">
        <f t="shared" si="109"/>
        <v>56.666666666666664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5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5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 t="e">
        <f t="shared" si="109"/>
        <v>#DIV/0!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5">
        <f t="shared" si="109"/>
        <v>25.576923076923077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5">
        <f t="shared" si="109"/>
        <v>63.970588235294116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5">
        <f t="shared" si="109"/>
        <v>89.925373134328353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5">
        <f t="shared" si="109"/>
        <v>93.071428571428569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5">
        <f t="shared" si="109"/>
        <v>89.674157303370791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5">
        <f t="shared" si="109"/>
        <v>207.61682242990653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5">
        <f t="shared" si="109"/>
        <v>59.408805031446541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5">
        <f t="shared" si="109"/>
        <v>358.97237569060775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5">
        <f t="shared" si="109"/>
        <v>94.736641221374043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5">
        <f t="shared" si="109"/>
        <v>80.647999999999996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5">
        <f t="shared" si="109"/>
        <v>168.68852459016392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5">
        <f t="shared" si="109"/>
        <v>34.68888888888889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5">
        <f t="shared" si="109"/>
        <v>462.85714285714283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5">
        <f t="shared" si="109"/>
        <v>104.38888888888889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5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5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5">
        <f t="shared" si="109"/>
        <v>414.28571428571428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5">
        <f t="shared" si="109"/>
        <v>42.481481481481481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5">
        <f t="shared" si="109"/>
        <v>108.77551020408163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5">
        <f t="shared" si="109"/>
        <v>81.098039215686271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5">
        <f t="shared" si="109"/>
        <v>51.666666666666664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5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5">
        <f t="shared" si="109"/>
        <v>103.63559322033899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5">
        <f t="shared" si="109"/>
        <v>55.282051282051285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5">
        <f t="shared" si="109"/>
        <v>72.16970873786407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 t="e">
        <f t="shared" si="109"/>
        <v>#DIV/0!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5">
        <f t="shared" si="109"/>
        <v>58.615384615384613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5">
        <f t="shared" si="109"/>
        <v>12.466666666666667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5">
        <f t="shared" si="109"/>
        <v>49.136363636363633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5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5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5">
        <f t="shared" si="109"/>
        <v>45.157894736842103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5">
        <f t="shared" si="109"/>
        <v>98.78947368421052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5">
        <f t="shared" si="109"/>
        <v>88.307692307692307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5">
        <f t="shared" si="109"/>
        <v>170.62903225806451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5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5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5">
        <f t="shared" si="109"/>
        <v>66.333333333333329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5">
        <f t="shared" si="109"/>
        <v>104.89473684210526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5">
        <f t="shared" si="109"/>
        <v>78.440789473684205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5">
        <f t="shared" si="109"/>
        <v>59.041666666666664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5">
        <f t="shared" si="109"/>
        <v>71.34210526315789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5">
        <f t="shared" si="109"/>
        <v>51.227027027027027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5">
        <f t="shared" si="109"/>
        <v>60.242424242424242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5">
        <f t="shared" si="109"/>
        <v>44.935185185185183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5">
        <f t="shared" si="109"/>
        <v>31.206896551724139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5">
        <f t="shared" si="109"/>
        <v>63.875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5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5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5">
        <f t="shared" si="109"/>
        <v>109.06666666666666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5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5">
        <f t="shared" si="109"/>
        <v>109.93525179856115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($E1795/$D1795)*100</f>
        <v>1.3333333333333335</v>
      </c>
      <c r="P1795" s="5">
        <f t="shared" ref="P1795:P1858" si="113">$E1795/$L1795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5">
        <f t="shared" si="113"/>
        <v>55.388888888888886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5">
        <f t="shared" si="113"/>
        <v>133.90123456790124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5">
        <f t="shared" si="113"/>
        <v>48.720930232558139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5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5">
        <f t="shared" si="113"/>
        <v>58.972972972972975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5">
        <f t="shared" si="113"/>
        <v>11.638333333333334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5">
        <f t="shared" si="113"/>
        <v>83.716814159292042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5">
        <f t="shared" si="113"/>
        <v>63.648648648648646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5">
        <f t="shared" si="113"/>
        <v>94.277777777777771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5">
        <f t="shared" si="113"/>
        <v>71.86666666666666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5">
        <f t="shared" si="113"/>
        <v>104.84615384615384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5">
        <f t="shared" si="113"/>
        <v>67.139344262295083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5">
        <f t="shared" si="113"/>
        <v>73.875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5">
        <f t="shared" si="113"/>
        <v>69.125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5">
        <f t="shared" si="113"/>
        <v>120.77083333333333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5">
        <f t="shared" si="113"/>
        <v>42.222222222222221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5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5">
        <f t="shared" si="113"/>
        <v>1.5384615384615385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5">
        <f t="shared" si="113"/>
        <v>37.608695652173914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 t="e">
        <f t="shared" si="113"/>
        <v>#DIV/0!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5">
        <f t="shared" si="113"/>
        <v>42.157142857142858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 t="e">
        <f t="shared" si="113"/>
        <v>#DIV/0!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5">
        <f t="shared" si="113"/>
        <v>84.833333333333329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5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 t="e">
        <f t="shared" si="113"/>
        <v>#DIV/0!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5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5">
        <f t="shared" si="113"/>
        <v>213.375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5">
        <f t="shared" si="113"/>
        <v>59.162280701754383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5">
        <f t="shared" si="113"/>
        <v>27.272727272727273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5">
        <f t="shared" si="113"/>
        <v>24.575757575757574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5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5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5">
        <f t="shared" si="113"/>
        <v>53.157894736842103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5">
        <f t="shared" si="113"/>
        <v>83.885416666666671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5">
        <f t="shared" si="113"/>
        <v>417.33333333333331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5">
        <f t="shared" si="113"/>
        <v>75.765151515151516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5">
        <f t="shared" si="113"/>
        <v>67.389380530973455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5">
        <f t="shared" si="113"/>
        <v>73.571428571428569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5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5">
        <f t="shared" si="113"/>
        <v>131.16666666666666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5">
        <f t="shared" si="113"/>
        <v>47.272727272727273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5">
        <f t="shared" si="113"/>
        <v>182.12727272727273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5">
        <f t="shared" si="113"/>
        <v>61.366666666666667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5">
        <f t="shared" si="113"/>
        <v>35.767499999999998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5">
        <f t="shared" si="113"/>
        <v>45.62222222222222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5">
        <f t="shared" si="113"/>
        <v>75.384615384615387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5">
        <f t="shared" si="113"/>
        <v>50.875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5">
        <f t="shared" si="113"/>
        <v>119.28571428571429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5">
        <f t="shared" si="113"/>
        <v>92.541865671641801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5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5">
        <f t="shared" si="113"/>
        <v>52.631578947368418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5">
        <f t="shared" si="113"/>
        <v>98.990430622009569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5">
        <f t="shared" si="113"/>
        <v>79.526315789473685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5">
        <f t="shared" si="113"/>
        <v>134.20833333333334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5">
        <f t="shared" si="113"/>
        <v>37.625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5">
        <f t="shared" si="113"/>
        <v>51.044692737430168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5">
        <f t="shared" si="113"/>
        <v>50.03846153846154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5">
        <f t="shared" si="113"/>
        <v>133.93129770992365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5">
        <f t="shared" si="113"/>
        <v>58.214285714285715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5">
        <f t="shared" si="113"/>
        <v>88.037643678160919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5">
        <f t="shared" si="113"/>
        <v>70.576753926701571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5">
        <f t="shared" si="113"/>
        <v>53.289473684210527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($E1859/$D1859)*100</f>
        <v>100</v>
      </c>
      <c r="P1859" s="5">
        <f t="shared" ref="P1859:P1922" si="117">$E1859/$L1859</f>
        <v>136.36363636363637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5">
        <f t="shared" si="117"/>
        <v>40.547315436241611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5">
        <f t="shared" si="117"/>
        <v>70.625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5">
        <f t="shared" si="117"/>
        <v>52.684210526315788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 t="e">
        <f t="shared" si="117"/>
        <v>#DIV/0!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5">
        <f t="shared" si="117"/>
        <v>90.9375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5">
        <f t="shared" si="117"/>
        <v>58.083333333333336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5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5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5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5">
        <f t="shared" si="117"/>
        <v>71.588235294117652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 t="e">
        <f t="shared" si="117"/>
        <v>#DIV/0!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5">
        <f t="shared" si="117"/>
        <v>32.81818181818182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5">
        <f t="shared" si="117"/>
        <v>49.11578947368421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5">
        <f t="shared" si="117"/>
        <v>16.307692307692307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5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5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 t="e">
        <f t="shared" si="117"/>
        <v>#DIV/0!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 t="e">
        <f t="shared" si="117"/>
        <v>#DIV/0!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 t="e">
        <f t="shared" si="117"/>
        <v>#DIV/0!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5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5">
        <f t="shared" si="117"/>
        <v>41.833333333333336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5">
        <f t="shared" si="117"/>
        <v>49.338428571428572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5">
        <f t="shared" si="117"/>
        <v>41.728395061728392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5">
        <f t="shared" si="117"/>
        <v>32.71875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5">
        <f t="shared" si="117"/>
        <v>51.96153846153846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5">
        <f t="shared" si="117"/>
        <v>50.685714285714283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5">
        <f t="shared" si="117"/>
        <v>42.241379310344826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5">
        <f t="shared" si="117"/>
        <v>416.875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5">
        <f t="shared" si="117"/>
        <v>46.651685393258425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5">
        <f t="shared" si="117"/>
        <v>48.454545454545453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5">
        <f t="shared" si="117"/>
        <v>70.5289837398374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5">
        <f t="shared" si="117"/>
        <v>87.958333333333329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5">
        <f t="shared" si="117"/>
        <v>26.26923076923077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5">
        <f t="shared" si="117"/>
        <v>57.777777777777779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5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5">
        <f t="shared" si="117"/>
        <v>196.34042553191489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5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5">
        <f t="shared" si="117"/>
        <v>35.551912568306008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5">
        <f t="shared" si="117"/>
        <v>68.80952380952381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5">
        <f t="shared" si="117"/>
        <v>28.571428571428573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5">
        <f t="shared" si="117"/>
        <v>50.631666666666668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5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5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5">
        <f t="shared" si="117"/>
        <v>34.097560975609753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5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5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5">
        <f t="shared" si="117"/>
        <v>215.95959595959596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5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5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5">
        <f t="shared" si="117"/>
        <v>129.97368421052633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5">
        <f t="shared" si="117"/>
        <v>117.49473684210527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5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5">
        <f t="shared" si="117"/>
        <v>70.595238095238102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5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5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5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5">
        <f t="shared" si="117"/>
        <v>2928.9285714285716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5">
        <f t="shared" si="117"/>
        <v>28.888888888888889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5">
        <f t="shared" si="117"/>
        <v>29.625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5">
        <f t="shared" si="117"/>
        <v>40.980952380952381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($E1923/$D1923)*100</f>
        <v>136.80000000000001</v>
      </c>
      <c r="P1923" s="5">
        <f t="shared" ref="P1923:P1986" si="121">$E1923/$L1923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5">
        <f t="shared" si="121"/>
        <v>36.109375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5">
        <f t="shared" si="121"/>
        <v>23.153846153846153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5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5">
        <f t="shared" si="121"/>
        <v>31.826923076923077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5">
        <f t="shared" si="121"/>
        <v>27.3896261682243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5">
        <f t="shared" si="121"/>
        <v>56.363636363636367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5">
        <f t="shared" si="121"/>
        <v>77.352941176470594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5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5">
        <f t="shared" si="121"/>
        <v>48.846153846153847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5">
        <f t="shared" si="121"/>
        <v>48.240400000000001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5">
        <f t="shared" si="121"/>
        <v>70.212500000000006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5">
        <f t="shared" si="121"/>
        <v>94.054545454545448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5">
        <f t="shared" si="121"/>
        <v>80.272727272727266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5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5">
        <f t="shared" si="121"/>
        <v>60.26903448275862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5">
        <f t="shared" si="121"/>
        <v>38.740344827586206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5">
        <f t="shared" si="121"/>
        <v>152.54385964912279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5">
        <f t="shared" si="121"/>
        <v>115.3125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5">
        <f t="shared" si="121"/>
        <v>35.838709677419352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5">
        <f t="shared" si="121"/>
        <v>64.570118779438872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5">
        <f t="shared" si="121"/>
        <v>87.436000000000007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5">
        <f t="shared" si="121"/>
        <v>68.815577078288939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5">
        <f t="shared" si="121"/>
        <v>176.200223588597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5">
        <f t="shared" si="121"/>
        <v>511.79117647058825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5">
        <f t="shared" si="121"/>
        <v>160.44285714285715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5">
        <f t="shared" si="121"/>
        <v>35.003043478260871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5">
        <f t="shared" si="121"/>
        <v>188.50671378091872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5">
        <f t="shared" si="121"/>
        <v>56.204984093319197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5">
        <f t="shared" si="121"/>
        <v>51.3054157782516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5">
        <f t="shared" si="121"/>
        <v>127.36450839328538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5">
        <f t="shared" si="121"/>
        <v>101.85532258064516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5">
        <f t="shared" si="121"/>
        <v>230.55782312925169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5">
        <f t="shared" si="121"/>
        <v>842.10602409638557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5">
        <f t="shared" si="121"/>
        <v>577.27593103448271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5">
        <f t="shared" si="121"/>
        <v>483.34246575342468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5">
        <f t="shared" si="121"/>
        <v>76.138500000000008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5">
        <f t="shared" si="121"/>
        <v>74.107684365781708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5">
        <f t="shared" si="121"/>
        <v>36.965660377358489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5">
        <f t="shared" si="121"/>
        <v>2500.969696969697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5">
        <f t="shared" si="121"/>
        <v>67.690214329454989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5">
        <f t="shared" si="121"/>
        <v>63.04738562091503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5">
        <f t="shared" si="121"/>
        <v>180.75185011709601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5">
        <f t="shared" si="121"/>
        <v>127.32038834951456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5">
        <f t="shared" si="121"/>
        <v>136.6444745538665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5">
        <f t="shared" si="121"/>
        <v>182.78024691358024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5">
        <f t="shared" si="121"/>
        <v>279.37843137254902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5">
        <f t="shared" si="121"/>
        <v>61.375728669846318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5">
        <f t="shared" si="121"/>
        <v>80.727532097004286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5">
        <f t="shared" si="121"/>
        <v>272.35590732591254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5">
        <f t="shared" si="121"/>
        <v>70.848739495798313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5">
        <f t="shared" si="121"/>
        <v>247.94003412969283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5">
        <f t="shared" si="121"/>
        <v>186.81393034825871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5">
        <f t="shared" si="121"/>
        <v>131.98948616600788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5">
        <f t="shared" si="121"/>
        <v>29.310782241014799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5">
        <f t="shared" si="121"/>
        <v>245.02436053593178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5">
        <f t="shared" si="121"/>
        <v>1323.2540463917526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5">
        <f t="shared" si="121"/>
        <v>282.65966789667897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5">
        <f t="shared" si="121"/>
        <v>91.214401028277635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5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 t="e">
        <f t="shared" si="121"/>
        <v>#DIV/0!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5">
        <f t="shared" si="121"/>
        <v>88.6875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5">
        <f t="shared" si="121"/>
        <v>453.14285714285717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($E1987/$D1987)*100</f>
        <v>3.1875</v>
      </c>
      <c r="P1987" s="5">
        <f t="shared" ref="P1987:P2050" si="125">$E1987/$L1987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5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5">
        <f t="shared" si="125"/>
        <v>83.428571428571431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5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5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5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5">
        <f t="shared" si="125"/>
        <v>46.666666666666664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5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 t="e">
        <f t="shared" si="125"/>
        <v>#DIV/0!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 t="e">
        <f t="shared" si="125"/>
        <v>#DIV/0!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5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 t="e">
        <f t="shared" si="125"/>
        <v>#DIV/0!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 t="e">
        <f t="shared" si="125"/>
        <v>#DIV/0!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5">
        <f t="shared" si="125"/>
        <v>218.33333333333334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5">
        <f t="shared" si="125"/>
        <v>33.714285714285715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5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5">
        <f t="shared" si="125"/>
        <v>128.38790470372632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5">
        <f t="shared" si="125"/>
        <v>78.834261818181815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5">
        <f t="shared" si="125"/>
        <v>91.764705882352942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5">
        <f t="shared" si="125"/>
        <v>331.10237288135596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5">
        <f t="shared" si="125"/>
        <v>194.26193717277485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5">
        <f t="shared" si="125"/>
        <v>408.97689768976898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5">
        <f t="shared" si="125"/>
        <v>84.459270072992695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5">
        <f t="shared" si="125"/>
        <v>44.853658536585364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5">
        <f t="shared" si="125"/>
        <v>383.3643216080402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5">
        <f t="shared" si="125"/>
        <v>55.276856649395505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5">
        <f t="shared" si="125"/>
        <v>422.02059732234807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5">
        <f t="shared" si="125"/>
        <v>64.180327868852459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5">
        <f t="shared" si="125"/>
        <v>173.57781674704077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5">
        <f t="shared" si="125"/>
        <v>88.601680840609291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5">
        <f t="shared" si="125"/>
        <v>50.222283950617282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5">
        <f t="shared" si="125"/>
        <v>192.38876826722338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5">
        <f t="shared" si="125"/>
        <v>73.416901408450698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5">
        <f t="shared" si="125"/>
        <v>147.68495555555555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5">
        <f t="shared" si="125"/>
        <v>108.96848314606741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5">
        <f t="shared" si="125"/>
        <v>23.647540983606557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5">
        <f t="shared" si="125"/>
        <v>147.94736842105263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5">
        <f t="shared" si="125"/>
        <v>385.03692307692307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5">
        <f t="shared" si="125"/>
        <v>457.39093484419266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5">
        <f t="shared" si="125"/>
        <v>222.99047619047619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5">
        <f t="shared" si="125"/>
        <v>220.74074074074073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5">
        <f t="shared" si="125"/>
        <v>73.503898678414089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5">
        <f t="shared" si="125"/>
        <v>223.09647495361781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5">
        <f t="shared" si="125"/>
        <v>47.911392405063289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5">
        <f t="shared" si="125"/>
        <v>96.063829787234042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5">
        <f t="shared" si="125"/>
        <v>118.6144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5">
        <f t="shared" si="125"/>
        <v>118.45472440944881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5">
        <f t="shared" si="125"/>
        <v>143.21468926553672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5">
        <f t="shared" si="125"/>
        <v>282.71518987341773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5">
        <f t="shared" si="125"/>
        <v>593.93620078740162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5">
        <f t="shared" si="125"/>
        <v>262.15704968944101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5">
        <f t="shared" si="125"/>
        <v>46.580778301886795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5">
        <f t="shared" si="125"/>
        <v>70.041118881118877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5">
        <f t="shared" si="125"/>
        <v>164.90686274509804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5">
        <f t="shared" si="125"/>
        <v>449.26385224274406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5">
        <f t="shared" si="125"/>
        <v>27.472841328413285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5">
        <f t="shared" si="125"/>
        <v>143.97499999999999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5">
        <f t="shared" si="125"/>
        <v>88.23571428571428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5">
        <f t="shared" si="125"/>
        <v>36.326424870466319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5">
        <f t="shared" si="125"/>
        <v>90.177777777777777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5">
        <f t="shared" si="125"/>
        <v>152.62361216730039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5">
        <f t="shared" si="125"/>
        <v>55.806451612903224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5">
        <f t="shared" si="125"/>
        <v>227.85327313769753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5">
        <f t="shared" si="125"/>
        <v>91.82989803350327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($E2051/$D2051)*100</f>
        <v>120.19070000000001</v>
      </c>
      <c r="P2051" s="5">
        <f t="shared" ref="P2051:P2114" si="129">$E2051/$L2051</f>
        <v>80.991037735849048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5">
        <f t="shared" si="129"/>
        <v>278.39411764705881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5">
        <f t="shared" si="129"/>
        <v>43.095041322314053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5">
        <f t="shared" si="129"/>
        <v>326.29205175600737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5">
        <f t="shared" si="129"/>
        <v>41.743801652892564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5">
        <f t="shared" si="129"/>
        <v>64.020933977455712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5">
        <f t="shared" si="129"/>
        <v>99.455445544554451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5">
        <f t="shared" si="129"/>
        <v>138.49458483754512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5">
        <f t="shared" si="129"/>
        <v>45.547792792792798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5">
        <f t="shared" si="129"/>
        <v>10.507317073170732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5">
        <f t="shared" si="129"/>
        <v>114.76533333333333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5">
        <f t="shared" si="129"/>
        <v>35.997067448680355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5">
        <f t="shared" si="129"/>
        <v>154.17142857142858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5">
        <f t="shared" si="129"/>
        <v>566.38916256157631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5">
        <f t="shared" si="129"/>
        <v>120.85714285714286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5">
        <f t="shared" si="129"/>
        <v>86.163845492085343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5">
        <f t="shared" si="129"/>
        <v>51.212114395886893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5">
        <f t="shared" si="129"/>
        <v>67.261538461538464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5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5">
        <f t="shared" si="129"/>
        <v>346.13118421052633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5">
        <f t="shared" si="129"/>
        <v>244.11912547528519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5">
        <f t="shared" si="129"/>
        <v>259.25424836601309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5">
        <f t="shared" si="129"/>
        <v>201.96402877697841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5">
        <f t="shared" si="129"/>
        <v>226.20857142857142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5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5">
        <f t="shared" si="129"/>
        <v>20.465926829268295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5">
        <f t="shared" si="129"/>
        <v>116.35303146309367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5">
        <f t="shared" si="129"/>
        <v>307.20212765957444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5">
        <f t="shared" si="129"/>
        <v>546.6875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5">
        <f t="shared" si="129"/>
        <v>47.474464579901152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5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5">
        <f t="shared" si="129"/>
        <v>72.909090909090907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5">
        <f t="shared" si="129"/>
        <v>43.710526315789473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5">
        <f t="shared" si="129"/>
        <v>70.652173913043484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5">
        <f t="shared" si="129"/>
        <v>89.301204819277103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5">
        <f t="shared" si="129"/>
        <v>115.08571428571429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5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5">
        <f t="shared" si="129"/>
        <v>46.204266666666669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5">
        <f t="shared" si="129"/>
        <v>48.54854838709678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5">
        <f t="shared" si="129"/>
        <v>57.520187499999999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5">
        <f t="shared" si="129"/>
        <v>88.147154471544724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5">
        <f t="shared" si="129"/>
        <v>110.49090909090908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5">
        <f t="shared" si="129"/>
        <v>66.826086956521735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5">
        <f t="shared" si="129"/>
        <v>58.597222222222221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5">
        <f t="shared" si="129"/>
        <v>113.63636363636364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5">
        <f t="shared" si="129"/>
        <v>43.571428571428569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5">
        <f t="shared" si="129"/>
        <v>78.94736842105263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5">
        <f t="shared" si="129"/>
        <v>188.125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5">
        <f t="shared" si="129"/>
        <v>63.031746031746032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5">
        <f t="shared" si="129"/>
        <v>30.37037037037037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5">
        <f t="shared" si="129"/>
        <v>51.477272727272727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5">
        <f t="shared" si="129"/>
        <v>35.789473684210527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5">
        <f t="shared" si="129"/>
        <v>98.817391304347822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5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5">
        <f t="shared" si="129"/>
        <v>51.313131313131315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5">
        <f t="shared" si="129"/>
        <v>53.522727272727273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5">
        <f t="shared" si="129"/>
        <v>37.149310344827583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5">
        <f t="shared" si="129"/>
        <v>89.895287958115176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5">
        <f t="shared" si="129"/>
        <v>106.52500000000001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5">
        <f t="shared" si="129"/>
        <v>52.815789473684212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5">
        <f t="shared" si="129"/>
        <v>54.615384615384613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5">
        <f t="shared" si="129"/>
        <v>27.272727272727273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($E2115/$D2115)*100</f>
        <v>104.85714285714285</v>
      </c>
      <c r="P2115" s="5">
        <f t="shared" ref="P2115:P2178" si="133">$E2115/$L2115</f>
        <v>68.598130841121488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5">
        <f t="shared" si="133"/>
        <v>35.612244897959187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5">
        <f t="shared" si="133"/>
        <v>94.027777777777771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5">
        <f t="shared" si="133"/>
        <v>526.45652173913038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5">
        <f t="shared" si="133"/>
        <v>50.657142857142858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5">
        <f t="shared" si="133"/>
        <v>79.182941176470578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5">
        <f t="shared" si="133"/>
        <v>91.590909090909093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5">
        <f t="shared" si="133"/>
        <v>116.96275362318841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5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5">
        <f t="shared" si="133"/>
        <v>103.33333333333333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5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5">
        <f t="shared" si="133"/>
        <v>31.555555555555557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5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5">
        <f t="shared" si="133"/>
        <v>34.220338983050844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5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5">
        <f t="shared" si="133"/>
        <v>19.666666666666668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5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5">
        <f t="shared" si="133"/>
        <v>8.3333333333333339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5">
        <f t="shared" si="133"/>
        <v>21.34333333333333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5">
        <f t="shared" si="133"/>
        <v>5.333333333333333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5">
        <f t="shared" si="133"/>
        <v>34.666666666666664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5">
        <f t="shared" si="133"/>
        <v>21.727272727272727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5">
        <f t="shared" si="133"/>
        <v>11.922499999999999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5">
        <f t="shared" si="133"/>
        <v>26.59737827715356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5">
        <f t="shared" si="133"/>
        <v>10.666666666666666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5">
        <f t="shared" si="133"/>
        <v>29.035714285714285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5">
        <f t="shared" si="133"/>
        <v>50.909090909090907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 t="e">
        <f t="shared" si="133"/>
        <v>#DIV/0!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5">
        <f t="shared" si="133"/>
        <v>50.083333333333336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5">
        <f t="shared" si="133"/>
        <v>25.291666666666668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5">
        <f t="shared" si="133"/>
        <v>51.292134831460672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5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5">
        <f t="shared" si="133"/>
        <v>49.381818181818183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5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 t="e">
        <f t="shared" si="133"/>
        <v>#DIV/0!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5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5">
        <f t="shared" si="133"/>
        <v>19.666666666666668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5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5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5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5">
        <f t="shared" si="133"/>
        <v>17.987951807228917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5">
        <f t="shared" si="133"/>
        <v>370.94736842105266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5">
        <f t="shared" si="133"/>
        <v>63.569485530546629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5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5">
        <f t="shared" si="133"/>
        <v>5.3125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5">
        <f t="shared" si="133"/>
        <v>35.615384615384613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5">
        <f t="shared" si="133"/>
        <v>87.103448275862064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5">
        <f t="shared" si="133"/>
        <v>75.11363636363636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5">
        <f t="shared" si="133"/>
        <v>68.01204819277109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5">
        <f t="shared" si="133"/>
        <v>29.623931623931625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5">
        <f t="shared" si="133"/>
        <v>91.625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5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5">
        <f t="shared" si="133"/>
        <v>64.366735294117646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5">
        <f t="shared" si="133"/>
        <v>21.857142857142858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5">
        <f t="shared" si="133"/>
        <v>33.315789473684212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5">
        <f t="shared" si="133"/>
        <v>90.276595744680847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5">
        <f t="shared" si="133"/>
        <v>76.92307692307692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5">
        <f t="shared" si="133"/>
        <v>59.233333333333334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5">
        <f t="shared" si="133"/>
        <v>65.38095238095238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5">
        <f t="shared" si="133"/>
        <v>67.307692307692307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5">
        <f t="shared" si="133"/>
        <v>88.74647887323944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($E2179/$D2179)*100</f>
        <v>100.12</v>
      </c>
      <c r="P2179" s="5">
        <f t="shared" ref="P2179:P2242" si="137">$E2179/$L2179</f>
        <v>65.868421052631575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5">
        <f t="shared" si="137"/>
        <v>40.349243306169967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5">
        <f t="shared" si="137"/>
        <v>76.857142857142861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5">
        <f t="shared" si="137"/>
        <v>68.707820512820518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5">
        <f t="shared" si="137"/>
        <v>57.773584905660378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5">
        <f t="shared" si="137"/>
        <v>44.171348314606739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5">
        <f t="shared" si="137"/>
        <v>31.566308243727597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5">
        <f t="shared" si="137"/>
        <v>107.04511278195488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5">
        <f t="shared" si="137"/>
        <v>149.03451043338683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5">
        <f t="shared" si="137"/>
        <v>55.956632653061227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5">
        <f t="shared" si="137"/>
        <v>56.970381807973048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5">
        <f t="shared" si="137"/>
        <v>44.056420233463037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5">
        <f t="shared" si="137"/>
        <v>68.625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5">
        <f t="shared" si="137"/>
        <v>65.318435754189949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5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5">
        <f t="shared" si="137"/>
        <v>40.070667078443485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5">
        <f t="shared" si="137"/>
        <v>75.647714604236342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5">
        <f t="shared" si="137"/>
        <v>61.203872437357631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5">
        <f t="shared" si="137"/>
        <v>48.130434782608695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5">
        <f t="shared" si="137"/>
        <v>68.106837606837601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5">
        <f t="shared" si="137"/>
        <v>65.891300230946882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5">
        <f t="shared" si="137"/>
        <v>81.654377880184327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5">
        <f t="shared" si="137"/>
        <v>52.701195219123505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5">
        <f t="shared" si="137"/>
        <v>41.228136882129277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5">
        <f t="shared" si="137"/>
        <v>15.035357142857142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5">
        <f t="shared" si="137"/>
        <v>39.066920943134534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5">
        <f t="shared" si="137"/>
        <v>27.301369863013697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5">
        <f t="shared" si="137"/>
        <v>42.222222222222221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5">
        <f t="shared" si="137"/>
        <v>33.235294117647058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5">
        <f t="shared" si="137"/>
        <v>285.71428571428572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5">
        <f t="shared" si="137"/>
        <v>42.333333333333336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5">
        <f t="shared" si="137"/>
        <v>50.266666666666666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5">
        <f t="shared" si="137"/>
        <v>61.902777777777779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5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5">
        <f t="shared" si="137"/>
        <v>55.796747967479675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5">
        <f t="shared" si="137"/>
        <v>73.125416666666666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5">
        <f t="shared" si="137"/>
        <v>26.060606060606062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5">
        <f t="shared" si="137"/>
        <v>22.642857142857142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5">
        <f t="shared" si="137"/>
        <v>47.222222222222221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5">
        <f t="shared" si="137"/>
        <v>32.324473684210524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5">
        <f t="shared" si="137"/>
        <v>53.421052631578945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5">
        <f t="shared" si="137"/>
        <v>51.304347826086953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5">
        <f t="shared" si="137"/>
        <v>37.197247706422019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5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5">
        <f t="shared" si="137"/>
        <v>82.145270270270274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5">
        <f t="shared" si="137"/>
        <v>164.79651993355483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5">
        <f t="shared" si="137"/>
        <v>60.820280373831778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5">
        <f t="shared" si="137"/>
        <v>67.970099667774093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5">
        <f t="shared" si="137"/>
        <v>81.561805555555551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5">
        <f t="shared" si="137"/>
        <v>25.42547309833024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5">
        <f t="shared" si="137"/>
        <v>21.497991967871485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5">
        <f t="shared" si="137"/>
        <v>27.226630727762803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5">
        <f t="shared" si="137"/>
        <v>25.091093117408906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5">
        <f t="shared" si="137"/>
        <v>21.230179028132991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5">
        <f t="shared" si="137"/>
        <v>41.607142857142854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5">
        <f t="shared" si="137"/>
        <v>135.58503401360545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5">
        <f t="shared" si="137"/>
        <v>22.116176470588236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5">
        <f t="shared" si="137"/>
        <v>64.625635808748726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5">
        <f t="shared" si="137"/>
        <v>69.569620253164558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5">
        <f t="shared" si="137"/>
        <v>75.133028169014082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5">
        <f t="shared" si="137"/>
        <v>140.97916666666666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($E2243/$D2243)*100</f>
        <v>806.4</v>
      </c>
      <c r="P2243" s="5">
        <f t="shared" ref="P2243:P2306" si="141">$E2243/$L2243</f>
        <v>49.472392638036808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5">
        <f t="shared" si="141"/>
        <v>53.865251485148519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5">
        <f t="shared" si="141"/>
        <v>4.5712530712530715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5">
        <f t="shared" si="141"/>
        <v>65.00344827586207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5">
        <f t="shared" si="141"/>
        <v>53.475252525252522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5">
        <f t="shared" si="141"/>
        <v>43.912280701754383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5">
        <f t="shared" si="141"/>
        <v>50.852631578947367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5">
        <f t="shared" si="141"/>
        <v>58.6328125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5">
        <f t="shared" si="141"/>
        <v>32.81666666666667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5">
        <f t="shared" si="141"/>
        <v>426.93169877408059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5">
        <f t="shared" si="141"/>
        <v>23.808729166666669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5">
        <f t="shared" si="141"/>
        <v>98.413654618473899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5">
        <f t="shared" si="141"/>
        <v>107.32142857142857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5">
        <f t="shared" si="141"/>
        <v>11.67005076142132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5">
        <f t="shared" si="141"/>
        <v>41.782287822878232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5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5">
        <f t="shared" si="141"/>
        <v>94.103550295857985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5">
        <f t="shared" si="141"/>
        <v>15.721951219512196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5">
        <f t="shared" si="141"/>
        <v>90.635922330097088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5">
        <f t="shared" si="141"/>
        <v>97.297619047619051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5">
        <f t="shared" si="141"/>
        <v>37.11904761904762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5">
        <f t="shared" si="141"/>
        <v>28.104972375690608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5">
        <f t="shared" si="141"/>
        <v>144.43333333333334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5">
        <f t="shared" si="141"/>
        <v>24.274157303370785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5">
        <f t="shared" si="141"/>
        <v>35.117647058823529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5">
        <f t="shared" si="141"/>
        <v>24.762886597938145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5">
        <f t="shared" si="141"/>
        <v>188.37871287128712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5">
        <f t="shared" si="141"/>
        <v>148.08247422680412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5">
        <f t="shared" si="141"/>
        <v>49.934589800443462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5">
        <f t="shared" si="141"/>
        <v>107.82155688622754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5">
        <f t="shared" si="141"/>
        <v>42.63403614457831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5">
        <f t="shared" si="141"/>
        <v>14.370762711864407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5">
        <f t="shared" si="141"/>
        <v>37.476190476190474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5">
        <f t="shared" si="141"/>
        <v>30.202020202020201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5">
        <f t="shared" si="141"/>
        <v>33.550632911392405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5">
        <f t="shared" si="141"/>
        <v>64.74666666666667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5">
        <f t="shared" si="141"/>
        <v>57.932367149758456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5">
        <f t="shared" si="141"/>
        <v>53.078431372549019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5">
        <f t="shared" si="141"/>
        <v>48.0625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5">
        <f t="shared" si="141"/>
        <v>82.396874999999994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5">
        <f t="shared" si="141"/>
        <v>50.454545454545453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5">
        <f t="shared" si="141"/>
        <v>115.83333333333333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5">
        <f t="shared" si="141"/>
        <v>63.03458333333333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5">
        <f t="shared" si="141"/>
        <v>108.02152542372882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5">
        <f t="shared" si="141"/>
        <v>46.088607594936711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5">
        <f t="shared" si="141"/>
        <v>107.21428571428571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5">
        <f t="shared" si="141"/>
        <v>50.9338679245283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5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5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5">
        <f t="shared" si="141"/>
        <v>53.827586206896555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5">
        <f t="shared" si="141"/>
        <v>100.46511627906976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5">
        <f t="shared" si="141"/>
        <v>46.630652173913049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5">
        <f t="shared" si="141"/>
        <v>34.074074074074076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5">
        <f t="shared" si="141"/>
        <v>65.214642857142863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5">
        <f t="shared" si="141"/>
        <v>44.205882352941174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5">
        <f t="shared" si="141"/>
        <v>71.965517241379317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5">
        <f t="shared" si="141"/>
        <v>52.94736842105263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5">
        <f t="shared" si="141"/>
        <v>109.45138888888889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5">
        <f t="shared" si="141"/>
        <v>75.035714285714292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5">
        <f t="shared" si="141"/>
        <v>115.71428571428571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5">
        <f t="shared" si="141"/>
        <v>31.659810426540286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5">
        <f t="shared" si="141"/>
        <v>46.176470588235297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5">
        <f t="shared" si="141"/>
        <v>68.481650485436887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5">
        <f t="shared" si="141"/>
        <v>53.469203539823013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($E2307/$D2307)*100</f>
        <v>101.22777777777779</v>
      </c>
      <c r="P2307" s="5">
        <f t="shared" ref="P2307:P2370" si="145">$E2307/$L2307</f>
        <v>109.10778443113773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5">
        <f t="shared" si="145"/>
        <v>51.185616438356163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5">
        <f t="shared" si="145"/>
        <v>27.936800000000002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5">
        <f t="shared" si="145"/>
        <v>82.496921824104234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5">
        <f t="shared" si="145"/>
        <v>59.817476635514019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5">
        <f t="shared" si="145"/>
        <v>64.816470588235291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5">
        <f t="shared" si="145"/>
        <v>90.09615384615384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5">
        <f t="shared" si="145"/>
        <v>40.962025316455694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5">
        <f t="shared" si="145"/>
        <v>56.000127388535034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5">
        <f t="shared" si="145"/>
        <v>37.672800000000002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5">
        <f t="shared" si="145"/>
        <v>40.078125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5">
        <f t="shared" si="145"/>
        <v>78.031999999999996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5">
        <f t="shared" si="145"/>
        <v>18.90909090909091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5">
        <f t="shared" si="145"/>
        <v>37.134969325153371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5">
        <f t="shared" si="145"/>
        <v>41.961038961038959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5">
        <f t="shared" si="145"/>
        <v>61.044943820224717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5">
        <f t="shared" si="145"/>
        <v>64.53125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5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5">
        <f t="shared" si="145"/>
        <v>25.491803278688526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5">
        <f t="shared" si="145"/>
        <v>11.428571428571429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5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5">
        <f t="shared" si="145"/>
        <v>54.883162444113267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5">
        <f t="shared" si="145"/>
        <v>47.383612662942269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5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5">
        <f t="shared" si="145"/>
        <v>219.92638036809817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5">
        <f t="shared" si="145"/>
        <v>40.795406360424032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5">
        <f t="shared" si="145"/>
        <v>75.502840909090907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5">
        <f t="shared" si="145"/>
        <v>13.542553191489361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5">
        <f t="shared" si="145"/>
        <v>60.865671641791046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5">
        <f t="shared" si="145"/>
        <v>115.69230769230769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5">
        <f t="shared" si="145"/>
        <v>48.104623556581984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5">
        <f t="shared" si="145"/>
        <v>74.184357541899445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5">
        <f t="shared" si="145"/>
        <v>123.34552845528455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5">
        <f t="shared" si="145"/>
        <v>66.623188405797094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5">
        <f t="shared" si="145"/>
        <v>104.99007444168734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 t="e">
        <f t="shared" si="145"/>
        <v>#DIV/0!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 t="e">
        <f t="shared" si="145"/>
        <v>#DIV/0!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5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 t="e">
        <f t="shared" si="145"/>
        <v>#DIV/0!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5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5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5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 t="e">
        <f t="shared" si="145"/>
        <v>#DIV/0!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 t="e">
        <f t="shared" si="145"/>
        <v>#DIV/0!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5">
        <f t="shared" si="145"/>
        <v>15.428571428571429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 t="e">
        <f t="shared" si="145"/>
        <v>#DIV/0!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 t="e">
        <f t="shared" si="145"/>
        <v>#DIV/0!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5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5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 t="e">
        <f t="shared" si="145"/>
        <v>#DIV/0!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 t="e">
        <f t="shared" si="145"/>
        <v>#DIV/0!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 t="e">
        <f t="shared" si="145"/>
        <v>#DIV/0!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5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5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 t="e">
        <f t="shared" si="145"/>
        <v>#DIV/0!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5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 t="e">
        <f t="shared" si="145"/>
        <v>#DIV/0!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 t="e">
        <f t="shared" si="145"/>
        <v>#DIV/0!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 t="e">
        <f t="shared" si="145"/>
        <v>#DIV/0!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5">
        <f t="shared" si="145"/>
        <v>97.407407407407405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5">
        <f t="shared" si="145"/>
        <v>47.857142857142854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5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($E2371/$D2371)*100</f>
        <v>0</v>
      </c>
      <c r="P2371" s="5" t="e">
        <f t="shared" ref="P2371:P2434" si="149">$E2371/$L2371</f>
        <v>#DIV/0!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5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 t="e">
        <f t="shared" si="149"/>
        <v>#DIV/0!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5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5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 t="e">
        <f t="shared" si="149"/>
        <v>#DIV/0!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5">
        <f t="shared" si="149"/>
        <v>81.582499999999996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 t="e">
        <f t="shared" si="149"/>
        <v>#DIV/0!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 t="e">
        <f t="shared" si="149"/>
        <v>#DIV/0!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 t="e">
        <f t="shared" si="149"/>
        <v>#DIV/0!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5">
        <f t="shared" si="149"/>
        <v>18.333333333333332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5">
        <f t="shared" si="149"/>
        <v>224.42857142857142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5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5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5">
        <f t="shared" si="149"/>
        <v>112.57142857142857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 t="e">
        <f t="shared" si="149"/>
        <v>#DIV/0!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5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5">
        <f t="shared" si="149"/>
        <v>57.875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5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 t="e">
        <f t="shared" si="149"/>
        <v>#DIV/0!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5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 t="e">
        <f t="shared" si="149"/>
        <v>#DIV/0!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5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 t="e">
        <f t="shared" si="149"/>
        <v>#DIV/0!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5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 t="e">
        <f t="shared" si="149"/>
        <v>#DIV/0!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 t="e">
        <f t="shared" si="149"/>
        <v>#DIV/0!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 t="e">
        <f t="shared" si="149"/>
        <v>#DIV/0!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 t="e">
        <f t="shared" si="149"/>
        <v>#DIV/0!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5">
        <f t="shared" si="149"/>
        <v>22.333333333333332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5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5">
        <f t="shared" si="149"/>
        <v>16.833333333333332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 t="e">
        <f t="shared" si="149"/>
        <v>#DIV/0!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5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5">
        <f t="shared" si="149"/>
        <v>84.0625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5">
        <f t="shared" si="149"/>
        <v>168.39393939393941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5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5">
        <f t="shared" si="149"/>
        <v>76.666666666666671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 t="e">
        <f t="shared" si="149"/>
        <v>#DIV/0!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5">
        <f t="shared" si="149"/>
        <v>50.333333333333336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 t="e">
        <f t="shared" si="149"/>
        <v>#DIV/0!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5">
        <f t="shared" si="149"/>
        <v>8.3333333333333339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5">
        <f t="shared" si="149"/>
        <v>35.384615384615387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5">
        <f t="shared" si="149"/>
        <v>55.833333333333336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5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 t="e">
        <f t="shared" si="149"/>
        <v>#DIV/0!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5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 t="e">
        <f t="shared" si="149"/>
        <v>#DIV/0!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5">
        <f t="shared" si="149"/>
        <v>69.472222222222229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5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5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5">
        <f t="shared" si="149"/>
        <v>34.444444444444443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5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 t="e">
        <f t="shared" si="149"/>
        <v>#DIV/0!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5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5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5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5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5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5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($E2435/$D2435)*100</f>
        <v>0</v>
      </c>
      <c r="P2435" s="5" t="e">
        <f t="shared" ref="P2435:P2498" si="153">$E2435/$L2435</f>
        <v>#DIV/0!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5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5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5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 t="e">
        <f t="shared" si="153"/>
        <v>#DIV/0!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5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 t="e">
        <f t="shared" si="153"/>
        <v>#DIV/0!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5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5">
        <f t="shared" si="153"/>
        <v>74.22935779816514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5">
        <f t="shared" si="153"/>
        <v>81.252688172043008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5">
        <f t="shared" si="153"/>
        <v>130.23469453376205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5">
        <f t="shared" si="153"/>
        <v>53.409836065573771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5">
        <f t="shared" si="153"/>
        <v>75.130434782608702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5">
        <f t="shared" si="153"/>
        <v>75.666666666666671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5">
        <f t="shared" si="153"/>
        <v>31.691394658753708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5">
        <f t="shared" si="153"/>
        <v>47.777777777777779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5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5">
        <f t="shared" si="153"/>
        <v>149.31401960784314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5">
        <f t="shared" si="153"/>
        <v>62.06989247311828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5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5">
        <f t="shared" si="153"/>
        <v>69.268656716417908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5">
        <f t="shared" si="153"/>
        <v>271.50769230769231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5">
        <f t="shared" si="153"/>
        <v>34.125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5">
        <f t="shared" si="153"/>
        <v>40.492537313432834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5">
        <f t="shared" si="153"/>
        <v>189.75806451612902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5">
        <f t="shared" si="153"/>
        <v>68.862499999999997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5">
        <f t="shared" si="153"/>
        <v>108.77659574468085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5">
        <f t="shared" si="153"/>
        <v>125.98529411764706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5">
        <f t="shared" si="153"/>
        <v>90.523255813953483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5">
        <f t="shared" si="153"/>
        <v>28.880434782608695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5">
        <f t="shared" si="153"/>
        <v>51.674418604651166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5">
        <f t="shared" si="153"/>
        <v>26.270833333333332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5">
        <f t="shared" si="153"/>
        <v>48.07692307692308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5">
        <f t="shared" si="153"/>
        <v>27.558139534883722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5">
        <f t="shared" si="153"/>
        <v>36.97137931034483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5">
        <f t="shared" si="153"/>
        <v>29.021276595744681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5">
        <f t="shared" si="153"/>
        <v>28.65666666666667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5">
        <f t="shared" si="153"/>
        <v>37.647058823529413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5">
        <f t="shared" si="153"/>
        <v>97.904038461538462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5">
        <f t="shared" si="153"/>
        <v>42.553191489361701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5">
        <f t="shared" si="153"/>
        <v>131.58368421052631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5">
        <f t="shared" si="153"/>
        <v>32.320987654320987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5">
        <f t="shared" si="153"/>
        <v>61.103999999999999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5">
        <f t="shared" si="153"/>
        <v>31.341463414634145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5">
        <f t="shared" si="153"/>
        <v>129.1139240506329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5">
        <f t="shared" si="153"/>
        <v>25.020624999999999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5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5">
        <f t="shared" si="153"/>
        <v>47.541473684210523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5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5">
        <f t="shared" si="153"/>
        <v>65.84210526315789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5">
        <f t="shared" si="153"/>
        <v>46.401222222222216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5">
        <f t="shared" si="153"/>
        <v>50.365853658536587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5">
        <f t="shared" si="153"/>
        <v>26.566666666666666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5">
        <f t="shared" si="153"/>
        <v>39.493684210526318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5">
        <f t="shared" si="153"/>
        <v>49.246153846153845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5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5">
        <f t="shared" si="153"/>
        <v>37.9375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5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5">
        <f t="shared" si="153"/>
        <v>27.777777777777779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5">
        <f t="shared" si="153"/>
        <v>99.382239382239376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5">
        <f t="shared" si="153"/>
        <v>38.848205128205123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5">
        <f t="shared" si="153"/>
        <v>45.548809523809524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5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($E2499/$D2499)*100</f>
        <v>112.7715</v>
      </c>
      <c r="P2499" s="5">
        <f t="shared" ref="P2499:P2562" si="157">$E2499/$L2499</f>
        <v>80.551071428571419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5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5">
        <f t="shared" si="157"/>
        <v>47.676470588235297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5">
        <f t="shared" si="157"/>
        <v>23.448275862068964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5">
        <f t="shared" si="157"/>
        <v>40.142857142857146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5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 t="e">
        <f t="shared" si="157"/>
        <v>#DIV/0!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 t="e">
        <f t="shared" si="157"/>
        <v>#DIV/0!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 t="e">
        <f t="shared" si="157"/>
        <v>#DIV/0!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5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 t="e">
        <f t="shared" si="157"/>
        <v>#DIV/0!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 t="e">
        <f t="shared" si="157"/>
        <v>#DIV/0!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5">
        <f t="shared" si="157"/>
        <v>35.714285714285715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5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 t="e">
        <f t="shared" si="157"/>
        <v>#DIV/0!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 t="e">
        <f t="shared" si="157"/>
        <v>#DIV/0!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 t="e">
        <f t="shared" si="157"/>
        <v>#DIV/0!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5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5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 t="e">
        <f t="shared" si="157"/>
        <v>#DIV/0!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5">
        <f t="shared" si="157"/>
        <v>53.545454545454547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 t="e">
        <f t="shared" si="157"/>
        <v>#DIV/0!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5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 t="e">
        <f t="shared" si="157"/>
        <v>#DIV/0!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5">
        <f t="shared" si="157"/>
        <v>103.68174242424243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5">
        <f t="shared" si="157"/>
        <v>185.18518518518519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5">
        <f t="shared" si="157"/>
        <v>54.153846153846153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5">
        <f t="shared" si="157"/>
        <v>177.2093023255814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5">
        <f t="shared" si="157"/>
        <v>100.325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5">
        <f t="shared" si="157"/>
        <v>136.90909090909091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5">
        <f t="shared" si="157"/>
        <v>57.535211267605632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5">
        <f t="shared" si="157"/>
        <v>52.962839506172834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5">
        <f t="shared" si="157"/>
        <v>82.328947368421055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5">
        <f t="shared" si="157"/>
        <v>135.41666666666666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5">
        <f t="shared" si="157"/>
        <v>74.06557377049181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5">
        <f t="shared" si="157"/>
        <v>84.083333333333329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5">
        <f t="shared" si="157"/>
        <v>61.029411764705884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5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5">
        <f t="shared" si="157"/>
        <v>266.08974358974359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5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5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5">
        <f t="shared" si="157"/>
        <v>109.96308108108107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5">
        <f t="shared" si="157"/>
        <v>169.91525423728814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5">
        <f t="shared" si="157"/>
        <v>95.740740740740748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5">
        <f t="shared" si="157"/>
        <v>59.460317460317462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5">
        <f t="shared" si="157"/>
        <v>55.769230769230766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5">
        <f t="shared" si="157"/>
        <v>30.076923076923077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5">
        <f t="shared" si="157"/>
        <v>88.438596491228068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5">
        <f t="shared" si="157"/>
        <v>64.032786885245898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5">
        <f t="shared" si="157"/>
        <v>60.153846153846153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5">
        <f t="shared" si="157"/>
        <v>49.194029850746269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5">
        <f t="shared" si="157"/>
        <v>165.16216216216216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5">
        <f t="shared" si="157"/>
        <v>43.621621621621621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5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5">
        <f t="shared" si="157"/>
        <v>67.419642857142861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5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5">
        <f t="shared" si="157"/>
        <v>38.883333333333333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5">
        <f t="shared" si="157"/>
        <v>54.985074626865675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5">
        <f t="shared" si="157"/>
        <v>61.342857142857142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5">
        <f t="shared" si="157"/>
        <v>23.117647058823529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5">
        <f t="shared" si="157"/>
        <v>29.611111111111111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5">
        <f t="shared" si="157"/>
        <v>75.611111111111114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5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5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($E2563/$D2563)*100</f>
        <v>0</v>
      </c>
      <c r="P2563" s="5" t="e">
        <f t="shared" ref="P2563:P2626" si="161">$E2563/$L2563</f>
        <v>#DIV/0!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5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 t="e">
        <f t="shared" si="161"/>
        <v>#DIV/0!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 t="e">
        <f t="shared" si="161"/>
        <v>#DIV/0!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5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 t="e">
        <f t="shared" si="161"/>
        <v>#DIV/0!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5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5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5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5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5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 t="e">
        <f t="shared" si="161"/>
        <v>#DIV/0!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 t="e">
        <f t="shared" si="161"/>
        <v>#DIV/0!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 t="e">
        <f t="shared" si="161"/>
        <v>#DIV/0!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 t="e">
        <f t="shared" si="161"/>
        <v>#DIV/0!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 t="e">
        <f t="shared" si="161"/>
        <v>#DIV/0!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 t="e">
        <f t="shared" si="161"/>
        <v>#DIV/0!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 t="e">
        <f t="shared" si="161"/>
        <v>#DIV/0!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5">
        <f t="shared" si="161"/>
        <v>23.083333333333332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5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5">
        <f t="shared" si="161"/>
        <v>48.18181818181818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5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 t="e">
        <f t="shared" si="161"/>
        <v>#DIV/0!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5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5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5">
        <f t="shared" si="161"/>
        <v>202.83333333333334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5">
        <f t="shared" si="161"/>
        <v>29.125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5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 t="e">
        <f t="shared" si="161"/>
        <v>#DIV/0!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5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5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 t="e">
        <f t="shared" si="161"/>
        <v>#DIV/0!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5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5">
        <f t="shared" si="161"/>
        <v>96.05263157894737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5">
        <f t="shared" si="161"/>
        <v>305.77777777777777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5">
        <f t="shared" si="161"/>
        <v>12.142857142857142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5">
        <f t="shared" si="161"/>
        <v>83.571428571428569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5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5">
        <f t="shared" si="161"/>
        <v>115.53333333333333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5">
        <f t="shared" si="161"/>
        <v>21.900662251655628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5">
        <f t="shared" si="161"/>
        <v>80.022494887525568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5">
        <f t="shared" si="161"/>
        <v>64.933333333333323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5">
        <f t="shared" si="161"/>
        <v>60.965703745743475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5">
        <f t="shared" si="161"/>
        <v>31.444155844155844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5">
        <f t="shared" si="161"/>
        <v>81.949748743718587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5">
        <f t="shared" si="161"/>
        <v>58.92763157894737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5">
        <f t="shared" si="161"/>
        <v>157.29347633136095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5">
        <f t="shared" si="161"/>
        <v>55.758509532062391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5">
        <f t="shared" si="161"/>
        <v>83.802893802893806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5">
        <f t="shared" si="161"/>
        <v>58.422210884353746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5">
        <f t="shared" si="161"/>
        <v>270.57142857142856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5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5">
        <f t="shared" si="161"/>
        <v>47.180555555555557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5">
        <f t="shared" si="161"/>
        <v>120.30882352941177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5">
        <f t="shared" si="161"/>
        <v>27.59748427672956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5">
        <f t="shared" si="161"/>
        <v>205.2987012987013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5">
        <f t="shared" si="161"/>
        <v>35.547169811320757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5">
        <f t="shared" si="161"/>
        <v>74.639488409272587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5">
        <f t="shared" si="161"/>
        <v>47.058064516129029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5">
        <f t="shared" si="161"/>
        <v>26.591351351351353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5">
        <f t="shared" si="161"/>
        <v>36.774193548387096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5">
        <f t="shared" si="161"/>
        <v>31.820544982698959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($E2627/$D2627)*100</f>
        <v>956</v>
      </c>
      <c r="P2627" s="5">
        <f t="shared" ref="P2627:P2690" si="165">$E2627/$L2627</f>
        <v>27.576923076923077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5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5">
        <f t="shared" si="165"/>
        <v>21.555555555555557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5">
        <f t="shared" si="165"/>
        <v>44.095238095238095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5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5">
        <f t="shared" si="165"/>
        <v>38.987654320987652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5">
        <f t="shared" si="165"/>
        <v>80.185489510489504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5">
        <f t="shared" si="165"/>
        <v>34.904761904761905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5">
        <f t="shared" si="165"/>
        <v>89.100502512562812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5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5">
        <f t="shared" si="165"/>
        <v>136.9047619047619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5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5">
        <f t="shared" si="165"/>
        <v>31.96153846153846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5">
        <f t="shared" si="165"/>
        <v>25.214285714285715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5">
        <f t="shared" si="165"/>
        <v>10.040816326530612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5">
        <f t="shared" si="165"/>
        <v>45.94202898550725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5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 t="e">
        <f t="shared" si="165"/>
        <v>#DIV/0!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5">
        <f t="shared" si="165"/>
        <v>223.58248500999335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5">
        <f t="shared" si="165"/>
        <v>39.480769230769234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5">
        <f t="shared" si="165"/>
        <v>91.304347826086953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5">
        <f t="shared" si="165"/>
        <v>78.666205607476627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5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5">
        <f t="shared" si="165"/>
        <v>17.666666666666668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5">
        <f t="shared" si="165"/>
        <v>41.333333333333336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5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5">
        <f t="shared" si="165"/>
        <v>307.8235294117647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5">
        <f t="shared" si="165"/>
        <v>80.454545454545453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5">
        <f t="shared" si="165"/>
        <v>83.942857142857136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5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5">
        <f t="shared" si="165"/>
        <v>73.372093023255815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5">
        <f t="shared" si="165"/>
        <v>112.86184210526316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5">
        <f t="shared" si="165"/>
        <v>95.277627118644077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5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5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5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5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5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5">
        <f t="shared" si="165"/>
        <v>373.55803571428572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5">
        <f t="shared" si="165"/>
        <v>174.03846153846155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5">
        <f t="shared" si="165"/>
        <v>93.695652173913047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5">
        <f t="shared" si="165"/>
        <v>77.327718446601949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5">
        <f t="shared" si="165"/>
        <v>92.222222222222229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5">
        <f t="shared" si="165"/>
        <v>60.964285714285715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5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5">
        <f t="shared" si="165"/>
        <v>41.583333333333336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5">
        <f t="shared" si="165"/>
        <v>33.761904761904759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5">
        <f t="shared" si="165"/>
        <v>70.61702127659575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5">
        <f t="shared" si="165"/>
        <v>167.15151515151516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5">
        <f t="shared" si="165"/>
        <v>128.61988304093566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5">
        <f t="shared" si="165"/>
        <v>65.41379310344827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5">
        <f t="shared" si="165"/>
        <v>117.55555555555556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5">
        <f t="shared" si="165"/>
        <v>126.48148148148148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5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5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5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5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5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5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5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 t="e">
        <f t="shared" si="165"/>
        <v>#DIV/0!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 t="e">
        <f t="shared" si="165"/>
        <v>#DIV/0!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5">
        <f t="shared" si="165"/>
        <v>5.2857142857142856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($E2691/$D2691)*100</f>
        <v>2.8571428571428571E-3</v>
      </c>
      <c r="P2691" s="5">
        <f t="shared" ref="P2691:P2754" si="169">$E2691/$L2691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5">
        <f t="shared" si="169"/>
        <v>72.762711864406782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5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5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5">
        <f t="shared" si="169"/>
        <v>13.333333333333334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5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5">
        <f t="shared" si="169"/>
        <v>23.666666666666668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5">
        <f t="shared" si="169"/>
        <v>89.21052631578948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5">
        <f t="shared" si="169"/>
        <v>116.55769230769231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5">
        <f t="shared" si="169"/>
        <v>13.005000000000001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 t="e">
        <f t="shared" si="169"/>
        <v>#DIV/0!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5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5">
        <f t="shared" si="169"/>
        <v>34.130434782608695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5">
        <f t="shared" si="169"/>
        <v>132.34615384615384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5">
        <f t="shared" si="169"/>
        <v>922.22222222222217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5">
        <f t="shared" si="169"/>
        <v>163.57142857142858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5">
        <f t="shared" si="169"/>
        <v>217.375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5">
        <f t="shared" si="169"/>
        <v>149.44486692015209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5">
        <f t="shared" si="169"/>
        <v>71.237487309644663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5">
        <f t="shared" si="169"/>
        <v>44.464318398474738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5">
        <f t="shared" si="169"/>
        <v>164.94480519480518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5">
        <f t="shared" si="169"/>
        <v>84.871516544117654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5">
        <f t="shared" si="169"/>
        <v>53.945205479452056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5">
        <f t="shared" si="169"/>
        <v>50.531468531468533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5">
        <f t="shared" si="169"/>
        <v>108.00140845070422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5">
        <f t="shared" si="169"/>
        <v>95.373770491803285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5">
        <f t="shared" si="169"/>
        <v>57.631016333938291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5">
        <f t="shared" si="169"/>
        <v>64.160481283422456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5">
        <f t="shared" si="169"/>
        <v>92.387692307692305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5">
        <f t="shared" si="169"/>
        <v>125.97972972972973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5">
        <f t="shared" si="169"/>
        <v>94.637681159420296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5">
        <f t="shared" si="169"/>
        <v>170.69942196531792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5">
        <f t="shared" si="169"/>
        <v>40.762081784386616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5">
        <f t="shared" si="169"/>
        <v>68.254054054054052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5">
        <f t="shared" si="169"/>
        <v>95.48863636363636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5">
        <f t="shared" si="169"/>
        <v>7.1902649656526005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5">
        <f t="shared" si="169"/>
        <v>511.65486725663715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5">
        <f t="shared" si="169"/>
        <v>261.74504950495049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5">
        <f t="shared" si="169"/>
        <v>69.760961810466767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5">
        <f t="shared" si="169"/>
        <v>77.229591836734699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5">
        <f t="shared" si="169"/>
        <v>340.56521739130437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5">
        <f t="shared" si="169"/>
        <v>67.417903225806455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5">
        <f t="shared" si="169"/>
        <v>845.70270270270271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5">
        <f t="shared" si="169"/>
        <v>97.191780821917803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5">
        <f t="shared" si="169"/>
        <v>451.84033613445376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5">
        <f t="shared" si="169"/>
        <v>138.66871165644173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5">
        <f t="shared" si="169"/>
        <v>21.640147492625371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5">
        <f t="shared" si="169"/>
        <v>169.51724137931035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5">
        <f t="shared" si="169"/>
        <v>161.88210526315791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5">
        <f t="shared" si="169"/>
        <v>493.13333333333333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5">
        <f t="shared" si="169"/>
        <v>22.120418848167539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5">
        <f t="shared" si="169"/>
        <v>18.235294117647058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5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5">
        <f t="shared" si="169"/>
        <v>40.611111111111114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 t="e">
        <f t="shared" si="169"/>
        <v>#DIV/0!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5">
        <f t="shared" si="169"/>
        <v>37.954545454545453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5">
        <f t="shared" si="169"/>
        <v>35.734693877551024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5">
        <f t="shared" si="169"/>
        <v>42.157894736842103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5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5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5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 t="e">
        <f t="shared" si="169"/>
        <v>#DIV/0!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 t="e">
        <f t="shared" si="169"/>
        <v>#DIV/0!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5">
        <f t="shared" si="169"/>
        <v>39.285714285714285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($E2755/$D2755)*100</f>
        <v>19</v>
      </c>
      <c r="P2755" s="5">
        <f t="shared" ref="P2755:P2818" si="173">$E2755/$L2755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 t="e">
        <f t="shared" si="173"/>
        <v>#DIV/0!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5">
        <f t="shared" si="173"/>
        <v>17.333333333333332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5">
        <f t="shared" si="173"/>
        <v>31.757575757575758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5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5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5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 t="e">
        <f t="shared" si="173"/>
        <v>#DIV/0!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5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5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5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 t="e">
        <f t="shared" si="173"/>
        <v>#DIV/0!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5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5">
        <f t="shared" si="173"/>
        <v>11.333333333333334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5">
        <f t="shared" si="173"/>
        <v>29.470588235294116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5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5">
        <f t="shared" si="173"/>
        <v>63.098484848484851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 t="e">
        <f t="shared" si="173"/>
        <v>#DIV/0!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 t="e">
        <f t="shared" si="173"/>
        <v>#DIV/0!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5">
        <f t="shared" si="173"/>
        <v>43.846153846153847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5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5">
        <f t="shared" si="173"/>
        <v>45.972222222222221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5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5">
        <f t="shared" si="173"/>
        <v>93.666666666666671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5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 t="e">
        <f t="shared" si="173"/>
        <v>#DIV/0!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5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5">
        <f t="shared" si="173"/>
        <v>66.666666666666671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5">
        <f t="shared" si="173"/>
        <v>18.770491803278688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5">
        <f t="shared" si="173"/>
        <v>66.111111111111114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5">
        <f t="shared" si="173"/>
        <v>36.859154929577464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5">
        <f t="shared" si="173"/>
        <v>39.810810810810814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5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5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5">
        <f t="shared" si="173"/>
        <v>126.45833333333333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5">
        <f t="shared" si="173"/>
        <v>47.878787878787875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5">
        <f t="shared" si="173"/>
        <v>73.214285714285708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5">
        <f t="shared" si="173"/>
        <v>89.666666666666671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5">
        <f t="shared" si="173"/>
        <v>151.4623287671233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5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5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5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5">
        <f t="shared" si="173"/>
        <v>87.357553191489373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5">
        <f t="shared" si="173"/>
        <v>36.474820143884891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5">
        <f t="shared" si="173"/>
        <v>44.859538461538463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5">
        <f t="shared" si="173"/>
        <v>42.903225806451616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5">
        <f t="shared" si="173"/>
        <v>51.230769230769234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5">
        <f t="shared" si="173"/>
        <v>33.944444444444443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5">
        <f t="shared" si="173"/>
        <v>90.744680851063833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5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5">
        <f t="shared" si="173"/>
        <v>24.444444444444443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5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5">
        <f t="shared" si="173"/>
        <v>67.741935483870961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5">
        <f t="shared" si="173"/>
        <v>65.376811594202906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5">
        <f t="shared" si="173"/>
        <v>121.9047619047619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5">
        <f t="shared" si="173"/>
        <v>47.456140350877192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5">
        <f t="shared" si="173"/>
        <v>92.842592592592595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5">
        <f t="shared" si="173"/>
        <v>68.253012048192772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5">
        <f t="shared" si="173"/>
        <v>37.209583333333335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5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5">
        <f t="shared" si="173"/>
        <v>43.214285714285715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5">
        <f t="shared" si="173"/>
        <v>25.130177514792898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($E2819/$D2819)*100</f>
        <v>130</v>
      </c>
      <c r="P2819" s="5">
        <f t="shared" ref="P2819:P2882" si="177">$E2819/$L2819</f>
        <v>23.636363636363637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5">
        <f t="shared" si="177"/>
        <v>103.95098039215686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5">
        <f t="shared" si="177"/>
        <v>50.384615384615387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5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5">
        <f t="shared" si="177"/>
        <v>28.571428571428573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5">
        <f t="shared" si="177"/>
        <v>63.829787234042556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5">
        <f t="shared" si="177"/>
        <v>8.8571428571428577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5">
        <f t="shared" si="177"/>
        <v>50.666666666666664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5">
        <f t="shared" si="177"/>
        <v>60.784313725490193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5">
        <f t="shared" si="177"/>
        <v>113.42105263157895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5">
        <f t="shared" si="177"/>
        <v>104.56521739130434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5">
        <f t="shared" si="177"/>
        <v>98.30927835051547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5">
        <f t="shared" si="177"/>
        <v>35.039473684210527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5">
        <f t="shared" si="177"/>
        <v>272.72727272727275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5">
        <f t="shared" si="177"/>
        <v>63.846153846153847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5">
        <f t="shared" si="177"/>
        <v>30.189368421052631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5">
        <f t="shared" si="177"/>
        <v>83.51428571428572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5">
        <f t="shared" si="177"/>
        <v>64.761904761904759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5">
        <f t="shared" si="177"/>
        <v>20.118172043010752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5">
        <f t="shared" si="177"/>
        <v>44.090909090909093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5">
        <f t="shared" si="177"/>
        <v>40.476190476190474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5">
        <f t="shared" si="177"/>
        <v>44.537037037037038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5">
        <f t="shared" si="177"/>
        <v>125.80645161290323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5">
        <f t="shared" si="177"/>
        <v>19.696969696969695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5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 t="e">
        <f t="shared" si="177"/>
        <v>#DIV/0!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 t="e">
        <f t="shared" si="177"/>
        <v>#DIV/0!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5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5">
        <f t="shared" si="177"/>
        <v>60.666666666666664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 t="e">
        <f t="shared" si="177"/>
        <v>#DIV/0!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 t="e">
        <f t="shared" si="177"/>
        <v>#DIV/0!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5">
        <f t="shared" si="177"/>
        <v>23.333333333333332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5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5">
        <f t="shared" si="177"/>
        <v>23.923076923076923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 t="e">
        <f t="shared" si="177"/>
        <v>#DIV/0!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5">
        <f t="shared" si="177"/>
        <v>15.833333333333334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 t="e">
        <f t="shared" si="177"/>
        <v>#DIV/0!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5">
        <f t="shared" si="177"/>
        <v>29.785714285714285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5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5">
        <f t="shared" si="177"/>
        <v>24.333333333333332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5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 t="e">
        <f t="shared" si="177"/>
        <v>#DIV/0!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5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5">
        <f t="shared" si="177"/>
        <v>29.555555555555557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5">
        <f t="shared" si="177"/>
        <v>26.666666666666668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5">
        <f t="shared" si="177"/>
        <v>18.333333333333332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5">
        <f t="shared" si="177"/>
        <v>13.333333333333334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 t="e">
        <f t="shared" si="177"/>
        <v>#DIV/0!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5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5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5">
        <f t="shared" si="177"/>
        <v>105.02933333333334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5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5">
        <f t="shared" si="177"/>
        <v>83.333333333333329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5">
        <f t="shared" si="177"/>
        <v>35.92307692307692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 t="e">
        <f t="shared" si="177"/>
        <v>#DIV/0!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5">
        <f t="shared" si="177"/>
        <v>119.125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5">
        <f t="shared" si="177"/>
        <v>90.333333333333329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5">
        <f t="shared" si="177"/>
        <v>2.3333333333333335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 t="e">
        <f t="shared" si="177"/>
        <v>#DIV/0!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5">
        <f t="shared" si="177"/>
        <v>108.33333333333333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5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5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5">
        <f t="shared" si="177"/>
        <v>96.551724137931032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($E2883/$D2883)*100</f>
        <v>0</v>
      </c>
      <c r="P2883" s="5" t="e">
        <f t="shared" ref="P2883:P2946" si="181">$E2883/$L2883</f>
        <v>#DIV/0!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5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5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5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5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5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 t="e">
        <f t="shared" si="181"/>
        <v>#DIV/0!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5">
        <f t="shared" si="181"/>
        <v>81.571428571428569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5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5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5">
        <f t="shared" si="181"/>
        <v>29.411764705882351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 t="e">
        <f t="shared" si="181"/>
        <v>#DIV/0!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5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5">
        <f t="shared" si="181"/>
        <v>52.083333333333336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5">
        <f t="shared" si="181"/>
        <v>183.33333333333334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5">
        <f t="shared" si="181"/>
        <v>26.333333333333332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 t="e">
        <f t="shared" si="181"/>
        <v>#DIV/0!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5">
        <f t="shared" si="181"/>
        <v>486.42857142857144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5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5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5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5">
        <f t="shared" si="181"/>
        <v>36.588235294117645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5">
        <f t="shared" si="181"/>
        <v>80.714285714285708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5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5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5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5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5">
        <f t="shared" si="181"/>
        <v>46.928571428571431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5">
        <f t="shared" si="181"/>
        <v>78.07692307692308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5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5">
        <f t="shared" si="181"/>
        <v>203.66666666666666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5">
        <f t="shared" si="181"/>
        <v>20.714285714285715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5">
        <f t="shared" si="181"/>
        <v>48.555555555555557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5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5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5">
        <f t="shared" si="181"/>
        <v>51.615384615384613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5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5">
        <f t="shared" si="181"/>
        <v>83.333333333333329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5">
        <f t="shared" si="181"/>
        <v>175.51020408163265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5">
        <f t="shared" si="181"/>
        <v>231.66175879396985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5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5">
        <f t="shared" si="181"/>
        <v>112.14285714285714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5">
        <f t="shared" si="181"/>
        <v>41.666666666666664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5">
        <f t="shared" si="181"/>
        <v>255.17343750000001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5">
        <f t="shared" si="181"/>
        <v>162.7741935483871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5">
        <f t="shared" si="181"/>
        <v>88.333333333333329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5">
        <f t="shared" si="181"/>
        <v>85.736842105263165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5">
        <f t="shared" si="181"/>
        <v>47.574074074074076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5">
        <f t="shared" si="181"/>
        <v>72.972972972972968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5">
        <f t="shared" si="181"/>
        <v>90.538461538461533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5">
        <f t="shared" si="181"/>
        <v>37.647058823529413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5">
        <f t="shared" si="181"/>
        <v>36.363636363636367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5">
        <f t="shared" si="181"/>
        <v>126.71875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5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5">
        <f t="shared" si="181"/>
        <v>81.242424242424249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5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5">
        <f t="shared" si="181"/>
        <v>202.22772277227722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 t="e">
        <f t="shared" si="181"/>
        <v>#DIV/0!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5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($E2947/$D2947)*100</f>
        <v>0</v>
      </c>
      <c r="P2947" s="5" t="e">
        <f t="shared" ref="P2947:P3010" si="185">$E2947/$L2947</f>
        <v>#DIV/0!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5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5">
        <f t="shared" si="185"/>
        <v>82.461538461538467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5">
        <f t="shared" si="185"/>
        <v>2.6666666666666665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5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 t="e">
        <f t="shared" si="185"/>
        <v>#DIV/0!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5">
        <f t="shared" si="185"/>
        <v>18.896551724137932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5">
        <f t="shared" si="185"/>
        <v>200.625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5">
        <f t="shared" si="185"/>
        <v>201.66666666666666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 t="e">
        <f t="shared" si="185"/>
        <v>#DIV/0!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5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5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5">
        <f t="shared" si="185"/>
        <v>93.333333333333329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 t="e">
        <f t="shared" si="185"/>
        <v>#DIV/0!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 t="e">
        <f t="shared" si="185"/>
        <v>#DIV/0!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 t="e">
        <f t="shared" si="185"/>
        <v>#DIV/0!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5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5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5">
        <f t="shared" si="185"/>
        <v>109.03061224489795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5">
        <f t="shared" si="185"/>
        <v>25.692295918367346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5">
        <f t="shared" si="185"/>
        <v>41.92307692307692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5">
        <f t="shared" si="185"/>
        <v>88.7734375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5">
        <f t="shared" si="185"/>
        <v>80.225352112676063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5">
        <f t="shared" si="185"/>
        <v>78.936170212765958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5">
        <f t="shared" si="185"/>
        <v>95.588235294117652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5">
        <f t="shared" si="185"/>
        <v>69.890109890109883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5">
        <f t="shared" si="185"/>
        <v>74.534883720930239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5">
        <f t="shared" si="185"/>
        <v>123.94117647058823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5">
        <f t="shared" si="185"/>
        <v>264.84848484848487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5">
        <f t="shared" si="185"/>
        <v>58.620689655172413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5">
        <f t="shared" si="185"/>
        <v>70.884955752212392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5">
        <f t="shared" si="185"/>
        <v>8.5714285714285712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5">
        <f t="shared" si="185"/>
        <v>113.56666666666666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5">
        <f t="shared" si="185"/>
        <v>60.6875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5">
        <f t="shared" si="185"/>
        <v>110.21739130434783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5">
        <f t="shared" si="185"/>
        <v>136.45833333333334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5">
        <f t="shared" si="185"/>
        <v>53.164948453608247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5">
        <f t="shared" si="185"/>
        <v>86.491525423728817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5">
        <f t="shared" si="185"/>
        <v>155.23827397260274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5">
        <f t="shared" si="185"/>
        <v>115.08256880733946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5">
        <f t="shared" si="185"/>
        <v>109.5945945945946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5">
        <f t="shared" si="185"/>
        <v>45.214285714285715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5">
        <f t="shared" si="185"/>
        <v>104.15169811320754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5">
        <f t="shared" si="185"/>
        <v>35.714285714285715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5">
        <f t="shared" si="185"/>
        <v>96.997252747252745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5">
        <f t="shared" si="185"/>
        <v>370.37037037037038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5">
        <f t="shared" si="185"/>
        <v>94.408602150537632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5">
        <f t="shared" si="185"/>
        <v>48.984375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5">
        <f t="shared" si="185"/>
        <v>45.590909090909093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5">
        <f t="shared" si="185"/>
        <v>23.275254237288134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5">
        <f t="shared" si="185"/>
        <v>63.2289156626506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5">
        <f t="shared" si="185"/>
        <v>153.5204081632653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5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5">
        <f t="shared" si="185"/>
        <v>118.97113163972287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5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5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5">
        <f t="shared" si="185"/>
        <v>131.37719999999999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5">
        <f t="shared" si="185"/>
        <v>73.032980769230775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5">
        <f t="shared" si="185"/>
        <v>178.52941176470588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5">
        <f t="shared" si="185"/>
        <v>162.90974729241879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5">
        <f t="shared" si="185"/>
        <v>108.24237288135593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5">
        <f t="shared" si="185"/>
        <v>88.865979381443296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5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5">
        <f t="shared" si="185"/>
        <v>116.73076923076923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($E3011/$D3011)*100</f>
        <v>119.756</v>
      </c>
      <c r="P3011" s="5">
        <f t="shared" ref="P3011:P3074" si="189">$E3011/$L3011</f>
        <v>233.8984375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5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5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5">
        <f t="shared" si="189"/>
        <v>85.181818181818187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5">
        <f t="shared" si="189"/>
        <v>146.69158878504672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5">
        <f t="shared" si="189"/>
        <v>50.764811490125673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5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5">
        <f t="shared" si="189"/>
        <v>242.27777777777777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5">
        <f t="shared" si="189"/>
        <v>146.44654088050314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5">
        <f t="shared" si="189"/>
        <v>103.17073170731707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5">
        <f t="shared" si="189"/>
        <v>80.464601769911511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5">
        <f t="shared" si="189"/>
        <v>234.66666666666666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5">
        <f t="shared" si="189"/>
        <v>50.689320388349515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5">
        <f t="shared" si="189"/>
        <v>162.70967741935485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5">
        <f t="shared" si="189"/>
        <v>120.16666666666667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5">
        <f t="shared" si="189"/>
        <v>67.697802197802204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5">
        <f t="shared" si="189"/>
        <v>52.103448275862071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5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5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5">
        <f t="shared" si="189"/>
        <v>84.858585858585855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5">
        <f t="shared" si="189"/>
        <v>94.548850574712645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5">
        <f t="shared" si="189"/>
        <v>45.536585365853661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5">
        <f t="shared" si="189"/>
        <v>51.724137931034484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5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5">
        <f t="shared" si="189"/>
        <v>191.13043478260869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5">
        <f t="shared" si="189"/>
        <v>89.314285714285717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5">
        <f t="shared" si="189"/>
        <v>88.588631921824103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5">
        <f t="shared" si="189"/>
        <v>96.300911854103347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5">
        <f t="shared" si="189"/>
        <v>33.3125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5">
        <f t="shared" si="189"/>
        <v>37.222222222222221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5">
        <f t="shared" si="189"/>
        <v>92.130423728813554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5">
        <f t="shared" si="189"/>
        <v>76.785714285714292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5">
        <f t="shared" si="189"/>
        <v>96.526315789473685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5">
        <f t="shared" si="189"/>
        <v>51.891891891891895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5">
        <f t="shared" si="189"/>
        <v>128.9140625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5">
        <f t="shared" si="189"/>
        <v>84.108974358974365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5">
        <f t="shared" si="189"/>
        <v>82.941562500000003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5">
        <f t="shared" si="189"/>
        <v>259.94827586206895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5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5">
        <f t="shared" si="189"/>
        <v>177.02127659574469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5">
        <f t="shared" si="189"/>
        <v>74.074074074074076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5">
        <f t="shared" si="189"/>
        <v>70.666666666666671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5">
        <f t="shared" si="189"/>
        <v>23.62857142857143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5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5">
        <f t="shared" si="189"/>
        <v>13.333333333333334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 t="e">
        <f t="shared" si="189"/>
        <v>#DIV/0!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5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 t="e">
        <f t="shared" si="189"/>
        <v>#DIV/0!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 t="e">
        <f t="shared" si="189"/>
        <v>#DIV/0!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5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5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5">
        <f t="shared" si="189"/>
        <v>55.833333333333336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 t="e">
        <f t="shared" si="189"/>
        <v>#DIV/0!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5">
        <f t="shared" si="189"/>
        <v>99.761194029850742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5">
        <f t="shared" si="189"/>
        <v>25.521739130434781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5">
        <f t="shared" si="189"/>
        <v>117.65277777777777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5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5">
        <f t="shared" si="189"/>
        <v>2796.6666666666665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5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5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5">
        <f t="shared" si="189"/>
        <v>20.142857142857142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5">
        <f t="shared" si="189"/>
        <v>20.875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5">
        <f t="shared" si="189"/>
        <v>61.307692307692307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5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($E3075/$D3075)*100</f>
        <v>2.3035714285714284E-2</v>
      </c>
      <c r="P3075" s="5">
        <f t="shared" ref="P3075:P3138" si="193">$E3075/$L3075</f>
        <v>92.142857142857139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5">
        <f t="shared" si="193"/>
        <v>7.333333333333333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5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5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5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5">
        <f t="shared" si="193"/>
        <v>23.666666666666668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5">
        <f t="shared" si="193"/>
        <v>415.77777777777777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5">
        <f t="shared" si="193"/>
        <v>53.714285714285715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5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 t="e">
        <f t="shared" si="193"/>
        <v>#DIV/0!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5">
        <f t="shared" si="193"/>
        <v>18.666666666666668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5">
        <f t="shared" si="193"/>
        <v>78.333333333333329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5">
        <f t="shared" si="193"/>
        <v>67.777777777777771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5">
        <f t="shared" si="193"/>
        <v>16.666666666666668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5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5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5">
        <f t="shared" si="193"/>
        <v>130.0888888888889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5">
        <f t="shared" si="193"/>
        <v>1270.2222222222222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5">
        <f t="shared" si="193"/>
        <v>88.444444444444443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5">
        <f t="shared" si="193"/>
        <v>56.342380952380957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5">
        <f t="shared" si="193"/>
        <v>53.529411764705884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5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5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5">
        <f t="shared" si="193"/>
        <v>56.785714285714285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5">
        <f t="shared" si="193"/>
        <v>40.833333333333336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5">
        <f t="shared" si="193"/>
        <v>65.111111111111114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5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5">
        <f t="shared" si="193"/>
        <v>140.53846153846155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5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5">
        <f t="shared" si="193"/>
        <v>69.533333333333331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5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5">
        <f t="shared" si="193"/>
        <v>79.870967741935488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5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5">
        <f t="shared" si="193"/>
        <v>272.58620689655174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5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5">
        <f t="shared" si="193"/>
        <v>58.184210526315788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5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5">
        <f t="shared" si="193"/>
        <v>70.10526315789474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5">
        <f t="shared" si="193"/>
        <v>57.888888888888886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5">
        <f t="shared" si="193"/>
        <v>125.27027027027027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 t="e">
        <f t="shared" si="193"/>
        <v>#DIV/0!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5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5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5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5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5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5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5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5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5">
        <f t="shared" si="193"/>
        <v>244.80459770114942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5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 t="e">
        <f t="shared" si="193"/>
        <v>#DIV/0!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5">
        <f t="shared" si="193"/>
        <v>61.176470588235297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 t="e">
        <f t="shared" si="193"/>
        <v>#DIV/0!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5">
        <f t="shared" si="193"/>
        <v>139.23931623931625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5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5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5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5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5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5">
        <f t="shared" si="193"/>
        <v>23.142857142857142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5">
        <f t="shared" si="193"/>
        <v>29.045454545454547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($E3139/$D3139)*100</f>
        <v>3.3333333333333335</v>
      </c>
      <c r="P3139" s="5">
        <f t="shared" ref="P3139:P3202" si="197">$E3139/$L3139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 t="e">
        <f t="shared" si="197"/>
        <v>#DIV/0!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5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5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5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5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 t="e">
        <f t="shared" si="197"/>
        <v>#DIV/0!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5">
        <f t="shared" si="197"/>
        <v>251.33333333333334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 t="e">
        <f t="shared" si="197"/>
        <v>#DIV/0!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5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5">
        <f t="shared" si="197"/>
        <v>110.35211267605634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5">
        <f t="shared" si="197"/>
        <v>41.421052631578945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5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5">
        <f t="shared" si="197"/>
        <v>33.990384615384613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5">
        <f t="shared" si="197"/>
        <v>103.35294117647059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5">
        <f t="shared" si="197"/>
        <v>34.791044776119406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5">
        <f t="shared" si="197"/>
        <v>41.773858921161825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5">
        <f t="shared" si="197"/>
        <v>64.268292682926827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5">
        <f t="shared" si="197"/>
        <v>31.209370860927152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5">
        <f t="shared" si="197"/>
        <v>62.921348314606739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5">
        <f t="shared" si="197"/>
        <v>98.536585365853654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5">
        <f t="shared" si="197"/>
        <v>82.608695652173907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5">
        <f t="shared" si="197"/>
        <v>38.504230769230773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5">
        <f t="shared" si="197"/>
        <v>80.15789473684211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5">
        <f t="shared" si="197"/>
        <v>28.405405405405407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5">
        <f t="shared" si="197"/>
        <v>80.730158730158735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5">
        <f t="shared" si="197"/>
        <v>200.69444444444446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5">
        <f t="shared" si="197"/>
        <v>37.591549295774648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5">
        <f t="shared" si="197"/>
        <v>58.095238095238095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5">
        <f t="shared" si="197"/>
        <v>60.300892473118282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5">
        <f t="shared" si="197"/>
        <v>63.363636363636367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5">
        <f t="shared" si="197"/>
        <v>50.901639344262293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5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5">
        <f t="shared" si="197"/>
        <v>31.619718309859156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5">
        <f t="shared" si="197"/>
        <v>65.102564102564102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5">
        <f t="shared" si="197"/>
        <v>79.310344827586206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5">
        <f t="shared" si="197"/>
        <v>139.18918918918919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5">
        <f t="shared" si="197"/>
        <v>131.91304347826087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5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5">
        <f t="shared" si="197"/>
        <v>39.672727272727272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5">
        <f t="shared" si="197"/>
        <v>57.549019607843135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5">
        <f t="shared" si="197"/>
        <v>33.025641025641029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5">
        <f t="shared" si="197"/>
        <v>77.335806451612896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5">
        <f t="shared" si="197"/>
        <v>31.933333333333334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5">
        <f t="shared" si="197"/>
        <v>36.333333333333336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5">
        <f t="shared" si="197"/>
        <v>46.768211920529801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5">
        <f t="shared" si="197"/>
        <v>40.073529411764703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5">
        <f t="shared" si="197"/>
        <v>100.21739130434783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5">
        <f t="shared" si="197"/>
        <v>41.666666666666664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5">
        <f t="shared" si="197"/>
        <v>46.714285714285715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5">
        <f t="shared" si="197"/>
        <v>71.491803278688522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5">
        <f t="shared" si="197"/>
        <v>14.444444444444445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5">
        <f t="shared" si="197"/>
        <v>356.84210526315792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 t="e">
        <f t="shared" si="197"/>
        <v>#DIV/0!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5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5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5">
        <f t="shared" si="197"/>
        <v>24.458333333333332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 t="e">
        <f t="shared" si="197"/>
        <v>#DIV/0!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5">
        <f t="shared" si="197"/>
        <v>53.07692307692308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5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5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5">
        <f t="shared" si="197"/>
        <v>36.666666666666664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5">
        <f t="shared" si="197"/>
        <v>49.20754716981132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5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($E3203/$D3203)*100</f>
        <v>1.25</v>
      </c>
      <c r="P3203" s="5">
        <f t="shared" ref="P3203:P3266" si="201">$E3203/$L3203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5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5">
        <f t="shared" si="201"/>
        <v>41.666666666666664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 t="e">
        <f t="shared" si="201"/>
        <v>#DIV/0!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5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 t="e">
        <f t="shared" si="201"/>
        <v>#DIV/0!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5">
        <f t="shared" si="201"/>
        <v>70.833333333333329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5">
        <f t="shared" si="201"/>
        <v>63.109756097560975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5">
        <f t="shared" si="201"/>
        <v>50.157964601769912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5">
        <f t="shared" si="201"/>
        <v>62.883333333333333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5">
        <f t="shared" si="201"/>
        <v>85.531055900621112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5">
        <f t="shared" si="201"/>
        <v>53.723404255319146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5">
        <f t="shared" si="201"/>
        <v>127.80851063829788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5">
        <f t="shared" si="201"/>
        <v>106.57391304347826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5">
        <f t="shared" si="201"/>
        <v>262.11194029850748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5">
        <f t="shared" si="201"/>
        <v>57.171428571428571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5">
        <f t="shared" si="201"/>
        <v>50.20192307692308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5">
        <f t="shared" si="201"/>
        <v>66.586956521739125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5">
        <f t="shared" si="201"/>
        <v>168.25210084033614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5">
        <f t="shared" si="201"/>
        <v>256.37288135593218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5">
        <f t="shared" si="201"/>
        <v>36.610619469026545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5">
        <f t="shared" si="201"/>
        <v>37.142857142857146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5">
        <f t="shared" si="201"/>
        <v>45.878378378378379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5">
        <f t="shared" si="201"/>
        <v>141.71296296296296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5">
        <f t="shared" si="201"/>
        <v>52.487179487179489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5">
        <f t="shared" si="201"/>
        <v>59.523809523809526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5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5">
        <f t="shared" si="201"/>
        <v>193.62162162162161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5">
        <f t="shared" si="201"/>
        <v>106.79702970297029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5">
        <f t="shared" si="201"/>
        <v>77.21621621621621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5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5">
        <f t="shared" si="201"/>
        <v>50.46153846153846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5">
        <f t="shared" si="201"/>
        <v>97.377049180327873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5">
        <f t="shared" si="201"/>
        <v>34.91921739130435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5">
        <f t="shared" si="201"/>
        <v>85.530386740331494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5">
        <f t="shared" si="201"/>
        <v>182.90909090909091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5">
        <f t="shared" si="201"/>
        <v>131.13620817843866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5">
        <f t="shared" si="201"/>
        <v>39.810126582278478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5">
        <f t="shared" si="201"/>
        <v>59.701730769230764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5">
        <f t="shared" si="201"/>
        <v>88.735294117647058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5">
        <f t="shared" si="201"/>
        <v>58.688622754491021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5">
        <f t="shared" si="201"/>
        <v>69.56513661202186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5">
        <f t="shared" si="201"/>
        <v>115.87323943661971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5">
        <f t="shared" si="201"/>
        <v>23.869565217391305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5">
        <f t="shared" si="201"/>
        <v>81.125925925925927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5">
        <f t="shared" si="201"/>
        <v>57.626943005181346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5">
        <f t="shared" si="201"/>
        <v>46.429824561403507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5">
        <f t="shared" si="201"/>
        <v>60.475000000000001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5">
        <f t="shared" si="201"/>
        <v>65.579545454545453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5">
        <f t="shared" si="201"/>
        <v>119.1924882629108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5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5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5">
        <f t="shared" si="201"/>
        <v>177.08695652173913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5">
        <f t="shared" si="201"/>
        <v>70.771505376344081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5">
        <f t="shared" si="201"/>
        <v>29.166666666666668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5">
        <f t="shared" si="201"/>
        <v>72.76136363636364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5">
        <f t="shared" si="201"/>
        <v>51.853414634146333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5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5">
        <f t="shared" si="201"/>
        <v>251.7381443298969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5">
        <f t="shared" si="201"/>
        <v>74.821917808219183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5">
        <f t="shared" si="201"/>
        <v>67.65306122448979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5">
        <f t="shared" si="201"/>
        <v>93.81343283582089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5">
        <f t="shared" si="201"/>
        <v>41.237647058823526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5">
        <f t="shared" si="201"/>
        <v>52.551020408163268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($E3267/$D3267)*100</f>
        <v>164</v>
      </c>
      <c r="P3267" s="5">
        <f t="shared" ref="P3267:P3330" si="205">$E3267/$L3267</f>
        <v>70.285714285714292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5">
        <f t="shared" si="205"/>
        <v>48.325153374233132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5">
        <f t="shared" si="205"/>
        <v>53.177083333333336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5">
        <f t="shared" si="205"/>
        <v>60.952380952380949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5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5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5">
        <f t="shared" si="205"/>
        <v>38.235294117647058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5">
        <f t="shared" si="205"/>
        <v>106.50344827586207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5">
        <f t="shared" si="205"/>
        <v>204.57142857142858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5">
        <f t="shared" si="205"/>
        <v>54.912587412587413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5">
        <f t="shared" si="205"/>
        <v>150.41666666666666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5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5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5">
        <f t="shared" si="205"/>
        <v>76.029411764705884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5">
        <f t="shared" si="205"/>
        <v>105.2063492063492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5">
        <f t="shared" si="205"/>
        <v>68.666666666666671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5">
        <f t="shared" si="205"/>
        <v>129.36170212765958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5">
        <f t="shared" si="205"/>
        <v>134.26371308016877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5">
        <f t="shared" si="205"/>
        <v>17.829787234042552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5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5">
        <f t="shared" si="205"/>
        <v>69.18518518518519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5">
        <f t="shared" si="205"/>
        <v>125.12295081967213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5">
        <f t="shared" si="205"/>
        <v>73.529411764705884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5">
        <f t="shared" si="205"/>
        <v>48.437149758454105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5">
        <f t="shared" si="205"/>
        <v>26.608400000000003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5">
        <f t="shared" si="205"/>
        <v>33.666666666666664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5">
        <f t="shared" si="205"/>
        <v>40.714285714285715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5">
        <f t="shared" si="205"/>
        <v>19.266666666666666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5">
        <f t="shared" si="205"/>
        <v>84.285714285714292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5">
        <f t="shared" si="205"/>
        <v>29.583333333333332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5">
        <f t="shared" si="205"/>
        <v>26.667037037037037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5">
        <f t="shared" si="205"/>
        <v>45.978723404255319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5">
        <f t="shared" si="205"/>
        <v>125.09090909090909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5">
        <f t="shared" si="205"/>
        <v>141.29166666666666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5">
        <f t="shared" si="205"/>
        <v>55.333333333333336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5">
        <f t="shared" si="205"/>
        <v>46.420454545454547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5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5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5">
        <f t="shared" si="205"/>
        <v>89.585714285714289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5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5">
        <f t="shared" si="205"/>
        <v>48.703703703703702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5">
        <f t="shared" si="205"/>
        <v>53.339999999999996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5">
        <f t="shared" si="205"/>
        <v>75.087719298245617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5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5">
        <f t="shared" si="205"/>
        <v>209.83870967741936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5">
        <f t="shared" si="205"/>
        <v>61.022222222222226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5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5">
        <f t="shared" si="205"/>
        <v>80.034482758620683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5">
        <f t="shared" si="205"/>
        <v>29.068965517241381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5">
        <f t="shared" si="205"/>
        <v>49.438202247191015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5">
        <f t="shared" si="205"/>
        <v>93.977440000000001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5">
        <f t="shared" si="205"/>
        <v>61.944444444444443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5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5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5">
        <f t="shared" si="205"/>
        <v>66.44736842105263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5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5">
        <f t="shared" si="205"/>
        <v>145.65217391304347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5">
        <f t="shared" si="205"/>
        <v>25.693877551020407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5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5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5">
        <f t="shared" si="205"/>
        <v>142.28070175438597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5">
        <f t="shared" si="205"/>
        <v>24.545454545454547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5">
        <f t="shared" si="205"/>
        <v>292.77777777777777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($E3331/$D3331)*100</f>
        <v>116.8</v>
      </c>
      <c r="P3331" s="5">
        <f t="shared" ref="P3331:P3394" si="209">$E3331/$L3331</f>
        <v>44.92307692307692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5">
        <f t="shared" si="209"/>
        <v>23.10144927536232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5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5">
        <f t="shared" si="209"/>
        <v>72.289156626506028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5">
        <f t="shared" si="209"/>
        <v>32.972972972972975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5">
        <f t="shared" si="209"/>
        <v>116.65217391304348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5">
        <f t="shared" si="209"/>
        <v>79.61904761904762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5">
        <f t="shared" si="209"/>
        <v>27.777777777777779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5">
        <f t="shared" si="209"/>
        <v>81.029411764705884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5">
        <f t="shared" si="209"/>
        <v>136.84821428571428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5">
        <f t="shared" si="209"/>
        <v>177.61702127659575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5">
        <f t="shared" si="209"/>
        <v>109.07894736842105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5">
        <f t="shared" si="209"/>
        <v>119.64285714285714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5">
        <f t="shared" si="209"/>
        <v>78.205128205128204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5">
        <f t="shared" si="209"/>
        <v>52.173913043478258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5">
        <f t="shared" si="209"/>
        <v>114.125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5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5">
        <f t="shared" si="209"/>
        <v>91.666666666666671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5">
        <f t="shared" si="209"/>
        <v>108.59090909090909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5">
        <f t="shared" si="209"/>
        <v>69.822784810126578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5">
        <f t="shared" si="209"/>
        <v>109.57142857142857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5">
        <f t="shared" si="209"/>
        <v>71.666666666666671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5">
        <f t="shared" si="209"/>
        <v>93.611111111111114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5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5">
        <f t="shared" si="209"/>
        <v>35.795454545454547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5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5">
        <f t="shared" si="209"/>
        <v>147.33333333333334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5">
        <f t="shared" si="209"/>
        <v>56.333333333333336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5">
        <f t="shared" si="209"/>
        <v>96.19047619047619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5">
        <f t="shared" si="209"/>
        <v>63.574074074074076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5">
        <f t="shared" si="209"/>
        <v>184.78260869565219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5">
        <f t="shared" si="209"/>
        <v>126.72222222222223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5">
        <f t="shared" si="209"/>
        <v>83.42647058823529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5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5">
        <f t="shared" si="209"/>
        <v>302.30769230769232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5">
        <f t="shared" si="209"/>
        <v>44.138888888888886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5">
        <f t="shared" si="209"/>
        <v>866.66666666666663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5">
        <f t="shared" si="209"/>
        <v>61.388888888888886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5">
        <f t="shared" si="209"/>
        <v>29.666666666666668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5">
        <f t="shared" si="209"/>
        <v>45.478260869565219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5">
        <f t="shared" si="209"/>
        <v>96.203703703703709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5">
        <f t="shared" si="209"/>
        <v>67.92307692307692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5">
        <f t="shared" si="209"/>
        <v>30.777777777777779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5">
        <f t="shared" si="209"/>
        <v>38.333333333333336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5">
        <f t="shared" si="209"/>
        <v>66.833333333333329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5">
        <f t="shared" si="209"/>
        <v>71.730769230769226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5">
        <f t="shared" si="209"/>
        <v>176.47058823529412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5">
        <f t="shared" si="209"/>
        <v>421.10526315789474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5">
        <f t="shared" si="209"/>
        <v>104.98701298701299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5">
        <f t="shared" si="209"/>
        <v>28.19047619047619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5">
        <f t="shared" si="209"/>
        <v>54.55263157894737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5">
        <f t="shared" si="209"/>
        <v>111.89285714285714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5">
        <f t="shared" si="209"/>
        <v>85.208333333333329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5">
        <f t="shared" si="209"/>
        <v>76.652173913043484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5">
        <f t="shared" si="209"/>
        <v>65.166666666666671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5">
        <f t="shared" si="209"/>
        <v>93.760312499999998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5">
        <f t="shared" si="209"/>
        <v>133.33333333333334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5">
        <f t="shared" si="209"/>
        <v>51.219512195121951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5">
        <f t="shared" si="209"/>
        <v>100.17142857142858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5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5">
        <f t="shared" si="209"/>
        <v>184.67741935483872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5">
        <f t="shared" si="209"/>
        <v>69.818181818181813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5">
        <f t="shared" si="209"/>
        <v>61.944444444444443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5">
        <f t="shared" si="209"/>
        <v>41.666666666666664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($E3395/$D3395)*100</f>
        <v>105.80000000000001</v>
      </c>
      <c r="P3395" s="5">
        <f t="shared" ref="P3395:P3458" si="213">$E3395/$L3395</f>
        <v>36.06818181818182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5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5">
        <f t="shared" si="213"/>
        <v>24.210526315789473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5">
        <f t="shared" si="213"/>
        <v>55.892857142857146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5">
        <f t="shared" si="213"/>
        <v>11.666666666666666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5">
        <f t="shared" si="213"/>
        <v>68.353846153846149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5">
        <f t="shared" si="213"/>
        <v>27.065217391304348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5">
        <f t="shared" si="213"/>
        <v>118.12941176470588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5">
        <f t="shared" si="213"/>
        <v>44.757575757575758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5">
        <f t="shared" si="213"/>
        <v>99.787878787878782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5">
        <f t="shared" si="213"/>
        <v>117.64705882352941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5">
        <f t="shared" si="213"/>
        <v>203.33333333333334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5">
        <f t="shared" si="213"/>
        <v>28.323529411764707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5">
        <f t="shared" si="213"/>
        <v>110.23076923076923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5">
        <f t="shared" si="213"/>
        <v>31.970149253731343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5">
        <f t="shared" si="213"/>
        <v>58.611111111111114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5">
        <f t="shared" si="213"/>
        <v>29.428571428571427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5">
        <f t="shared" si="213"/>
        <v>81.375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5">
        <f t="shared" si="213"/>
        <v>199.16666666666666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5">
        <f t="shared" si="213"/>
        <v>115.38461538461539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5">
        <f t="shared" si="213"/>
        <v>46.428571428571431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5">
        <f t="shared" si="213"/>
        <v>70.568181818181813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5">
        <f t="shared" si="213"/>
        <v>22.222222222222221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5">
        <f t="shared" si="213"/>
        <v>159.46666666666667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5">
        <f t="shared" si="213"/>
        <v>37.777999999999999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5">
        <f t="shared" si="213"/>
        <v>72.053571428571431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5">
        <f t="shared" si="213"/>
        <v>63.695652173913047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5">
        <f t="shared" si="213"/>
        <v>28.411764705882351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5">
        <f t="shared" si="213"/>
        <v>103.21428571428571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5">
        <f t="shared" si="213"/>
        <v>71.152173913043484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5">
        <f t="shared" si="213"/>
        <v>81.776315789473685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5">
        <f t="shared" si="213"/>
        <v>297.02980769230766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5">
        <f t="shared" si="213"/>
        <v>46.609195402298852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5">
        <f t="shared" si="213"/>
        <v>51.724137931034484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5">
        <f t="shared" si="213"/>
        <v>40.294117647058826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5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5">
        <f t="shared" si="213"/>
        <v>30.152638888888887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5">
        <f t="shared" si="213"/>
        <v>95.238095238095241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5">
        <f t="shared" si="213"/>
        <v>52.214285714285715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5">
        <f t="shared" si="213"/>
        <v>134.1549295774648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5">
        <f t="shared" si="213"/>
        <v>62.827380952380949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5">
        <f t="shared" si="213"/>
        <v>58.94736842105263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5">
        <f t="shared" si="213"/>
        <v>143.1081081081081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5">
        <f t="shared" si="213"/>
        <v>84.166666666666671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5">
        <f t="shared" si="213"/>
        <v>186.07142857142858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5">
        <f t="shared" si="213"/>
        <v>89.785555555555561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5">
        <f t="shared" si="213"/>
        <v>64.157560975609755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5">
        <f t="shared" si="213"/>
        <v>59.651162790697676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5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5">
        <f t="shared" si="213"/>
        <v>41.222222222222221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5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5">
        <f t="shared" si="213"/>
        <v>64.516129032258064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5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5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5">
        <f t="shared" si="213"/>
        <v>51.222222222222221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5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5">
        <f t="shared" si="213"/>
        <v>19.487179487179485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5">
        <f t="shared" si="213"/>
        <v>41.125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5">
        <f t="shared" si="213"/>
        <v>41.405405405405403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5">
        <f t="shared" si="213"/>
        <v>33.571428571428569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5">
        <f t="shared" si="213"/>
        <v>145.86956521739131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5">
        <f t="shared" si="213"/>
        <v>358.6875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($E3459/$D3459)*100</f>
        <v>140.19999999999999</v>
      </c>
      <c r="P3459" s="5">
        <f t="shared" ref="P3459:P3522" si="217">$E3459/$L3459</f>
        <v>50.981818181818184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5">
        <f t="shared" si="217"/>
        <v>45.037037037037038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5">
        <f t="shared" si="217"/>
        <v>17.527777777777779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5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5">
        <f t="shared" si="217"/>
        <v>57.916666666666664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5">
        <f t="shared" si="217"/>
        <v>29.705882352941178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5">
        <f t="shared" si="217"/>
        <v>90.684210526315795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5">
        <f t="shared" si="217"/>
        <v>55.012688172043013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5">
        <f t="shared" si="217"/>
        <v>57.222222222222221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5">
        <f t="shared" si="217"/>
        <v>72.950819672131146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5">
        <f t="shared" si="217"/>
        <v>64.468085106382972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5">
        <f t="shared" si="217"/>
        <v>716.35294117647061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5">
        <f t="shared" si="217"/>
        <v>50.396825396825399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5">
        <f t="shared" si="217"/>
        <v>41.666666666666664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5">
        <f t="shared" si="217"/>
        <v>35.766666666666666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5">
        <f t="shared" si="217"/>
        <v>88.739130434782609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5">
        <f t="shared" si="217"/>
        <v>148.4848484848485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5">
        <f t="shared" si="217"/>
        <v>51.794871794871796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5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5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5">
        <f t="shared" si="217"/>
        <v>53.230769230769234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5">
        <f t="shared" si="217"/>
        <v>39.596491228070178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5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5">
        <f t="shared" si="217"/>
        <v>164.61538461538461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5">
        <f t="shared" si="217"/>
        <v>125.05263157894737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5">
        <f t="shared" si="217"/>
        <v>51.875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5">
        <f t="shared" si="217"/>
        <v>40.285714285714285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5">
        <f t="shared" si="217"/>
        <v>64.909090909090907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5">
        <f t="shared" si="217"/>
        <v>55.333333333333336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5">
        <f t="shared" si="217"/>
        <v>83.142857142857139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5">
        <f t="shared" si="217"/>
        <v>38.712121212121211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5">
        <f t="shared" si="217"/>
        <v>125.37931034482759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5">
        <f t="shared" si="217"/>
        <v>78.263888888888886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5">
        <f t="shared" si="217"/>
        <v>47.222222222222221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5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5">
        <f t="shared" si="217"/>
        <v>114.29199999999999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5">
        <f t="shared" si="217"/>
        <v>51.724137931034484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5">
        <f t="shared" si="217"/>
        <v>30.76923076923077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5">
        <f t="shared" si="217"/>
        <v>74.208333333333329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5">
        <f t="shared" si="217"/>
        <v>47.846153846153847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5">
        <f t="shared" si="217"/>
        <v>34.408163265306122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5">
        <f t="shared" si="217"/>
        <v>40.238095238095241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5">
        <f t="shared" si="217"/>
        <v>60.285714285714285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5">
        <f t="shared" si="217"/>
        <v>25.30952380952381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5">
        <f t="shared" si="217"/>
        <v>35.952380952380949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5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5">
        <f t="shared" si="217"/>
        <v>70.763157894736835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5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5">
        <f t="shared" si="217"/>
        <v>66.512820512820511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5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5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5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5">
        <f t="shared" si="217"/>
        <v>96.666666666666671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5">
        <f t="shared" si="217"/>
        <v>60.333333333333336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5">
        <f t="shared" si="217"/>
        <v>79.89473684210526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5">
        <f t="shared" si="217"/>
        <v>58.823529411764703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5">
        <f t="shared" si="217"/>
        <v>75.340909090909093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5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5">
        <f t="shared" si="217"/>
        <v>66.956521739130437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5">
        <f t="shared" si="217"/>
        <v>227.27272727272728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5">
        <f t="shared" si="217"/>
        <v>307.69230769230768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5">
        <f t="shared" si="217"/>
        <v>50.020909090909093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5">
        <f t="shared" si="217"/>
        <v>72.392857142857139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5">
        <f t="shared" si="217"/>
        <v>95.952380952380949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($E3523/$D3523)*100</f>
        <v>169.42857142857144</v>
      </c>
      <c r="P3523" s="5">
        <f t="shared" ref="P3523:P3586" si="221">$E3523/$L3523</f>
        <v>45.615384615384613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5">
        <f t="shared" si="221"/>
        <v>41.029411764705884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5">
        <f t="shared" si="221"/>
        <v>56.825000000000003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5">
        <f t="shared" si="221"/>
        <v>137.24324324324326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5">
        <f t="shared" si="221"/>
        <v>75.714285714285708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5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5">
        <f t="shared" si="221"/>
        <v>81.569767441860463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5">
        <f t="shared" si="221"/>
        <v>45.108108108108105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5">
        <f t="shared" si="221"/>
        <v>36.666666666666664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5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5">
        <f t="shared" si="221"/>
        <v>49.230769230769234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5">
        <f t="shared" si="221"/>
        <v>42.296296296296298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5">
        <f t="shared" si="221"/>
        <v>78.875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5">
        <f t="shared" si="221"/>
        <v>38.284313725490193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5">
        <f t="shared" si="221"/>
        <v>44.847826086956523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5">
        <f t="shared" si="221"/>
        <v>13.529411764705882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5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5">
        <f t="shared" si="221"/>
        <v>30.951807228915662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5">
        <f t="shared" si="221"/>
        <v>55.230769230769234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5">
        <f t="shared" si="221"/>
        <v>46.125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5">
        <f t="shared" si="221"/>
        <v>39.375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5">
        <f t="shared" si="221"/>
        <v>66.152941176470591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5">
        <f t="shared" si="221"/>
        <v>54.137931034482762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5">
        <f t="shared" si="221"/>
        <v>104.16666666666667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5">
        <f t="shared" si="221"/>
        <v>31.375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5">
        <f t="shared" si="221"/>
        <v>59.210526315789473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5">
        <f t="shared" si="221"/>
        <v>119.17633928571429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5">
        <f t="shared" si="221"/>
        <v>164.61538461538461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5">
        <f t="shared" si="221"/>
        <v>24.285714285714285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5">
        <f t="shared" si="221"/>
        <v>40.9375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5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5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5">
        <f t="shared" si="221"/>
        <v>56.20192307692308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5">
        <f t="shared" si="221"/>
        <v>107.00207547169811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5">
        <f t="shared" si="221"/>
        <v>171.42857142857142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5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5">
        <f t="shared" si="221"/>
        <v>179.27598566308242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5">
        <f t="shared" si="221"/>
        <v>22.90909090909091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5">
        <f t="shared" si="221"/>
        <v>43.125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5">
        <f t="shared" si="221"/>
        <v>46.891891891891895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5">
        <f t="shared" si="221"/>
        <v>47.407407407407405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5">
        <f t="shared" si="221"/>
        <v>15.129032258064516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5">
        <f t="shared" si="221"/>
        <v>21.098000000000003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5">
        <f t="shared" si="221"/>
        <v>59.117647058823529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5">
        <f t="shared" si="221"/>
        <v>97.916666666666671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5">
        <f t="shared" si="221"/>
        <v>55.131578947368418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5">
        <f t="shared" si="221"/>
        <v>26.536585365853657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5">
        <f t="shared" si="221"/>
        <v>58.421052631578945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5">
        <f t="shared" si="221"/>
        <v>122.53658536585365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5">
        <f t="shared" si="221"/>
        <v>87.961538461538467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5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5">
        <f t="shared" si="221"/>
        <v>55.555555555555557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5">
        <f t="shared" si="221"/>
        <v>39.53846153846154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5">
        <f t="shared" si="221"/>
        <v>136.77777777777777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5">
        <f t="shared" si="221"/>
        <v>99.343137254901961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5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5">
        <f t="shared" si="221"/>
        <v>28.888888888888889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5">
        <f t="shared" si="221"/>
        <v>40.545945945945945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5">
        <f t="shared" si="221"/>
        <v>35.714285714285715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5">
        <f t="shared" si="221"/>
        <v>37.962962962962962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5">
        <f t="shared" si="221"/>
        <v>33.333333333333336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5">
        <f t="shared" si="221"/>
        <v>58.571428571428569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5">
        <f t="shared" si="221"/>
        <v>135.625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5">
        <f t="shared" si="221"/>
        <v>30.9375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($E3587/$D3587)*100</f>
        <v>119.11764705882352</v>
      </c>
      <c r="P3587" s="5">
        <f t="shared" ref="P3587:P3650" si="225">$E3587/$L3587</f>
        <v>176.08695652173913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5">
        <f t="shared" si="225"/>
        <v>151.9814814814815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5">
        <f t="shared" si="225"/>
        <v>22.607142857142858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5">
        <f t="shared" si="225"/>
        <v>18.272727272727273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5">
        <f t="shared" si="225"/>
        <v>82.258064516129039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5">
        <f t="shared" si="225"/>
        <v>68.534246575342465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5">
        <f t="shared" si="225"/>
        <v>68.055555555555557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5">
        <f t="shared" si="225"/>
        <v>72.714285714285708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5">
        <f t="shared" si="225"/>
        <v>77.186046511627907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5">
        <f t="shared" si="225"/>
        <v>55.972222222222221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5">
        <f t="shared" si="225"/>
        <v>49.693548387096776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5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5">
        <f t="shared" si="225"/>
        <v>77.727272727272734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5">
        <f t="shared" si="225"/>
        <v>40.777777777777779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5">
        <f t="shared" si="225"/>
        <v>59.411764705882355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5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5">
        <f t="shared" si="225"/>
        <v>39.377358490566039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5">
        <f t="shared" si="225"/>
        <v>81.673469387755105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5">
        <f t="shared" si="225"/>
        <v>44.912280701754383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5">
        <f t="shared" si="225"/>
        <v>49.05797101449275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5">
        <f t="shared" si="225"/>
        <v>30.666666666666668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5">
        <f t="shared" si="225"/>
        <v>61.0625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5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5">
        <f t="shared" si="225"/>
        <v>29.62962962962963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5">
        <f t="shared" si="225"/>
        <v>143.0952380952381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5">
        <f t="shared" si="225"/>
        <v>52.354838709677416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5">
        <f t="shared" si="225"/>
        <v>66.666666666666671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5">
        <f t="shared" si="225"/>
        <v>126.66666666666667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5">
        <f t="shared" si="225"/>
        <v>35.492957746478872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5">
        <f t="shared" si="225"/>
        <v>37.083333333333336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5">
        <f t="shared" si="225"/>
        <v>69.333333333333329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5">
        <f t="shared" si="225"/>
        <v>17.254901960784313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5">
        <f t="shared" si="225"/>
        <v>36.071428571428569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5">
        <f t="shared" si="225"/>
        <v>66.470588235294116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5">
        <f t="shared" si="225"/>
        <v>56.065989847715734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5">
        <f t="shared" si="225"/>
        <v>47.028571428571432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5">
        <f t="shared" si="225"/>
        <v>47.666190476190479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5">
        <f t="shared" si="225"/>
        <v>88.235294117647058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5">
        <f t="shared" si="225"/>
        <v>80.717948717948715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5">
        <f t="shared" si="225"/>
        <v>39.487179487179489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5">
        <f t="shared" si="225"/>
        <v>84.854166666666671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5">
        <f t="shared" si="225"/>
        <v>68.965517241379317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 t="e">
        <f t="shared" si="225"/>
        <v>#DIV/0!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5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5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5">
        <f t="shared" si="225"/>
        <v>147.88135593220338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5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5">
        <f t="shared" si="225"/>
        <v>56.838709677419352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5">
        <f t="shared" si="225"/>
        <v>176.94444444444446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5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 t="e">
        <f t="shared" si="225"/>
        <v>#DIV/0!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5">
        <f t="shared" si="225"/>
        <v>66.142857142857139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5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5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5">
        <f t="shared" si="225"/>
        <v>18.333333333333332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 t="e">
        <f t="shared" si="225"/>
        <v>#DIV/0!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5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 t="e">
        <f t="shared" si="225"/>
        <v>#DIV/0!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5">
        <f t="shared" si="225"/>
        <v>68.416666666666671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5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5">
        <f t="shared" si="225"/>
        <v>60.125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5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5">
        <f t="shared" si="225"/>
        <v>550.04109589041093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($E3651/$D3651)*100</f>
        <v>104</v>
      </c>
      <c r="P3651" s="5">
        <f t="shared" ref="P3651:P3714" si="229">$E3651/$L3651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5">
        <f t="shared" si="229"/>
        <v>29.411764705882351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5">
        <f t="shared" si="229"/>
        <v>57.777777777777779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5">
        <f t="shared" si="229"/>
        <v>44.235294117647058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5">
        <f t="shared" si="229"/>
        <v>60.909090909090907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5">
        <f t="shared" si="229"/>
        <v>68.84210526315789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5">
        <f t="shared" si="229"/>
        <v>73.582278481012665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5">
        <f t="shared" si="229"/>
        <v>115.02173913043478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5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5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5">
        <f t="shared" si="229"/>
        <v>235.46153846153845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5">
        <f t="shared" si="229"/>
        <v>11.363636363636363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5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5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5">
        <f t="shared" si="229"/>
        <v>46.05263157894737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5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5">
        <f t="shared" si="229"/>
        <v>31.578947368421051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5">
        <f t="shared" si="229"/>
        <v>53.363965517241382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5">
        <f t="shared" si="229"/>
        <v>36.964285714285715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5">
        <f t="shared" si="229"/>
        <v>81.294117647058826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5">
        <f t="shared" si="229"/>
        <v>20.083333333333332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5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5">
        <f t="shared" si="229"/>
        <v>53.438596491228068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5">
        <f t="shared" si="229"/>
        <v>39.868421052631582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5">
        <f t="shared" si="229"/>
        <v>145.16129032258064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5">
        <f t="shared" si="229"/>
        <v>23.333333333333332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5">
        <f t="shared" si="229"/>
        <v>64.375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5">
        <f t="shared" si="229"/>
        <v>62.052763819095475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5">
        <f t="shared" si="229"/>
        <v>66.129032258064512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5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5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5">
        <f t="shared" si="229"/>
        <v>62.166666666666664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5">
        <f t="shared" si="229"/>
        <v>62.328358208955223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5">
        <f t="shared" si="229"/>
        <v>58.787878787878789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5">
        <f t="shared" si="229"/>
        <v>45.347826086956523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5">
        <f t="shared" si="229"/>
        <v>41.944444444444443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5">
        <f t="shared" si="229"/>
        <v>59.166666666666664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5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5">
        <f t="shared" si="229"/>
        <v>83.974358974358978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5">
        <f t="shared" si="229"/>
        <v>57.258064516129032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5">
        <f t="shared" si="229"/>
        <v>58.064516129032256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5">
        <f t="shared" si="229"/>
        <v>186.80291970802921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5">
        <f t="shared" si="229"/>
        <v>74.117647058823536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5">
        <f t="shared" si="229"/>
        <v>30.714285714285715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5">
        <f t="shared" si="229"/>
        <v>62.666666666666664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5">
        <f t="shared" si="229"/>
        <v>121.36363636363636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5">
        <f t="shared" si="229"/>
        <v>39.743589743589745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5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5">
        <f t="shared" si="229"/>
        <v>40.632352941176471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5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5">
        <f t="shared" si="229"/>
        <v>33.666666666666664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5">
        <f t="shared" si="229"/>
        <v>38.589743589743591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5">
        <f t="shared" si="229"/>
        <v>155.95238095238096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5">
        <f t="shared" si="229"/>
        <v>15.148518518518518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5">
        <f t="shared" si="229"/>
        <v>83.571428571428569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5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5">
        <f t="shared" si="229"/>
        <v>80.869565217391298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5">
        <f t="shared" si="229"/>
        <v>53.846153846153847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5">
        <f t="shared" si="229"/>
        <v>30.928571428571427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5">
        <f t="shared" si="229"/>
        <v>67.962962962962962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5">
        <f t="shared" si="229"/>
        <v>27.142857142857142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5">
        <f t="shared" si="229"/>
        <v>110.86538461538461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($E3715/$D3715)*100</f>
        <v>101.49999999999999</v>
      </c>
      <c r="P3715" s="5">
        <f t="shared" ref="P3715:P3778" si="233">$E3715/$L3715</f>
        <v>106.84210526315789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5">
        <f t="shared" si="233"/>
        <v>105.51546391752578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5">
        <f t="shared" si="233"/>
        <v>132.96296296296296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5">
        <f t="shared" si="233"/>
        <v>51.916666666666664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5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5">
        <f t="shared" si="233"/>
        <v>26.021739130434781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5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5">
        <f t="shared" si="233"/>
        <v>86.224999999999994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5">
        <f t="shared" si="233"/>
        <v>114.54545454545455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5">
        <f t="shared" si="233"/>
        <v>47.657142857142858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5">
        <f t="shared" si="233"/>
        <v>72.888888888888886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5">
        <f t="shared" si="233"/>
        <v>49.545505617977533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5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5">
        <f t="shared" si="233"/>
        <v>62.586956521739133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5">
        <f t="shared" si="233"/>
        <v>61.060606060606062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5">
        <f t="shared" si="233"/>
        <v>60.064516129032256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5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5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5">
        <f t="shared" si="233"/>
        <v>51.666666666666664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5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 t="e">
        <f t="shared" si="233"/>
        <v>#DIV/0!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5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5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5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5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5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5">
        <f t="shared" si="233"/>
        <v>100.625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5">
        <f t="shared" si="233"/>
        <v>25.571428571428573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 t="e">
        <f t="shared" si="233"/>
        <v>#DIV/0!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5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 t="e">
        <f t="shared" si="233"/>
        <v>#DIV/0!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 t="e">
        <f t="shared" si="233"/>
        <v>#DIV/0!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5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5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5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5">
        <f t="shared" si="233"/>
        <v>99.538461538461533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5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5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5">
        <f t="shared" si="233"/>
        <v>120.54545454545455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5">
        <f t="shared" si="233"/>
        <v>37.666666666666664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5">
        <f t="shared" si="233"/>
        <v>172.23333333333332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5">
        <f t="shared" si="233"/>
        <v>111.11111111111111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5">
        <f t="shared" si="233"/>
        <v>25.464285714285715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5">
        <f t="shared" si="233"/>
        <v>267.64705882352939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5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5">
        <f t="shared" si="233"/>
        <v>59.03846153846154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5">
        <f t="shared" si="233"/>
        <v>50.111022727272733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5">
        <f t="shared" si="233"/>
        <v>55.502967032967035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5">
        <f t="shared" si="233"/>
        <v>166.66666666666666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5">
        <f t="shared" si="233"/>
        <v>47.428571428571431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5">
        <f t="shared" si="233"/>
        <v>64.935064935064929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5">
        <f t="shared" si="233"/>
        <v>55.555555555555557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5">
        <f t="shared" si="233"/>
        <v>74.224299065420567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5">
        <f t="shared" si="233"/>
        <v>106.9271875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5">
        <f t="shared" si="233"/>
        <v>41.696428571428569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5">
        <f t="shared" si="233"/>
        <v>74.243275862068955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5">
        <f t="shared" si="233"/>
        <v>73.333333333333329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5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5">
        <f t="shared" si="233"/>
        <v>38.421052631578945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5">
        <f t="shared" si="233"/>
        <v>166.96969696969697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5">
        <f t="shared" si="233"/>
        <v>94.912280701754383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5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5">
        <f t="shared" si="233"/>
        <v>143.21428571428572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5">
        <f t="shared" si="233"/>
        <v>90.819148936170208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($E3779/$D3779)*100</f>
        <v>143.19999999999999</v>
      </c>
      <c r="P3779" s="5">
        <f t="shared" ref="P3779:P3842" si="237">$E3779/$L3779</f>
        <v>48.542372881355931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5">
        <f t="shared" si="237"/>
        <v>70.027777777777771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5">
        <f t="shared" si="237"/>
        <v>135.62608695652173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5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5">
        <f t="shared" si="237"/>
        <v>94.90384615384616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5">
        <f t="shared" si="237"/>
        <v>75.370370370370367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5">
        <f t="shared" si="237"/>
        <v>64.458333333333329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5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5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5">
        <f t="shared" si="237"/>
        <v>93.774647887323937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5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5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5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 t="e">
        <f t="shared" si="237"/>
        <v>#DIV/0!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 t="e">
        <f t="shared" si="237"/>
        <v>#DIV/0!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5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5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5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5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5">
        <f t="shared" si="237"/>
        <v>145.40540540540542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5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5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5">
        <f t="shared" si="237"/>
        <v>55.0625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5">
        <f t="shared" si="237"/>
        <v>47.333333333333336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 t="e">
        <f t="shared" si="237"/>
        <v>#DIV/0!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 t="e">
        <f t="shared" si="237"/>
        <v>#DIV/0!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5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5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5">
        <f t="shared" si="237"/>
        <v>50.555555555555557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5">
        <f t="shared" si="237"/>
        <v>41.666666666666664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5">
        <f t="shared" si="237"/>
        <v>53.289473684210527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5">
        <f t="shared" si="237"/>
        <v>70.230769230769226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5">
        <f t="shared" si="237"/>
        <v>43.421052631578945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5">
        <f t="shared" si="237"/>
        <v>199.18181818181819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5">
        <f t="shared" si="237"/>
        <v>78.518148148148143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5">
        <f t="shared" si="237"/>
        <v>61.823529411764703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5">
        <f t="shared" si="237"/>
        <v>50.000500000000002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5">
        <f t="shared" si="237"/>
        <v>48.339729729729726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5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5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5">
        <f t="shared" si="237"/>
        <v>40.92307692307692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5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5">
        <f t="shared" si="237"/>
        <v>79.543478260869563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5">
        <f t="shared" si="237"/>
        <v>72.381578947368425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5">
        <f t="shared" si="237"/>
        <v>64.634146341463421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5">
        <f t="shared" si="237"/>
        <v>38.571428571428569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5">
        <f t="shared" si="237"/>
        <v>107.57142857142857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5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5">
        <f t="shared" si="237"/>
        <v>70.461538461538467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5">
        <f t="shared" si="237"/>
        <v>178.57142857142858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5">
        <f t="shared" si="237"/>
        <v>62.625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5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5">
        <f t="shared" si="237"/>
        <v>58.901111111111113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5">
        <f t="shared" si="237"/>
        <v>139.55555555555554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5">
        <f t="shared" si="237"/>
        <v>57.385964912280699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5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5">
        <f t="shared" si="237"/>
        <v>64.285714285714292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5">
        <f t="shared" si="237"/>
        <v>120.11764705882354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5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5">
        <f t="shared" si="237"/>
        <v>63.28125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5">
        <f t="shared" si="237"/>
        <v>21.666666666666668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($E3843/$D3843)*100</f>
        <v>8.7200000000000006</v>
      </c>
      <c r="P3843" s="5">
        <f t="shared" ref="P3843:P3906" si="241">$E3843/$L3843</f>
        <v>25.647058823529413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5">
        <f t="shared" si="241"/>
        <v>47.695652173913047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5">
        <f t="shared" si="241"/>
        <v>56.05263157894737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5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5">
        <f t="shared" si="241"/>
        <v>70.166666666666671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5">
        <f t="shared" si="241"/>
        <v>23.625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5">
        <f t="shared" si="241"/>
        <v>188.55555555555554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5">
        <f t="shared" si="241"/>
        <v>49.511627906976742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5">
        <f t="shared" si="241"/>
        <v>75.464285714285708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5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5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5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5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5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5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5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5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5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5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5">
        <f t="shared" si="241"/>
        <v>81.538461538461533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5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5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 t="e">
        <f t="shared" si="241"/>
        <v>#DIV/0!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5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5">
        <f t="shared" si="241"/>
        <v>46.428571428571431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5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5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5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5">
        <f t="shared" si="241"/>
        <v>30.133333333333333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5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5">
        <f t="shared" si="241"/>
        <v>13.333333333333334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 t="e">
        <f t="shared" si="241"/>
        <v>#DIV/0!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 t="e">
        <f t="shared" si="241"/>
        <v>#DIV/0!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 t="e">
        <f t="shared" si="241"/>
        <v>#DIV/0!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 t="e">
        <f t="shared" si="241"/>
        <v>#DIV/0!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5">
        <f t="shared" si="241"/>
        <v>44.760869565217391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5">
        <f t="shared" si="241"/>
        <v>88.642857142857139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5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 t="e">
        <f t="shared" si="241"/>
        <v>#DIV/0!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5">
        <f t="shared" si="241"/>
        <v>57.647058823529413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5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 t="e">
        <f t="shared" si="241"/>
        <v>#DIV/0!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 t="e">
        <f t="shared" si="241"/>
        <v>#DIV/0!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 t="e">
        <f t="shared" si="241"/>
        <v>#DIV/0!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 t="e">
        <f t="shared" si="241"/>
        <v>#DIV/0!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 t="e">
        <f t="shared" si="241"/>
        <v>#DIV/0!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5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5">
        <f t="shared" si="241"/>
        <v>38.714285714285715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5">
        <f t="shared" si="241"/>
        <v>13.111111111111111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5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5">
        <f t="shared" si="241"/>
        <v>37.142857142857146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 t="e">
        <f t="shared" si="241"/>
        <v>#DIV/0!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5">
        <f t="shared" si="241"/>
        <v>128.27380952380952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5">
        <f t="shared" si="241"/>
        <v>47.272727272727273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5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5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5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5">
        <f t="shared" si="241"/>
        <v>50.875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5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5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5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5">
        <f t="shared" si="241"/>
        <v>47.258064516129032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 t="e">
        <f t="shared" si="241"/>
        <v>#DIV/0!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5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($E3907/$D3907)*100</f>
        <v>11.533333333333333</v>
      </c>
      <c r="P3907" s="5">
        <f t="shared" ref="P3907:P3970" si="245">$E3907/$L3907</f>
        <v>24.714285714285715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5">
        <f t="shared" si="245"/>
        <v>63.125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5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5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5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5">
        <f t="shared" si="245"/>
        <v>61.666666666666664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5">
        <f t="shared" si="245"/>
        <v>83.138888888888886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5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5">
        <f t="shared" si="245"/>
        <v>142.85714285714286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5">
        <f t="shared" si="245"/>
        <v>33.666666666666664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5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 t="e">
        <f t="shared" si="245"/>
        <v>#DIV/0!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5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5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5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5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 t="e">
        <f t="shared" si="245"/>
        <v>#DIV/0!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5">
        <f t="shared" si="245"/>
        <v>10.166666666666666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5">
        <f t="shared" si="245"/>
        <v>81.411764705882348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5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5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5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5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5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5">
        <f t="shared" si="245"/>
        <v>32.357142857142854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 t="e">
        <f t="shared" si="245"/>
        <v>#DIV/0!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 t="e">
        <f t="shared" si="245"/>
        <v>#DIV/0!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5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5">
        <f t="shared" si="245"/>
        <v>91.833333333333329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5">
        <f t="shared" si="245"/>
        <v>45.833333333333336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5">
        <f t="shared" si="245"/>
        <v>57.173913043478258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 t="e">
        <f t="shared" si="245"/>
        <v>#DIV/0!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5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5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5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5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5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 t="e">
        <f t="shared" si="245"/>
        <v>#DIV/0!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5">
        <f t="shared" si="245"/>
        <v>137.07692307692307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 t="e">
        <f t="shared" si="245"/>
        <v>#DIV/0!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5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5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5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 t="e">
        <f t="shared" si="245"/>
        <v>#DIV/0!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5">
        <f t="shared" si="245"/>
        <v>49.28125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5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5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5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 t="e">
        <f t="shared" si="245"/>
        <v>#DIV/0!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 t="e">
        <f t="shared" si="245"/>
        <v>#DIV/0!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5">
        <f t="shared" si="245"/>
        <v>53.125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 t="e">
        <f t="shared" si="245"/>
        <v>#DIV/0!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5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5">
        <f t="shared" si="245"/>
        <v>40.0625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5">
        <f t="shared" si="245"/>
        <v>24.333333333333332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5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5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5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 t="e">
        <f t="shared" si="245"/>
        <v>#DIV/0!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5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5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5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5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5">
        <f t="shared" si="245"/>
        <v>47.909090909090907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($E3971/$D3971)*100</f>
        <v>7.4690265486725664</v>
      </c>
      <c r="P3971" s="5">
        <f t="shared" ref="P3971:P4034" si="249">$E3971/$L3971</f>
        <v>35.166666666666664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5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5">
        <f t="shared" si="249"/>
        <v>22.666666666666668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5">
        <f t="shared" si="249"/>
        <v>26.375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5">
        <f t="shared" si="249"/>
        <v>105.54054054054055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5">
        <f t="shared" si="249"/>
        <v>29.09090909090909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 t="e">
        <f t="shared" si="249"/>
        <v>#DIV/0!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5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5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5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5">
        <f t="shared" si="249"/>
        <v>18.333333333333332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5">
        <f t="shared" si="249"/>
        <v>64.285714285714292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5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5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5">
        <f t="shared" si="249"/>
        <v>84.282608695652172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5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5">
        <f t="shared" si="249"/>
        <v>33.736842105263158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5">
        <f t="shared" si="249"/>
        <v>37.53846153846154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5">
        <f t="shared" si="249"/>
        <v>11.615384615384615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5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 t="e">
        <f t="shared" si="249"/>
        <v>#DIV/0!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5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5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5">
        <f t="shared" si="249"/>
        <v>60.111111111111114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5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5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5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5">
        <f t="shared" si="249"/>
        <v>29.235294117647058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 t="e">
        <f t="shared" si="249"/>
        <v>#DIV/0!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5">
        <f t="shared" si="249"/>
        <v>59.583333333333336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5">
        <f t="shared" si="249"/>
        <v>82.571428571428569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5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5">
        <f t="shared" si="249"/>
        <v>32.357142857142854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5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5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5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5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5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5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5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5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5">
        <f t="shared" si="249"/>
        <v>45.842105263157897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5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 t="e">
        <f t="shared" si="249"/>
        <v>#DIV/0!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5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 t="e">
        <f t="shared" si="249"/>
        <v>#DIV/0!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5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5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5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5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5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5">
        <f t="shared" si="249"/>
        <v>33.333333333333336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5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5">
        <f t="shared" si="249"/>
        <v>63.558375634517766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 t="e">
        <f t="shared" si="249"/>
        <v>#DIV/0!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5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5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 t="e">
        <f t="shared" si="249"/>
        <v>#DIV/0!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5">
        <f t="shared" si="249"/>
        <v>30.714285714285715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5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 t="e">
        <f t="shared" si="249"/>
        <v>#DIV/0!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5">
        <f t="shared" si="249"/>
        <v>66.666666666666671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 t="e">
        <f t="shared" si="249"/>
        <v>#DIV/0!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5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($E4035/$D4035)*100</f>
        <v>25.698702928870294</v>
      </c>
      <c r="P4035" s="5">
        <f t="shared" ref="P4035:P4098" si="253">$E4035/$L4035</f>
        <v>65.340319148936175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5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5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5">
        <f t="shared" si="253"/>
        <v>166.05882352941177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5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5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5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5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5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5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 t="e">
        <f t="shared" si="253"/>
        <v>#DIV/0!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5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5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5">
        <f t="shared" si="253"/>
        <v>38.333333333333336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5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5">
        <f t="shared" si="253"/>
        <v>32.978021978021978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5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5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 t="e">
        <f t="shared" si="253"/>
        <v>#DIV/0!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5">
        <f t="shared" si="253"/>
        <v>86.615384615384613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5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 t="e">
        <f t="shared" si="253"/>
        <v>#DIV/0!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5">
        <f t="shared" si="253"/>
        <v>41.952380952380949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5">
        <f t="shared" si="253"/>
        <v>88.333333333333329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5">
        <f t="shared" si="253"/>
        <v>129.16666666666666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5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5">
        <f t="shared" si="253"/>
        <v>35.714285714285715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5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 t="e">
        <f t="shared" si="253"/>
        <v>#DIV/0!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5">
        <f t="shared" si="253"/>
        <v>163.33333333333334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5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5">
        <f t="shared" si="253"/>
        <v>64.166666666666671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5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5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5">
        <f t="shared" si="253"/>
        <v>179.11764705882354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5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5">
        <f t="shared" si="253"/>
        <v>33.07692307692308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5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 t="e">
        <f t="shared" si="253"/>
        <v>#DIV/0!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5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5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5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5">
        <f t="shared" si="253"/>
        <v>44.307692307692307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 t="e">
        <f t="shared" si="253"/>
        <v>#DIV/0!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5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 t="e">
        <f t="shared" si="253"/>
        <v>#DIV/0!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5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 t="e">
        <f t="shared" si="253"/>
        <v>#DIV/0!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5">
        <f t="shared" si="253"/>
        <v>29.166666666666668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5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5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5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5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5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 t="e">
        <f t="shared" si="253"/>
        <v>#DIV/0!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5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5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5">
        <f t="shared" si="253"/>
        <v>10.666666666666666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5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5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5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5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5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5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($E4099/$D4099)*100</f>
        <v>0</v>
      </c>
      <c r="P4099" s="5" t="e">
        <f t="shared" ref="P4099:P4115" si="257">$E4099/$L4099</f>
        <v>#DIV/0!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 t="e">
        <f t="shared" si="257"/>
        <v>#DIV/0!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5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 t="e">
        <f t="shared" si="257"/>
        <v>#DIV/0!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 t="e">
        <f t="shared" si="257"/>
        <v>#DIV/0!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5">
        <f t="shared" si="257"/>
        <v>22.833333333333332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5">
        <f t="shared" si="257"/>
        <v>16.666666666666668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5">
        <f t="shared" si="257"/>
        <v>45.785714285714285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5">
        <f t="shared" si="257"/>
        <v>383.33333333333331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5">
        <f t="shared" si="257"/>
        <v>106.96969696969697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5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5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 t="e">
        <f t="shared" si="257"/>
        <v>#DIV/0!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5">
        <f t="shared" si="257"/>
        <v>14.333333333333334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5">
        <f t="shared" si="257"/>
        <v>15.666666666666666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5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1048576">
    <cfRule type="containsText" dxfId="7" priority="2" operator="containsText" text="canceled">
      <formula>NOT(ISERROR(SEARCH("canceled",F1)))</formula>
    </cfRule>
    <cfRule type="containsText" dxfId="6" priority="4" operator="containsText" text="live">
      <formula>NOT(ISERROR(SEARCH("live",F1)))</formula>
    </cfRule>
    <cfRule type="containsText" dxfId="5" priority="5" operator="containsText" text="failed">
      <formula>NOT(ISERROR(SEARCH("failed",F1)))</formula>
    </cfRule>
    <cfRule type="containsText" dxfId="4" priority="6" operator="containsText" text="successful">
      <formula>NOT(ISERROR(SEARCH("successful",F1)))</formula>
    </cfRule>
  </conditionalFormatting>
  <conditionalFormatting sqref="O1:O1048576 P1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B3906-9928-094F-A079-F491453AAC4C}">
  <sheetPr codeName="Sheet5"/>
  <dimension ref="A1:H13"/>
  <sheetViews>
    <sheetView workbookViewId="0">
      <selection activeCell="M13" sqref="M13"/>
    </sheetView>
  </sheetViews>
  <sheetFormatPr baseColWidth="10" defaultRowHeight="15" x14ac:dyDescent="0.2"/>
  <cols>
    <col min="1" max="1" width="25.33203125" customWidth="1"/>
    <col min="2" max="2" width="15.33203125" customWidth="1"/>
    <col min="3" max="3" width="12.1640625" customWidth="1"/>
    <col min="4" max="4" width="14.1640625" customWidth="1"/>
    <col min="5" max="5" width="11.83203125" customWidth="1"/>
    <col min="6" max="6" width="17.33203125" customWidth="1"/>
    <col min="7" max="7" width="14.1640625" customWidth="1"/>
    <col min="8" max="8" width="16.33203125" customWidth="1"/>
  </cols>
  <sheetData>
    <row r="1" spans="1:8" s="10" customFormat="1" x14ac:dyDescent="0.2">
      <c r="A1" s="10" t="s">
        <v>8379</v>
      </c>
      <c r="B1" s="10" t="s">
        <v>8380</v>
      </c>
      <c r="C1" s="10" t="s">
        <v>8381</v>
      </c>
      <c r="D1" s="10" t="s">
        <v>8382</v>
      </c>
      <c r="E1" s="10" t="s">
        <v>8383</v>
      </c>
      <c r="F1" s="10" t="s">
        <v>8384</v>
      </c>
      <c r="G1" s="10" t="s">
        <v>8385</v>
      </c>
      <c r="H1" s="10" t="s">
        <v>8386</v>
      </c>
    </row>
    <row r="2" spans="1:8" x14ac:dyDescent="0.2">
      <c r="A2" t="s">
        <v>8387</v>
      </c>
      <c r="B2">
        <f>COUNTIFS(Original_data!$F$2:$F$4115,"successful",Original_data!$D$2:$D$4115,"&lt;1000")</f>
        <v>322</v>
      </c>
      <c r="C2">
        <f>COUNTIFS(Original_data!$F$2:$F$4115,"failed",Original_data!$D$2:$D$4115,"&lt;1000")</f>
        <v>113</v>
      </c>
      <c r="D2">
        <f>COUNTIFS(Original_data!$F$2:$F$4115,"ca*",Original_data!$D$2:$D$4115,"&lt;1000")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">
      <c r="A3" t="s">
        <v>8388</v>
      </c>
      <c r="B3">
        <f>COUNTIFS(Original_data!$F$2:$F$4115,"successful",Original_data!$D$2:$D$4115,"&lt;5000")-COUNTIFS(Original_data!$F$2:$F$4115,"successful",Original_data!$D$2:$D$4115,"&lt;1000")</f>
        <v>932</v>
      </c>
      <c r="C3">
        <f>COUNTIFS(Original_data!$F$2:$F$4115,"failed",Original_data!$D$2:$D$4115,"&lt;5000")-COUNTIFS(Original_data!$F$2:$F$4115,"failed",Original_data!$D$2:$D$4115,"&lt;1000")</f>
        <v>420</v>
      </c>
      <c r="D3">
        <f>COUNTIFS(Original_data!$F$2:$F$4115,"ca*",Original_data!$D$2:$D$4115,"&lt;5000")-COUNTIFS(Original_data!$F$2:$F$4115,"ca*",Original_data!$D$2:$D$4115,"&lt;1000")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2">
      <c r="A4" t="s">
        <v>8389</v>
      </c>
      <c r="B4">
        <f>COUNTIFS(Original_data!$F$2:$F$4115,"successful",Original_data!$D$2:$D$4115,"&lt;10000")-COUNTIFS(Original_data!$F$2:$F$4115,"successful",Original_data!$D$2:$D$4115,"&lt;5000")</f>
        <v>381</v>
      </c>
      <c r="C4">
        <f>COUNTIFS(Original_data!$F$2:$F$4115,"f*",Original_data!$D$2:$D$4115,"&lt;10000")-COUNTIFS(Original_data!$F$2:$F$4115,"f*",Original_data!$D$2:$D$4115,"&lt;5000")</f>
        <v>283</v>
      </c>
      <c r="D4">
        <f>COUNTIFS(Original_data!$F$2:$F$4115,"ca*",Original_data!$D$2:$D$4115,"&lt;10000")-COUNTIFS(Original_data!$F$2:$F$4115,"ca*",Original_data!$D$2:$D$4115,"&lt;5000")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">
      <c r="A5" t="s">
        <v>8390</v>
      </c>
      <c r="B5">
        <f>COUNTIFS(Original_data!$F$2:$F$4115,"successful",Original_data!$D$2:$D$4115,"&lt;15000")-COUNTIFS(Original_data!$F$2:$F$4115,"successful",Original_data!$D$2:$D$4115,"&lt;10000")</f>
        <v>168</v>
      </c>
      <c r="C5">
        <f>COUNTIFS(Original_data!$F$2:$F$4115,"f*",Original_data!$D$2:$D$4115,"&lt;15000")-COUNTIFS(Original_data!$F$2:$F$4115,"f*",Original_data!$D$2:$D$4115,"&lt;10000")</f>
        <v>144</v>
      </c>
      <c r="D5">
        <f>COUNTIFS(Original_data!$F$2:$F$4115,"ca*",Original_data!$D$2:$D$4115,"&lt;15000")-COUNTIFS(Original_data!$F$2:$F$4115,"ca*",Original_data!$D$2:$D$4115,"&lt;10000")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">
      <c r="A6" t="s">
        <v>8391</v>
      </c>
      <c r="B6">
        <f>COUNTIFS(Original_data!$F$2:$F$4115,"successful",Original_data!$D$2:$D$4115,"&lt;20000")-COUNTIFS(Original_data!$F$2:$F$4115,"successful",Original_data!$D$2:$D$4115,"&lt;15000")</f>
        <v>94</v>
      </c>
      <c r="C6">
        <f>COUNTIFS(Original_data!$F$2:$F$4115,"f*",Original_data!$D$2:$D$4115,"&lt;20000")-COUNTIFS(Original_data!$F$2:$F$4115,"f*",Original_data!$D$2:$D$4115,"&lt;15000")</f>
        <v>90</v>
      </c>
      <c r="D6">
        <f>COUNTIFS(Original_data!$F$2:$F$4115,"ca*",Original_data!$D$2:$D$4115,"&lt;20000")-COUNTIFS(Original_data!$F$2:$F$4115,"ca*",Original_data!$D$2:$D$4115,"&lt;15000")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">
      <c r="A7" t="s">
        <v>8392</v>
      </c>
      <c r="B7">
        <f>COUNTIFS(Original_data!$F$2:$F$4115,"successful",Original_data!$D$2:$D$4115,"&lt;25000")-COUNTIFS(Original_data!$F$2:$F$4115,"successful",Original_data!$D$2:$D$4115,"&lt;20000")</f>
        <v>62</v>
      </c>
      <c r="C7">
        <f>COUNTIFS(Original_data!$F$2:$F$4115,"failed",Original_data!$D$2:$D$4115,"&lt;25000")-COUNTIFS(Original_data!$F$2:$F$4115,"failed",Original_data!$D$2:$D$4115,"&lt;20000")</f>
        <v>72</v>
      </c>
      <c r="D7">
        <f>COUNTIFS(Original_data!$F$2:$F$4115,"ca*",Original_data!$D$2:$D$4115,"&lt;25000")-COUNTIFS(Original_data!$F$2:$F$4115,"ca*",Original_data!$D$2:$D$4115,"&lt;20000")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">
      <c r="A8" t="s">
        <v>8393</v>
      </c>
      <c r="B8">
        <f>COUNTIFS(Original_data!$F$2:$F$4115,"successful",Original_data!$D$2:$D$4115,"&lt;30000")-COUNTIFS(Original_data!$F$2:$F$4115,"successful",Original_data!$D$2:$D$4115,"&lt;25000")</f>
        <v>55</v>
      </c>
      <c r="C8">
        <f>COUNTIFS(Original_data!$F$2:$F$4115,"failed",Original_data!$D$2:$D$4115,"&lt;30000")-COUNTIFS(Original_data!$F$2:$F$4115,"failed",Original_data!$D$2:$D$4115,"&lt;25000")</f>
        <v>64</v>
      </c>
      <c r="D8">
        <f>COUNTIFS(Original_data!$F$2:$F$4115,"ca*",Original_data!$D$2:$D$4115,"&lt;30000")-COUNTIFS(Original_data!$F$2:$F$4115,"ca*",Original_data!$D$2:$D$4115,"&lt;25000")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">
      <c r="A9" t="s">
        <v>8394</v>
      </c>
      <c r="B9">
        <f>COUNTIFS(Original_data!$F$2:$F$4115,"successful",Original_data!$D$2:$D$4115,"&lt;35000")-COUNTIFS(Original_data!$F$2:$F$4115,"successful",Original_data!$D$2:$D$4115,"&lt;30000")</f>
        <v>32</v>
      </c>
      <c r="C9">
        <f>COUNTIFS(Original_data!$F$2:$F$4115,"failed",Original_data!$D$2:$D$4115,"&lt;35000")-COUNTIFS(Original_data!$F$2:$F$4115,"failed",Original_data!$D$2:$D$4115,"&lt;30000")</f>
        <v>37</v>
      </c>
      <c r="D9">
        <f>COUNTIFS(Original_data!$F$2:$F$4115,"ca*",Original_data!$D$2:$D$4115,"&lt;35000")-COUNTIFS(Original_data!$F$2:$F$4115,"ca*",Original_data!$D$2:$D$4115,"&lt;30000")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">
      <c r="A10" t="s">
        <v>8395</v>
      </c>
      <c r="B10">
        <f>COUNTIFS(Original_data!$F$2:$F$4115,"successful",Original_data!$D$2:$D$4115,"&lt;40000")-COUNTIFS(Original_data!$F$2:$F$4115,"successful",Original_data!$D$2:$D$4115,"&lt;35000")</f>
        <v>26</v>
      </c>
      <c r="C10">
        <f>COUNTIFS(Original_data!$F$2:$F$4115,"failed",Original_data!$D$2:$D$4115,"&lt;40000")-COUNTIFS(Original_data!$F$2:$F$4115,"failed",Original_data!$D$2:$D$4115,"&lt;35000")</f>
        <v>22</v>
      </c>
      <c r="D10">
        <f>COUNTIFS(Original_data!$F$2:$F$4115,"ca*",Original_data!$D$2:$D$4115,"&lt;40000")-COUNTIFS(Original_data!$F$2:$F$4115,"ca*",Original_data!$D$2:$D$4115,"&lt;35000")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">
      <c r="A11" t="s">
        <v>8396</v>
      </c>
      <c r="B11">
        <f>COUNTIFS(Original_data!$F$2:$F$4115,"successful",Original_data!$D$2:$D$4115,"&lt;45000")-COUNTIFS(Original_data!$F$2:$F$4115,"successful",Original_data!$D$2:$D$4115,"&lt;40000")</f>
        <v>21</v>
      </c>
      <c r="C11">
        <f>COUNTIFS(Original_data!$F$2:$F$4115,"failed",Original_data!$D$2:$D$4115,"&lt;45000")-COUNTIFS(Original_data!$F$2:$F$4115,"failed",Original_data!$D$2:$D$4115,"&lt;40000")</f>
        <v>16</v>
      </c>
      <c r="D11">
        <f>COUNTIFS(Original_data!$F$2:$F$4115,"ca*",Original_data!$D$2:$D$4115,"&lt;45000")-COUNTIFS(Original_data!$F$2:$F$4115,"ca*",Original_data!$D$2:$D$4115,"&lt;40000")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">
      <c r="A12" t="s">
        <v>8397</v>
      </c>
      <c r="B12">
        <f>COUNTIFS(Original_data!$F$2:$F$4115,"successful",Original_data!$D$2:$D$4115,"&lt;50000")-COUNTIFS(Original_data!$F$2:$F$4115,"successful",Original_data!$D$2:$D$4115,"&lt;45000")</f>
        <v>6</v>
      </c>
      <c r="C12">
        <f>COUNTIFS(Original_data!$F$2:$F$4115,"failed",Original_data!$D$2:$D$4115,"&lt;50000")-COUNTIFS(Original_data!$F$2:$F$4115,"failed",Original_data!$D$2:$D$4115,"&lt;45000")</f>
        <v>11</v>
      </c>
      <c r="D12">
        <f>COUNTIFS(Original_data!$F$2:$F$4115,"ca*",Original_data!$D$2:$D$4115,"&lt;50000")-COUNTIFS(Original_data!$F$2:$F$4115,"ca*",Original_data!$D$2:$D$4115,"&lt;45000")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">
      <c r="A13" t="s">
        <v>8398</v>
      </c>
      <c r="B13">
        <f>COUNTIFS(Original_data!$F$2:$F$4115,"successful",Original_data!$D$2:$D$4115,"&gt;=50000")</f>
        <v>86</v>
      </c>
      <c r="C13">
        <f>COUNTIFS(Original_data!$F$2:$F$4115,"failed",Original_data!$D$2:$D$4115,"&gt;=50000")</f>
        <v>258</v>
      </c>
      <c r="D13">
        <f>COUNTIFS(Original_data!$F$2:$F$4115,"canceled",Original_data!$D$2:$D$4115,"&gt;=50000")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D88D3-DAF0-CF4D-95DB-0D6F9E274BDB}">
  <sheetPr codeName="Sheet6"/>
  <dimension ref="A1:J2186"/>
  <sheetViews>
    <sheetView tabSelected="1" workbookViewId="0">
      <selection activeCell="F13" sqref="F13"/>
    </sheetView>
  </sheetViews>
  <sheetFormatPr baseColWidth="10" defaultRowHeight="15" x14ac:dyDescent="0.2"/>
  <cols>
    <col min="6" max="6" width="31.1640625" customWidth="1"/>
    <col min="7" max="7" width="26.1640625" customWidth="1"/>
    <col min="8" max="8" width="24.33203125" customWidth="1"/>
    <col min="9" max="9" width="14.1640625" customWidth="1"/>
  </cols>
  <sheetData>
    <row r="1" spans="1:10" x14ac:dyDescent="0.2">
      <c r="A1" s="10" t="s">
        <v>8399</v>
      </c>
      <c r="B1" s="10" t="s">
        <v>8400</v>
      </c>
      <c r="C1" s="10" t="s">
        <v>8399</v>
      </c>
      <c r="D1" s="10" t="s">
        <v>8400</v>
      </c>
      <c r="E1" s="10"/>
      <c r="I1" s="10" t="s">
        <v>8417</v>
      </c>
      <c r="J1" s="10" t="s">
        <v>8418</v>
      </c>
    </row>
    <row r="2" spans="1:10" x14ac:dyDescent="0.2">
      <c r="A2" t="s">
        <v>8219</v>
      </c>
      <c r="B2">
        <v>182</v>
      </c>
      <c r="C2" t="s">
        <v>8221</v>
      </c>
      <c r="D2">
        <v>0</v>
      </c>
      <c r="I2" t="b">
        <f>OR(B2&gt;$G$20,B2&lt;$G$19)</f>
        <v>0</v>
      </c>
      <c r="J2" t="b">
        <f>OR(D2&gt;$H$20,D2&lt;$H$19)</f>
        <v>0</v>
      </c>
    </row>
    <row r="3" spans="1:10" x14ac:dyDescent="0.2">
      <c r="A3" t="s">
        <v>8219</v>
      </c>
      <c r="B3">
        <v>79</v>
      </c>
      <c r="C3" t="s">
        <v>8221</v>
      </c>
      <c r="D3">
        <v>1</v>
      </c>
      <c r="F3" s="19"/>
      <c r="G3" s="20" t="s">
        <v>8407</v>
      </c>
      <c r="H3" s="20" t="s">
        <v>8408</v>
      </c>
      <c r="I3" t="b">
        <f>OR(B3&gt;$G$20,B3&lt;$G$19)</f>
        <v>0</v>
      </c>
      <c r="J3" t="b">
        <f t="shared" ref="J3:J66" si="0">OR(D3&gt;$H$20,D3&lt;$H$19)</f>
        <v>0</v>
      </c>
    </row>
    <row r="4" spans="1:10" x14ac:dyDescent="0.2">
      <c r="A4" t="s">
        <v>8219</v>
      </c>
      <c r="B4">
        <v>35</v>
      </c>
      <c r="C4" t="s">
        <v>8221</v>
      </c>
      <c r="D4">
        <v>10</v>
      </c>
      <c r="F4" s="19" t="s">
        <v>8401</v>
      </c>
      <c r="G4" s="21">
        <f>AVERAGE(B2:B2186)</f>
        <v>194.42517162471395</v>
      </c>
      <c r="H4" s="21">
        <f>AVERAGE(D2:D1531)</f>
        <v>17.709803921568628</v>
      </c>
      <c r="I4" t="b">
        <f t="shared" ref="I4:I67" si="1">OR(B4&gt;$G$20,B4&lt;$G$19)</f>
        <v>0</v>
      </c>
      <c r="J4" t="b">
        <f t="shared" si="0"/>
        <v>0</v>
      </c>
    </row>
    <row r="5" spans="1:10" x14ac:dyDescent="0.2">
      <c r="A5" t="s">
        <v>8219</v>
      </c>
      <c r="B5">
        <v>150</v>
      </c>
      <c r="C5" t="s">
        <v>8221</v>
      </c>
      <c r="D5">
        <v>0</v>
      </c>
      <c r="F5" s="19" t="s">
        <v>8402</v>
      </c>
      <c r="G5" s="21">
        <f>MEDIAN(B2:B2186)</f>
        <v>62</v>
      </c>
      <c r="H5" s="21">
        <f>MEDIAN(D2:D1531)</f>
        <v>4</v>
      </c>
      <c r="I5" t="b">
        <f t="shared" si="1"/>
        <v>0</v>
      </c>
      <c r="J5" t="b">
        <f t="shared" si="0"/>
        <v>0</v>
      </c>
    </row>
    <row r="6" spans="1:10" x14ac:dyDescent="0.2">
      <c r="A6" t="s">
        <v>8219</v>
      </c>
      <c r="B6">
        <v>284</v>
      </c>
      <c r="C6" t="s">
        <v>8221</v>
      </c>
      <c r="D6">
        <v>7</v>
      </c>
      <c r="F6" s="19" t="s">
        <v>8403</v>
      </c>
      <c r="G6" s="21">
        <f>MIN(B2:B2186)</f>
        <v>1</v>
      </c>
      <c r="H6" s="21">
        <f>MIN(D2:D1531)</f>
        <v>0</v>
      </c>
      <c r="I6" t="b">
        <f t="shared" si="1"/>
        <v>0</v>
      </c>
      <c r="J6" t="b">
        <f t="shared" si="0"/>
        <v>0</v>
      </c>
    </row>
    <row r="7" spans="1:10" x14ac:dyDescent="0.2">
      <c r="A7" t="s">
        <v>8219</v>
      </c>
      <c r="B7">
        <v>47</v>
      </c>
      <c r="C7" t="s">
        <v>8221</v>
      </c>
      <c r="D7">
        <v>0</v>
      </c>
      <c r="F7" s="19" t="s">
        <v>8404</v>
      </c>
      <c r="G7" s="21">
        <f>MAX(B2:B2186)</f>
        <v>26457</v>
      </c>
      <c r="H7" s="21">
        <f>MAX(D2:D1531)</f>
        <v>1293</v>
      </c>
      <c r="I7" t="b">
        <f t="shared" si="1"/>
        <v>0</v>
      </c>
      <c r="J7" t="b">
        <f t="shared" si="0"/>
        <v>0</v>
      </c>
    </row>
    <row r="8" spans="1:10" x14ac:dyDescent="0.2">
      <c r="A8" t="s">
        <v>8219</v>
      </c>
      <c r="B8">
        <v>58</v>
      </c>
      <c r="C8" t="s">
        <v>8221</v>
      </c>
      <c r="D8">
        <v>1</v>
      </c>
      <c r="F8" s="19" t="s">
        <v>8405</v>
      </c>
      <c r="G8" s="21">
        <f>_xlfn.VAR.S(B2:B2186)</f>
        <v>713167.37912800396</v>
      </c>
      <c r="H8" s="21">
        <f>_xlfn.VAR.S(D2:D1531)</f>
        <v>3775.6894394644714</v>
      </c>
      <c r="I8" t="b">
        <f t="shared" si="1"/>
        <v>0</v>
      </c>
      <c r="J8" t="b">
        <f t="shared" si="0"/>
        <v>0</v>
      </c>
    </row>
    <row r="9" spans="1:10" x14ac:dyDescent="0.2">
      <c r="A9" t="s">
        <v>8219</v>
      </c>
      <c r="B9">
        <v>57</v>
      </c>
      <c r="C9" t="s">
        <v>8221</v>
      </c>
      <c r="D9">
        <v>2</v>
      </c>
      <c r="F9" s="19" t="s">
        <v>8406</v>
      </c>
      <c r="G9" s="21">
        <f>_xlfn.STDEV.S(B2:B2186)</f>
        <v>844.49237955591047</v>
      </c>
      <c r="H9" s="21">
        <f>_xlfn.STDEV.S(D2:D1531)</f>
        <v>61.446638959868842</v>
      </c>
      <c r="I9" t="b">
        <f t="shared" si="1"/>
        <v>0</v>
      </c>
      <c r="J9" t="b">
        <f t="shared" si="0"/>
        <v>0</v>
      </c>
    </row>
    <row r="10" spans="1:10" x14ac:dyDescent="0.2">
      <c r="A10" t="s">
        <v>8219</v>
      </c>
      <c r="B10">
        <v>12</v>
      </c>
      <c r="C10" t="s">
        <v>8221</v>
      </c>
      <c r="D10">
        <v>3</v>
      </c>
      <c r="I10" t="b">
        <f t="shared" si="1"/>
        <v>0</v>
      </c>
      <c r="J10" t="b">
        <f t="shared" si="0"/>
        <v>0</v>
      </c>
    </row>
    <row r="11" spans="1:10" x14ac:dyDescent="0.2">
      <c r="A11" t="s">
        <v>8219</v>
      </c>
      <c r="B11">
        <v>20</v>
      </c>
      <c r="C11" t="s">
        <v>8221</v>
      </c>
      <c r="D11">
        <v>10</v>
      </c>
      <c r="I11" t="b">
        <f t="shared" si="1"/>
        <v>0</v>
      </c>
      <c r="J11" t="b">
        <f t="shared" si="0"/>
        <v>0</v>
      </c>
    </row>
    <row r="12" spans="1:10" x14ac:dyDescent="0.2">
      <c r="A12" t="s">
        <v>8219</v>
      </c>
      <c r="B12">
        <v>19</v>
      </c>
      <c r="C12" t="s">
        <v>8221</v>
      </c>
      <c r="D12">
        <v>10</v>
      </c>
      <c r="G12" s="10" t="s">
        <v>8410</v>
      </c>
      <c r="I12" t="b">
        <f t="shared" si="1"/>
        <v>0</v>
      </c>
      <c r="J12" t="b">
        <f t="shared" si="0"/>
        <v>0</v>
      </c>
    </row>
    <row r="13" spans="1:10" x14ac:dyDescent="0.2">
      <c r="A13" t="s">
        <v>8219</v>
      </c>
      <c r="B13">
        <v>75</v>
      </c>
      <c r="C13" t="s">
        <v>8221</v>
      </c>
      <c r="D13">
        <v>1</v>
      </c>
      <c r="G13" s="10" t="s">
        <v>8407</v>
      </c>
      <c r="H13" s="10" t="s">
        <v>8408</v>
      </c>
      <c r="I13" t="b">
        <f t="shared" si="1"/>
        <v>0</v>
      </c>
      <c r="J13" t="b">
        <f t="shared" si="0"/>
        <v>0</v>
      </c>
    </row>
    <row r="14" spans="1:10" x14ac:dyDescent="0.2">
      <c r="A14" t="s">
        <v>8219</v>
      </c>
      <c r="B14">
        <v>827</v>
      </c>
      <c r="C14" t="s">
        <v>8221</v>
      </c>
      <c r="D14">
        <v>0</v>
      </c>
      <c r="F14" t="s">
        <v>8411</v>
      </c>
      <c r="G14">
        <f>_xlfn.QUARTILE.EXC(B2:B2186,1)</f>
        <v>29</v>
      </c>
      <c r="H14">
        <f>_xlfn.QUARTILE.EXC(D2:D1531,1)</f>
        <v>1</v>
      </c>
      <c r="I14" t="b">
        <f t="shared" si="1"/>
        <v>1</v>
      </c>
      <c r="J14" t="b">
        <f t="shared" si="0"/>
        <v>0</v>
      </c>
    </row>
    <row r="15" spans="1:10" x14ac:dyDescent="0.2">
      <c r="A15" t="s">
        <v>8219</v>
      </c>
      <c r="B15">
        <v>51</v>
      </c>
      <c r="C15" t="s">
        <v>8221</v>
      </c>
      <c r="D15">
        <v>0</v>
      </c>
      <c r="F15" t="s">
        <v>8416</v>
      </c>
      <c r="G15">
        <f>_xlfn.QUARTILE.EXC(B2:B2186,2)</f>
        <v>62</v>
      </c>
      <c r="H15">
        <f>_xlfn.QUARTILE.EXC(D2:D1531,2)</f>
        <v>4</v>
      </c>
      <c r="I15" t="b">
        <f t="shared" si="1"/>
        <v>0</v>
      </c>
      <c r="J15" t="b">
        <f t="shared" si="0"/>
        <v>0</v>
      </c>
    </row>
    <row r="16" spans="1:10" x14ac:dyDescent="0.2">
      <c r="A16" t="s">
        <v>8219</v>
      </c>
      <c r="B16">
        <v>41</v>
      </c>
      <c r="C16" t="s">
        <v>8221</v>
      </c>
      <c r="D16">
        <v>0</v>
      </c>
      <c r="F16" t="s">
        <v>8412</v>
      </c>
      <c r="G16">
        <f>_xlfn.QUARTILE.EXC(B2:B2186,3)</f>
        <v>141</v>
      </c>
      <c r="H16">
        <f>_xlfn.QUARTILE.EXC(D2:D1531,3)</f>
        <v>12</v>
      </c>
      <c r="I16" t="b">
        <f t="shared" si="1"/>
        <v>0</v>
      </c>
      <c r="J16" t="b">
        <f t="shared" si="0"/>
        <v>0</v>
      </c>
    </row>
    <row r="17" spans="1:10" x14ac:dyDescent="0.2">
      <c r="A17" t="s">
        <v>8219</v>
      </c>
      <c r="B17">
        <v>98</v>
      </c>
      <c r="C17" t="s">
        <v>8221</v>
      </c>
      <c r="D17">
        <v>26</v>
      </c>
      <c r="F17" s="10" t="s">
        <v>8413</v>
      </c>
      <c r="G17" s="10">
        <f>G16-G14</f>
        <v>112</v>
      </c>
      <c r="H17" s="10">
        <f>H16-H14</f>
        <v>11</v>
      </c>
      <c r="I17" t="b">
        <f t="shared" si="1"/>
        <v>0</v>
      </c>
      <c r="J17" t="b">
        <f t="shared" si="0"/>
        <v>0</v>
      </c>
    </row>
    <row r="18" spans="1:10" x14ac:dyDescent="0.2">
      <c r="A18" t="s">
        <v>8219</v>
      </c>
      <c r="B18">
        <v>70</v>
      </c>
      <c r="C18" t="s">
        <v>8221</v>
      </c>
      <c r="D18">
        <v>0</v>
      </c>
      <c r="I18" t="b">
        <f t="shared" si="1"/>
        <v>0</v>
      </c>
      <c r="J18" t="b">
        <f t="shared" si="0"/>
        <v>0</v>
      </c>
    </row>
    <row r="19" spans="1:10" ht="16" x14ac:dyDescent="0.2">
      <c r="A19" t="s">
        <v>8219</v>
      </c>
      <c r="B19">
        <v>36</v>
      </c>
      <c r="C19" t="s">
        <v>8221</v>
      </c>
      <c r="D19">
        <v>7</v>
      </c>
      <c r="F19" s="14" t="s">
        <v>8414</v>
      </c>
      <c r="G19">
        <f>G14-(1.5*G17)</f>
        <v>-139</v>
      </c>
      <c r="H19">
        <f>H14-(1.5*H17)</f>
        <v>-15.5</v>
      </c>
      <c r="I19" t="b">
        <f t="shared" si="1"/>
        <v>0</v>
      </c>
      <c r="J19" t="b">
        <f t="shared" si="0"/>
        <v>0</v>
      </c>
    </row>
    <row r="20" spans="1:10" ht="16" x14ac:dyDescent="0.2">
      <c r="A20" t="s">
        <v>8219</v>
      </c>
      <c r="B20">
        <v>342</v>
      </c>
      <c r="C20" t="s">
        <v>8221</v>
      </c>
      <c r="D20">
        <v>0</v>
      </c>
      <c r="F20" s="15" t="s">
        <v>8415</v>
      </c>
      <c r="G20">
        <f>G16+(1.5*G17)</f>
        <v>309</v>
      </c>
      <c r="H20">
        <f>H16+(1.5*H17)</f>
        <v>28.5</v>
      </c>
      <c r="I20" t="b">
        <f t="shared" si="1"/>
        <v>1</v>
      </c>
      <c r="J20" t="b">
        <f t="shared" si="0"/>
        <v>0</v>
      </c>
    </row>
    <row r="21" spans="1:10" x14ac:dyDescent="0.2">
      <c r="A21" t="s">
        <v>8219</v>
      </c>
      <c r="B21">
        <v>22</v>
      </c>
      <c r="C21" t="s">
        <v>8221</v>
      </c>
      <c r="D21">
        <v>2</v>
      </c>
      <c r="I21" t="b">
        <f t="shared" si="1"/>
        <v>0</v>
      </c>
      <c r="J21" t="b">
        <f t="shared" si="0"/>
        <v>0</v>
      </c>
    </row>
    <row r="22" spans="1:10" x14ac:dyDescent="0.2">
      <c r="A22" t="s">
        <v>8219</v>
      </c>
      <c r="B22">
        <v>25</v>
      </c>
      <c r="C22" t="s">
        <v>8221</v>
      </c>
      <c r="D22">
        <v>13</v>
      </c>
      <c r="F22" s="10" t="s">
        <v>8419</v>
      </c>
      <c r="G22" s="10">
        <f>COUNTIF(I2:I2186,"TRUE")</f>
        <v>244</v>
      </c>
      <c r="H22" s="10">
        <f>COUNTIF(J2:J1531,"TRUE")</f>
        <v>192</v>
      </c>
      <c r="I22" t="b">
        <f t="shared" si="1"/>
        <v>0</v>
      </c>
      <c r="J22" t="b">
        <f t="shared" si="0"/>
        <v>0</v>
      </c>
    </row>
    <row r="23" spans="1:10" x14ac:dyDescent="0.2">
      <c r="A23" t="s">
        <v>8219</v>
      </c>
      <c r="B23">
        <v>101</v>
      </c>
      <c r="C23" t="s">
        <v>8221</v>
      </c>
      <c r="D23">
        <v>4</v>
      </c>
      <c r="G23">
        <f>COUNTIF(I2:I2186,"FALSE")</f>
        <v>1941</v>
      </c>
      <c r="H23">
        <f>COUNTIF(J2:J1531,"FALSE")</f>
        <v>1338</v>
      </c>
      <c r="I23" t="b">
        <f t="shared" si="1"/>
        <v>0</v>
      </c>
      <c r="J23" t="b">
        <f t="shared" si="0"/>
        <v>0</v>
      </c>
    </row>
    <row r="24" spans="1:10" x14ac:dyDescent="0.2">
      <c r="A24" t="s">
        <v>8219</v>
      </c>
      <c r="B24">
        <v>8</v>
      </c>
      <c r="C24" t="s">
        <v>8221</v>
      </c>
      <c r="D24">
        <v>0</v>
      </c>
      <c r="F24" t="s">
        <v>8421</v>
      </c>
      <c r="G24">
        <f>G22+G23</f>
        <v>2185</v>
      </c>
      <c r="H24">
        <f>H22+H23</f>
        <v>1530</v>
      </c>
      <c r="I24" t="b">
        <f t="shared" si="1"/>
        <v>0</v>
      </c>
      <c r="J24" t="b">
        <f t="shared" si="0"/>
        <v>0</v>
      </c>
    </row>
    <row r="25" spans="1:10" x14ac:dyDescent="0.2">
      <c r="A25" t="s">
        <v>8219</v>
      </c>
      <c r="B25">
        <v>23</v>
      </c>
      <c r="C25" t="s">
        <v>8221</v>
      </c>
      <c r="D25">
        <v>12</v>
      </c>
      <c r="F25" s="10" t="s">
        <v>8420</v>
      </c>
      <c r="G25" s="16">
        <f>G22/G24</f>
        <v>0.11167048054919909</v>
      </c>
      <c r="H25" s="16">
        <f>H22/H24</f>
        <v>0.12549019607843137</v>
      </c>
      <c r="I25" t="b">
        <f t="shared" si="1"/>
        <v>0</v>
      </c>
      <c r="J25" t="b">
        <f t="shared" si="0"/>
        <v>0</v>
      </c>
    </row>
    <row r="26" spans="1:10" x14ac:dyDescent="0.2">
      <c r="A26" t="s">
        <v>8219</v>
      </c>
      <c r="B26">
        <v>574</v>
      </c>
      <c r="C26" t="s">
        <v>8221</v>
      </c>
      <c r="D26">
        <v>2</v>
      </c>
      <c r="I26" t="b">
        <f t="shared" si="1"/>
        <v>1</v>
      </c>
      <c r="J26" t="b">
        <f t="shared" si="0"/>
        <v>0</v>
      </c>
    </row>
    <row r="27" spans="1:10" x14ac:dyDescent="0.2">
      <c r="A27" t="s">
        <v>8219</v>
      </c>
      <c r="B27">
        <v>14</v>
      </c>
      <c r="C27" t="s">
        <v>8221</v>
      </c>
      <c r="D27">
        <v>10</v>
      </c>
      <c r="I27" t="b">
        <f t="shared" si="1"/>
        <v>0</v>
      </c>
      <c r="J27" t="b">
        <f t="shared" si="0"/>
        <v>0</v>
      </c>
    </row>
    <row r="28" spans="1:10" x14ac:dyDescent="0.2">
      <c r="A28" t="s">
        <v>8219</v>
      </c>
      <c r="B28">
        <v>19</v>
      </c>
      <c r="C28" t="s">
        <v>8221</v>
      </c>
      <c r="D28">
        <v>0</v>
      </c>
      <c r="F28" s="18"/>
      <c r="G28" s="18"/>
      <c r="H28" s="18"/>
      <c r="I28" t="b">
        <f t="shared" si="1"/>
        <v>0</v>
      </c>
      <c r="J28" t="b">
        <f t="shared" si="0"/>
        <v>0</v>
      </c>
    </row>
    <row r="29" spans="1:10" x14ac:dyDescent="0.2">
      <c r="A29" t="s">
        <v>8219</v>
      </c>
      <c r="B29">
        <v>150</v>
      </c>
      <c r="C29" t="s">
        <v>8221</v>
      </c>
      <c r="D29">
        <v>5</v>
      </c>
      <c r="F29" s="18"/>
      <c r="G29" s="18"/>
      <c r="H29" s="18"/>
      <c r="I29" t="b">
        <f t="shared" si="1"/>
        <v>0</v>
      </c>
      <c r="J29" t="b">
        <f t="shared" si="0"/>
        <v>0</v>
      </c>
    </row>
    <row r="30" spans="1:10" x14ac:dyDescent="0.2">
      <c r="A30" t="s">
        <v>8219</v>
      </c>
      <c r="B30">
        <v>71</v>
      </c>
      <c r="C30" t="s">
        <v>8221</v>
      </c>
      <c r="D30">
        <v>0</v>
      </c>
      <c r="F30" s="18"/>
      <c r="G30" s="18"/>
      <c r="H30" s="18"/>
      <c r="I30" t="b">
        <f t="shared" si="1"/>
        <v>0</v>
      </c>
      <c r="J30" t="b">
        <f t="shared" si="0"/>
        <v>0</v>
      </c>
    </row>
    <row r="31" spans="1:10" x14ac:dyDescent="0.2">
      <c r="A31" t="s">
        <v>8219</v>
      </c>
      <c r="B31">
        <v>117</v>
      </c>
      <c r="C31" t="s">
        <v>8221</v>
      </c>
      <c r="D31">
        <v>5</v>
      </c>
      <c r="F31" s="18"/>
      <c r="G31" s="18"/>
      <c r="H31" s="18"/>
      <c r="I31" t="b">
        <f t="shared" si="1"/>
        <v>0</v>
      </c>
      <c r="J31" t="b">
        <f t="shared" si="0"/>
        <v>0</v>
      </c>
    </row>
    <row r="32" spans="1:10" x14ac:dyDescent="0.2">
      <c r="A32" t="s">
        <v>8219</v>
      </c>
      <c r="B32">
        <v>53</v>
      </c>
      <c r="C32" t="s">
        <v>8221</v>
      </c>
      <c r="D32">
        <v>1</v>
      </c>
      <c r="I32" t="b">
        <f t="shared" si="1"/>
        <v>0</v>
      </c>
      <c r="J32" t="b">
        <f t="shared" si="0"/>
        <v>0</v>
      </c>
    </row>
    <row r="33" spans="1:10" x14ac:dyDescent="0.2">
      <c r="A33" t="s">
        <v>8219</v>
      </c>
      <c r="B33">
        <v>1</v>
      </c>
      <c r="C33" t="s">
        <v>8221</v>
      </c>
      <c r="D33">
        <v>3</v>
      </c>
      <c r="I33" t="b">
        <f t="shared" si="1"/>
        <v>0</v>
      </c>
      <c r="J33" t="b">
        <f t="shared" si="0"/>
        <v>0</v>
      </c>
    </row>
    <row r="34" spans="1:10" ht="16" x14ac:dyDescent="0.2">
      <c r="A34" t="s">
        <v>8219</v>
      </c>
      <c r="B34">
        <v>89</v>
      </c>
      <c r="C34" t="s">
        <v>8221</v>
      </c>
      <c r="D34">
        <v>3</v>
      </c>
      <c r="F34" s="17" t="s">
        <v>8422</v>
      </c>
      <c r="I34" t="b">
        <f t="shared" si="1"/>
        <v>0</v>
      </c>
      <c r="J34" t="b">
        <f t="shared" si="0"/>
        <v>0</v>
      </c>
    </row>
    <row r="35" spans="1:10" x14ac:dyDescent="0.2">
      <c r="A35" t="s">
        <v>8219</v>
      </c>
      <c r="B35">
        <v>64</v>
      </c>
      <c r="C35" t="s">
        <v>8221</v>
      </c>
      <c r="D35">
        <v>0</v>
      </c>
      <c r="I35" t="b">
        <f t="shared" si="1"/>
        <v>0</v>
      </c>
      <c r="J35" t="b">
        <f t="shared" si="0"/>
        <v>0</v>
      </c>
    </row>
    <row r="36" spans="1:10" x14ac:dyDescent="0.2">
      <c r="A36" t="s">
        <v>8219</v>
      </c>
      <c r="B36">
        <v>68</v>
      </c>
      <c r="C36" t="s">
        <v>8221</v>
      </c>
      <c r="D36">
        <v>3</v>
      </c>
      <c r="I36" t="b">
        <f t="shared" si="1"/>
        <v>0</v>
      </c>
      <c r="J36" t="b">
        <f t="shared" si="0"/>
        <v>0</v>
      </c>
    </row>
    <row r="37" spans="1:10" x14ac:dyDescent="0.2">
      <c r="A37" t="s">
        <v>8219</v>
      </c>
      <c r="B37">
        <v>28</v>
      </c>
      <c r="C37" t="s">
        <v>8221</v>
      </c>
      <c r="D37">
        <v>0</v>
      </c>
      <c r="I37" t="b">
        <f t="shared" si="1"/>
        <v>0</v>
      </c>
      <c r="J37" t="b">
        <f t="shared" si="0"/>
        <v>0</v>
      </c>
    </row>
    <row r="38" spans="1:10" x14ac:dyDescent="0.2">
      <c r="A38" t="s">
        <v>8219</v>
      </c>
      <c r="B38">
        <v>44</v>
      </c>
      <c r="C38" t="s">
        <v>8221</v>
      </c>
      <c r="D38">
        <v>19</v>
      </c>
      <c r="I38" t="b">
        <f t="shared" si="1"/>
        <v>0</v>
      </c>
      <c r="J38" t="b">
        <f t="shared" si="0"/>
        <v>0</v>
      </c>
    </row>
    <row r="39" spans="1:10" x14ac:dyDescent="0.2">
      <c r="A39" t="s">
        <v>8219</v>
      </c>
      <c r="B39">
        <v>253</v>
      </c>
      <c r="C39" t="s">
        <v>8221</v>
      </c>
      <c r="D39">
        <v>8</v>
      </c>
      <c r="I39" t="b">
        <f t="shared" si="1"/>
        <v>0</v>
      </c>
      <c r="J39" t="b">
        <f t="shared" si="0"/>
        <v>0</v>
      </c>
    </row>
    <row r="40" spans="1:10" x14ac:dyDescent="0.2">
      <c r="A40" t="s">
        <v>8219</v>
      </c>
      <c r="B40">
        <v>66</v>
      </c>
      <c r="C40" t="s">
        <v>8221</v>
      </c>
      <c r="D40">
        <v>6</v>
      </c>
      <c r="I40" t="b">
        <f t="shared" si="1"/>
        <v>0</v>
      </c>
      <c r="J40" t="b">
        <f t="shared" si="0"/>
        <v>0</v>
      </c>
    </row>
    <row r="41" spans="1:10" x14ac:dyDescent="0.2">
      <c r="A41" t="s">
        <v>8219</v>
      </c>
      <c r="B41">
        <v>217</v>
      </c>
      <c r="C41" t="s">
        <v>8221</v>
      </c>
      <c r="D41">
        <v>0</v>
      </c>
      <c r="I41" t="b">
        <f t="shared" si="1"/>
        <v>0</v>
      </c>
      <c r="J41" t="b">
        <f t="shared" si="0"/>
        <v>0</v>
      </c>
    </row>
    <row r="42" spans="1:10" x14ac:dyDescent="0.2">
      <c r="A42" t="s">
        <v>8219</v>
      </c>
      <c r="B42">
        <v>16</v>
      </c>
      <c r="C42" t="s">
        <v>8221</v>
      </c>
      <c r="D42">
        <v>18</v>
      </c>
      <c r="I42" t="b">
        <f t="shared" si="1"/>
        <v>0</v>
      </c>
      <c r="J42" t="b">
        <f t="shared" si="0"/>
        <v>0</v>
      </c>
    </row>
    <row r="43" spans="1:10" x14ac:dyDescent="0.2">
      <c r="A43" t="s">
        <v>8219</v>
      </c>
      <c r="B43">
        <v>19</v>
      </c>
      <c r="C43" t="s">
        <v>8221</v>
      </c>
      <c r="D43">
        <v>7</v>
      </c>
      <c r="I43" t="b">
        <f t="shared" si="1"/>
        <v>0</v>
      </c>
      <c r="J43" t="b">
        <f t="shared" si="0"/>
        <v>0</v>
      </c>
    </row>
    <row r="44" spans="1:10" x14ac:dyDescent="0.2">
      <c r="A44" t="s">
        <v>8219</v>
      </c>
      <c r="B44">
        <v>169</v>
      </c>
      <c r="C44" t="s">
        <v>8221</v>
      </c>
      <c r="D44">
        <v>0</v>
      </c>
      <c r="I44" t="b">
        <f t="shared" si="1"/>
        <v>0</v>
      </c>
      <c r="J44" t="b">
        <f t="shared" si="0"/>
        <v>0</v>
      </c>
    </row>
    <row r="45" spans="1:10" x14ac:dyDescent="0.2">
      <c r="A45" t="s">
        <v>8219</v>
      </c>
      <c r="B45">
        <v>263</v>
      </c>
      <c r="C45" t="s">
        <v>8221</v>
      </c>
      <c r="D45">
        <v>8</v>
      </c>
      <c r="I45" t="b">
        <f t="shared" si="1"/>
        <v>0</v>
      </c>
      <c r="J45" t="b">
        <f t="shared" si="0"/>
        <v>0</v>
      </c>
    </row>
    <row r="46" spans="1:10" x14ac:dyDescent="0.2">
      <c r="A46" t="s">
        <v>8219</v>
      </c>
      <c r="B46">
        <v>15</v>
      </c>
      <c r="C46" t="s">
        <v>8221</v>
      </c>
      <c r="D46">
        <v>1293</v>
      </c>
      <c r="I46" t="b">
        <f t="shared" si="1"/>
        <v>0</v>
      </c>
      <c r="J46" t="b">
        <f t="shared" si="0"/>
        <v>1</v>
      </c>
    </row>
    <row r="47" spans="1:10" x14ac:dyDescent="0.2">
      <c r="A47" t="s">
        <v>8219</v>
      </c>
      <c r="B47">
        <v>61</v>
      </c>
      <c r="C47" t="s">
        <v>8221</v>
      </c>
      <c r="D47">
        <v>17</v>
      </c>
      <c r="I47" t="b">
        <f t="shared" si="1"/>
        <v>0</v>
      </c>
      <c r="J47" t="b">
        <f t="shared" si="0"/>
        <v>0</v>
      </c>
    </row>
    <row r="48" spans="1:10" x14ac:dyDescent="0.2">
      <c r="A48" t="s">
        <v>8219</v>
      </c>
      <c r="B48">
        <v>45</v>
      </c>
      <c r="C48" t="s">
        <v>8221</v>
      </c>
      <c r="D48">
        <v>0</v>
      </c>
      <c r="I48" t="b">
        <f t="shared" si="1"/>
        <v>0</v>
      </c>
      <c r="J48" t="b">
        <f t="shared" si="0"/>
        <v>0</v>
      </c>
    </row>
    <row r="49" spans="1:10" x14ac:dyDescent="0.2">
      <c r="A49" t="s">
        <v>8219</v>
      </c>
      <c r="B49">
        <v>70</v>
      </c>
      <c r="C49" t="s">
        <v>8221</v>
      </c>
      <c r="D49">
        <v>13</v>
      </c>
      <c r="I49" t="b">
        <f t="shared" si="1"/>
        <v>0</v>
      </c>
      <c r="J49" t="b">
        <f t="shared" si="0"/>
        <v>0</v>
      </c>
    </row>
    <row r="50" spans="1:10" x14ac:dyDescent="0.2">
      <c r="A50" t="s">
        <v>8219</v>
      </c>
      <c r="B50">
        <v>38</v>
      </c>
      <c r="C50" t="s">
        <v>8221</v>
      </c>
      <c r="D50">
        <v>0</v>
      </c>
      <c r="I50" t="b">
        <f t="shared" si="1"/>
        <v>0</v>
      </c>
      <c r="J50" t="b">
        <f t="shared" si="0"/>
        <v>0</v>
      </c>
    </row>
    <row r="51" spans="1:10" x14ac:dyDescent="0.2">
      <c r="A51" t="s">
        <v>8219</v>
      </c>
      <c r="B51">
        <v>87</v>
      </c>
      <c r="C51" t="s">
        <v>8221</v>
      </c>
      <c r="D51">
        <v>0</v>
      </c>
      <c r="I51" t="b">
        <f t="shared" si="1"/>
        <v>0</v>
      </c>
      <c r="J51" t="b">
        <f t="shared" si="0"/>
        <v>0</v>
      </c>
    </row>
    <row r="52" spans="1:10" x14ac:dyDescent="0.2">
      <c r="A52" t="s">
        <v>8219</v>
      </c>
      <c r="B52">
        <v>22</v>
      </c>
      <c r="C52" t="s">
        <v>8221</v>
      </c>
      <c r="D52">
        <v>33</v>
      </c>
      <c r="I52" t="b">
        <f t="shared" si="1"/>
        <v>0</v>
      </c>
      <c r="J52" t="b">
        <f t="shared" si="0"/>
        <v>1</v>
      </c>
    </row>
    <row r="53" spans="1:10" x14ac:dyDescent="0.2">
      <c r="A53" t="s">
        <v>8219</v>
      </c>
      <c r="B53">
        <v>119</v>
      </c>
      <c r="C53" t="s">
        <v>8221</v>
      </c>
      <c r="D53">
        <v>12</v>
      </c>
      <c r="I53" t="b">
        <f t="shared" si="1"/>
        <v>0</v>
      </c>
      <c r="J53" t="b">
        <f t="shared" si="0"/>
        <v>0</v>
      </c>
    </row>
    <row r="54" spans="1:10" x14ac:dyDescent="0.2">
      <c r="A54" t="s">
        <v>8219</v>
      </c>
      <c r="B54">
        <v>52</v>
      </c>
      <c r="C54" t="s">
        <v>8221</v>
      </c>
      <c r="D54">
        <v>1</v>
      </c>
      <c r="I54" t="b">
        <f t="shared" si="1"/>
        <v>0</v>
      </c>
      <c r="J54" t="b">
        <f t="shared" si="0"/>
        <v>0</v>
      </c>
    </row>
    <row r="55" spans="1:10" x14ac:dyDescent="0.2">
      <c r="A55" t="s">
        <v>8219</v>
      </c>
      <c r="B55">
        <v>117</v>
      </c>
      <c r="C55" t="s">
        <v>8221</v>
      </c>
      <c r="D55">
        <v>1</v>
      </c>
      <c r="I55" t="b">
        <f t="shared" si="1"/>
        <v>0</v>
      </c>
      <c r="J55" t="b">
        <f t="shared" si="0"/>
        <v>0</v>
      </c>
    </row>
    <row r="56" spans="1:10" x14ac:dyDescent="0.2">
      <c r="A56" t="s">
        <v>8219</v>
      </c>
      <c r="B56">
        <v>52</v>
      </c>
      <c r="C56" t="s">
        <v>8221</v>
      </c>
      <c r="D56">
        <v>1</v>
      </c>
      <c r="I56" t="b">
        <f t="shared" si="1"/>
        <v>0</v>
      </c>
      <c r="J56" t="b">
        <f t="shared" si="0"/>
        <v>0</v>
      </c>
    </row>
    <row r="57" spans="1:10" x14ac:dyDescent="0.2">
      <c r="A57" t="s">
        <v>8219</v>
      </c>
      <c r="B57">
        <v>86</v>
      </c>
      <c r="C57" t="s">
        <v>8221</v>
      </c>
      <c r="D57">
        <v>1</v>
      </c>
      <c r="I57" t="b">
        <f t="shared" si="1"/>
        <v>0</v>
      </c>
      <c r="J57" t="b">
        <f t="shared" si="0"/>
        <v>0</v>
      </c>
    </row>
    <row r="58" spans="1:10" x14ac:dyDescent="0.2">
      <c r="A58" t="s">
        <v>8219</v>
      </c>
      <c r="B58">
        <v>174</v>
      </c>
      <c r="C58" t="s">
        <v>8221</v>
      </c>
      <c r="D58">
        <v>84</v>
      </c>
      <c r="I58" t="b">
        <f t="shared" si="1"/>
        <v>0</v>
      </c>
      <c r="J58" t="b">
        <f t="shared" si="0"/>
        <v>1</v>
      </c>
    </row>
    <row r="59" spans="1:10" x14ac:dyDescent="0.2">
      <c r="A59" t="s">
        <v>8219</v>
      </c>
      <c r="B59">
        <v>69</v>
      </c>
      <c r="C59" t="s">
        <v>8221</v>
      </c>
      <c r="D59">
        <v>38</v>
      </c>
      <c r="I59" t="b">
        <f t="shared" si="1"/>
        <v>0</v>
      </c>
      <c r="J59" t="b">
        <f>OR(D59&gt;$H$20,D59&lt;$H$19)</f>
        <v>1</v>
      </c>
    </row>
    <row r="60" spans="1:10" x14ac:dyDescent="0.2">
      <c r="A60" t="s">
        <v>8219</v>
      </c>
      <c r="B60">
        <v>75</v>
      </c>
      <c r="C60" t="s">
        <v>8221</v>
      </c>
      <c r="D60">
        <v>1</v>
      </c>
      <c r="I60" t="b">
        <f t="shared" si="1"/>
        <v>0</v>
      </c>
      <c r="J60" t="b">
        <f t="shared" si="0"/>
        <v>0</v>
      </c>
    </row>
    <row r="61" spans="1:10" x14ac:dyDescent="0.2">
      <c r="A61" t="s">
        <v>8219</v>
      </c>
      <c r="B61">
        <v>33</v>
      </c>
      <c r="C61" t="s">
        <v>8221</v>
      </c>
      <c r="D61">
        <v>76</v>
      </c>
      <c r="I61" t="b">
        <f t="shared" si="1"/>
        <v>0</v>
      </c>
      <c r="J61" t="b">
        <f t="shared" si="0"/>
        <v>1</v>
      </c>
    </row>
    <row r="62" spans="1:10" x14ac:dyDescent="0.2">
      <c r="A62" t="s">
        <v>8219</v>
      </c>
      <c r="B62">
        <v>108</v>
      </c>
      <c r="C62" t="s">
        <v>8221</v>
      </c>
      <c r="D62">
        <v>3</v>
      </c>
      <c r="I62" t="b">
        <f t="shared" si="1"/>
        <v>0</v>
      </c>
      <c r="J62" t="b">
        <f t="shared" si="0"/>
        <v>0</v>
      </c>
    </row>
    <row r="63" spans="1:10" x14ac:dyDescent="0.2">
      <c r="A63" t="s">
        <v>8219</v>
      </c>
      <c r="B63">
        <v>23</v>
      </c>
      <c r="C63" t="s">
        <v>8221</v>
      </c>
      <c r="D63">
        <v>0</v>
      </c>
      <c r="I63" t="b">
        <f t="shared" si="1"/>
        <v>0</v>
      </c>
      <c r="J63" t="b">
        <f t="shared" si="0"/>
        <v>0</v>
      </c>
    </row>
    <row r="64" spans="1:10" x14ac:dyDescent="0.2">
      <c r="A64" t="s">
        <v>8219</v>
      </c>
      <c r="B64">
        <v>48</v>
      </c>
      <c r="C64" t="s">
        <v>8221</v>
      </c>
      <c r="D64">
        <v>2</v>
      </c>
      <c r="I64" t="b">
        <f t="shared" si="1"/>
        <v>0</v>
      </c>
      <c r="J64" t="b">
        <f t="shared" si="0"/>
        <v>0</v>
      </c>
    </row>
    <row r="65" spans="1:10" x14ac:dyDescent="0.2">
      <c r="A65" t="s">
        <v>8219</v>
      </c>
      <c r="B65">
        <v>64</v>
      </c>
      <c r="C65" t="s">
        <v>8221</v>
      </c>
      <c r="D65">
        <v>0</v>
      </c>
      <c r="I65" t="b">
        <f t="shared" si="1"/>
        <v>0</v>
      </c>
      <c r="J65" t="b">
        <f t="shared" si="0"/>
        <v>0</v>
      </c>
    </row>
    <row r="66" spans="1:10" x14ac:dyDescent="0.2">
      <c r="A66" t="s">
        <v>8219</v>
      </c>
      <c r="B66">
        <v>24</v>
      </c>
      <c r="C66" t="s">
        <v>8221</v>
      </c>
      <c r="D66">
        <v>0</v>
      </c>
      <c r="I66" t="b">
        <f t="shared" si="1"/>
        <v>0</v>
      </c>
      <c r="J66" t="b">
        <f t="shared" si="0"/>
        <v>0</v>
      </c>
    </row>
    <row r="67" spans="1:10" x14ac:dyDescent="0.2">
      <c r="A67" t="s">
        <v>8219</v>
      </c>
      <c r="B67">
        <v>57</v>
      </c>
      <c r="C67" t="s">
        <v>8221</v>
      </c>
      <c r="D67">
        <v>0</v>
      </c>
      <c r="I67" t="b">
        <f t="shared" si="1"/>
        <v>0</v>
      </c>
      <c r="J67" t="b">
        <f t="shared" ref="J67:J130" si="2">OR(D67&gt;$H$20,D67&lt;$H$19)</f>
        <v>0</v>
      </c>
    </row>
    <row r="68" spans="1:10" x14ac:dyDescent="0.2">
      <c r="A68" t="s">
        <v>8219</v>
      </c>
      <c r="B68">
        <v>26</v>
      </c>
      <c r="C68" t="s">
        <v>8221</v>
      </c>
      <c r="D68">
        <v>2</v>
      </c>
      <c r="I68" t="b">
        <f t="shared" ref="I68:I131" si="3">OR(B68&gt;$G$20,B68&lt;$G$19)</f>
        <v>0</v>
      </c>
      <c r="J68" t="b">
        <f t="shared" si="2"/>
        <v>0</v>
      </c>
    </row>
    <row r="69" spans="1:10" x14ac:dyDescent="0.2">
      <c r="A69" t="s">
        <v>8219</v>
      </c>
      <c r="B69">
        <v>20</v>
      </c>
      <c r="C69" t="s">
        <v>8221</v>
      </c>
      <c r="D69">
        <v>0</v>
      </c>
      <c r="I69" t="b">
        <f t="shared" si="3"/>
        <v>0</v>
      </c>
      <c r="J69" t="b">
        <f t="shared" si="2"/>
        <v>0</v>
      </c>
    </row>
    <row r="70" spans="1:10" x14ac:dyDescent="0.2">
      <c r="A70" t="s">
        <v>8219</v>
      </c>
      <c r="B70">
        <v>36</v>
      </c>
      <c r="C70" t="s">
        <v>8221</v>
      </c>
      <c r="D70">
        <v>0</v>
      </c>
      <c r="I70" t="b">
        <f t="shared" si="3"/>
        <v>0</v>
      </c>
      <c r="J70" t="b">
        <f t="shared" si="2"/>
        <v>0</v>
      </c>
    </row>
    <row r="71" spans="1:10" x14ac:dyDescent="0.2">
      <c r="A71" t="s">
        <v>8219</v>
      </c>
      <c r="B71">
        <v>178</v>
      </c>
      <c r="C71" t="s">
        <v>8221</v>
      </c>
      <c r="D71">
        <v>0</v>
      </c>
      <c r="I71" t="b">
        <f t="shared" si="3"/>
        <v>0</v>
      </c>
      <c r="J71" t="b">
        <f t="shared" si="2"/>
        <v>0</v>
      </c>
    </row>
    <row r="72" spans="1:10" x14ac:dyDescent="0.2">
      <c r="A72" t="s">
        <v>8219</v>
      </c>
      <c r="B72">
        <v>17</v>
      </c>
      <c r="C72" t="s">
        <v>8221</v>
      </c>
      <c r="D72">
        <v>2</v>
      </c>
      <c r="I72" t="b">
        <f t="shared" si="3"/>
        <v>0</v>
      </c>
      <c r="J72" t="b">
        <f t="shared" si="2"/>
        <v>0</v>
      </c>
    </row>
    <row r="73" spans="1:10" x14ac:dyDescent="0.2">
      <c r="A73" t="s">
        <v>8219</v>
      </c>
      <c r="B73">
        <v>32</v>
      </c>
      <c r="C73" t="s">
        <v>8221</v>
      </c>
      <c r="D73">
        <v>0</v>
      </c>
      <c r="I73" t="b">
        <f t="shared" si="3"/>
        <v>0</v>
      </c>
      <c r="J73" t="b">
        <f t="shared" si="2"/>
        <v>0</v>
      </c>
    </row>
    <row r="74" spans="1:10" x14ac:dyDescent="0.2">
      <c r="A74" t="s">
        <v>8219</v>
      </c>
      <c r="B74">
        <v>41</v>
      </c>
      <c r="C74" t="s">
        <v>8221</v>
      </c>
      <c r="D74">
        <v>7</v>
      </c>
      <c r="I74" t="b">
        <f t="shared" si="3"/>
        <v>0</v>
      </c>
      <c r="J74" t="b">
        <f t="shared" si="2"/>
        <v>0</v>
      </c>
    </row>
    <row r="75" spans="1:10" x14ac:dyDescent="0.2">
      <c r="A75" t="s">
        <v>8219</v>
      </c>
      <c r="B75">
        <v>18</v>
      </c>
      <c r="C75" t="s">
        <v>8221</v>
      </c>
      <c r="D75">
        <v>0</v>
      </c>
      <c r="I75" t="b">
        <f t="shared" si="3"/>
        <v>0</v>
      </c>
      <c r="J75" t="b">
        <f t="shared" si="2"/>
        <v>0</v>
      </c>
    </row>
    <row r="76" spans="1:10" x14ac:dyDescent="0.2">
      <c r="A76" t="s">
        <v>8219</v>
      </c>
      <c r="B76">
        <v>29</v>
      </c>
      <c r="C76" t="s">
        <v>8221</v>
      </c>
      <c r="D76">
        <v>5</v>
      </c>
      <c r="I76" t="b">
        <f t="shared" si="3"/>
        <v>0</v>
      </c>
      <c r="J76" t="b">
        <f t="shared" si="2"/>
        <v>0</v>
      </c>
    </row>
    <row r="77" spans="1:10" x14ac:dyDescent="0.2">
      <c r="A77" t="s">
        <v>8219</v>
      </c>
      <c r="B77">
        <v>47</v>
      </c>
      <c r="C77" t="s">
        <v>8221</v>
      </c>
      <c r="D77">
        <v>0</v>
      </c>
      <c r="I77" t="b">
        <f t="shared" si="3"/>
        <v>0</v>
      </c>
      <c r="J77" t="b">
        <f t="shared" si="2"/>
        <v>0</v>
      </c>
    </row>
    <row r="78" spans="1:10" x14ac:dyDescent="0.2">
      <c r="A78" t="s">
        <v>8219</v>
      </c>
      <c r="B78">
        <v>15</v>
      </c>
      <c r="C78" t="s">
        <v>8221</v>
      </c>
      <c r="D78">
        <v>0</v>
      </c>
      <c r="I78" t="b">
        <f t="shared" si="3"/>
        <v>0</v>
      </c>
      <c r="J78" t="b">
        <f t="shared" si="2"/>
        <v>0</v>
      </c>
    </row>
    <row r="79" spans="1:10" x14ac:dyDescent="0.2">
      <c r="A79" t="s">
        <v>8219</v>
      </c>
      <c r="B79">
        <v>26</v>
      </c>
      <c r="C79" t="s">
        <v>8221</v>
      </c>
      <c r="D79">
        <v>1</v>
      </c>
      <c r="I79" t="b">
        <f t="shared" si="3"/>
        <v>0</v>
      </c>
      <c r="J79" t="b">
        <f t="shared" si="2"/>
        <v>0</v>
      </c>
    </row>
    <row r="80" spans="1:10" x14ac:dyDescent="0.2">
      <c r="A80" t="s">
        <v>8219</v>
      </c>
      <c r="B80">
        <v>35</v>
      </c>
      <c r="C80" t="s">
        <v>8221</v>
      </c>
      <c r="D80">
        <v>0</v>
      </c>
      <c r="I80" t="b">
        <f t="shared" si="3"/>
        <v>0</v>
      </c>
      <c r="J80" t="b">
        <f t="shared" si="2"/>
        <v>0</v>
      </c>
    </row>
    <row r="81" spans="1:10" x14ac:dyDescent="0.2">
      <c r="A81" t="s">
        <v>8219</v>
      </c>
      <c r="B81">
        <v>41</v>
      </c>
      <c r="C81" t="s">
        <v>8221</v>
      </c>
      <c r="D81">
        <v>5</v>
      </c>
      <c r="I81" t="b">
        <f t="shared" si="3"/>
        <v>0</v>
      </c>
      <c r="J81" t="b">
        <f t="shared" si="2"/>
        <v>0</v>
      </c>
    </row>
    <row r="82" spans="1:10" x14ac:dyDescent="0.2">
      <c r="A82" t="s">
        <v>8219</v>
      </c>
      <c r="B82">
        <v>47</v>
      </c>
      <c r="C82" t="s">
        <v>8221</v>
      </c>
      <c r="D82">
        <v>3</v>
      </c>
      <c r="I82" t="b">
        <f t="shared" si="3"/>
        <v>0</v>
      </c>
      <c r="J82" t="b">
        <f t="shared" si="2"/>
        <v>0</v>
      </c>
    </row>
    <row r="83" spans="1:10" x14ac:dyDescent="0.2">
      <c r="A83" t="s">
        <v>8219</v>
      </c>
      <c r="B83">
        <v>28</v>
      </c>
      <c r="C83" t="s">
        <v>8221</v>
      </c>
      <c r="D83">
        <v>6</v>
      </c>
      <c r="I83" t="b">
        <f t="shared" si="3"/>
        <v>0</v>
      </c>
      <c r="J83" t="b">
        <f t="shared" si="2"/>
        <v>0</v>
      </c>
    </row>
    <row r="84" spans="1:10" x14ac:dyDescent="0.2">
      <c r="A84" t="s">
        <v>8219</v>
      </c>
      <c r="B84">
        <v>100</v>
      </c>
      <c r="C84" t="s">
        <v>8221</v>
      </c>
      <c r="D84">
        <v>12</v>
      </c>
      <c r="I84" t="b">
        <f t="shared" si="3"/>
        <v>0</v>
      </c>
      <c r="J84" t="b">
        <f t="shared" si="2"/>
        <v>0</v>
      </c>
    </row>
    <row r="85" spans="1:10" x14ac:dyDescent="0.2">
      <c r="A85" t="s">
        <v>8219</v>
      </c>
      <c r="B85">
        <v>13</v>
      </c>
      <c r="C85" t="s">
        <v>8221</v>
      </c>
      <c r="D85">
        <v>13</v>
      </c>
      <c r="I85" t="b">
        <f t="shared" si="3"/>
        <v>0</v>
      </c>
      <c r="J85" t="b">
        <f t="shared" si="2"/>
        <v>0</v>
      </c>
    </row>
    <row r="86" spans="1:10" x14ac:dyDescent="0.2">
      <c r="A86" t="s">
        <v>8219</v>
      </c>
      <c r="B86">
        <v>7</v>
      </c>
      <c r="C86" t="s">
        <v>8221</v>
      </c>
      <c r="D86">
        <v>5</v>
      </c>
      <c r="I86" t="b">
        <f t="shared" si="3"/>
        <v>0</v>
      </c>
      <c r="J86" t="b">
        <f t="shared" si="2"/>
        <v>0</v>
      </c>
    </row>
    <row r="87" spans="1:10" x14ac:dyDescent="0.2">
      <c r="A87" t="s">
        <v>8219</v>
      </c>
      <c r="B87">
        <v>21</v>
      </c>
      <c r="C87" t="s">
        <v>8221</v>
      </c>
      <c r="D87">
        <v>2</v>
      </c>
      <c r="I87" t="b">
        <f t="shared" si="3"/>
        <v>0</v>
      </c>
      <c r="J87" t="b">
        <f t="shared" si="2"/>
        <v>0</v>
      </c>
    </row>
    <row r="88" spans="1:10" x14ac:dyDescent="0.2">
      <c r="A88" t="s">
        <v>8219</v>
      </c>
      <c r="B88">
        <v>17</v>
      </c>
      <c r="C88" t="s">
        <v>8221</v>
      </c>
      <c r="D88">
        <v>8</v>
      </c>
      <c r="I88" t="b">
        <f t="shared" si="3"/>
        <v>0</v>
      </c>
      <c r="J88" t="b">
        <f t="shared" si="2"/>
        <v>0</v>
      </c>
    </row>
    <row r="89" spans="1:10" x14ac:dyDescent="0.2">
      <c r="A89" t="s">
        <v>8219</v>
      </c>
      <c r="B89">
        <v>25</v>
      </c>
      <c r="C89" t="s">
        <v>8221</v>
      </c>
      <c r="D89">
        <v>0</v>
      </c>
      <c r="I89" t="b">
        <f t="shared" si="3"/>
        <v>0</v>
      </c>
      <c r="J89" t="b">
        <f t="shared" si="2"/>
        <v>0</v>
      </c>
    </row>
    <row r="90" spans="1:10" x14ac:dyDescent="0.2">
      <c r="A90" t="s">
        <v>8219</v>
      </c>
      <c r="B90">
        <v>60</v>
      </c>
      <c r="C90" t="s">
        <v>8221</v>
      </c>
      <c r="D90">
        <v>13</v>
      </c>
      <c r="I90" t="b">
        <f t="shared" si="3"/>
        <v>0</v>
      </c>
      <c r="J90" t="b">
        <f t="shared" si="2"/>
        <v>0</v>
      </c>
    </row>
    <row r="91" spans="1:10" x14ac:dyDescent="0.2">
      <c r="A91" t="s">
        <v>8219</v>
      </c>
      <c r="B91">
        <v>56</v>
      </c>
      <c r="C91" t="s">
        <v>8221</v>
      </c>
      <c r="D91">
        <v>0</v>
      </c>
      <c r="I91" t="b">
        <f t="shared" si="3"/>
        <v>0</v>
      </c>
      <c r="J91" t="b">
        <f t="shared" si="2"/>
        <v>0</v>
      </c>
    </row>
    <row r="92" spans="1:10" x14ac:dyDescent="0.2">
      <c r="A92" t="s">
        <v>8219</v>
      </c>
      <c r="B92">
        <v>16</v>
      </c>
      <c r="C92" t="s">
        <v>8221</v>
      </c>
      <c r="D92">
        <v>5</v>
      </c>
      <c r="I92" t="b">
        <f t="shared" si="3"/>
        <v>0</v>
      </c>
      <c r="J92" t="b">
        <f t="shared" si="2"/>
        <v>0</v>
      </c>
    </row>
    <row r="93" spans="1:10" x14ac:dyDescent="0.2">
      <c r="A93" t="s">
        <v>8219</v>
      </c>
      <c r="B93">
        <v>46</v>
      </c>
      <c r="C93" t="s">
        <v>8221</v>
      </c>
      <c r="D93">
        <v>8</v>
      </c>
      <c r="I93" t="b">
        <f t="shared" si="3"/>
        <v>0</v>
      </c>
      <c r="J93" t="b">
        <f t="shared" si="2"/>
        <v>0</v>
      </c>
    </row>
    <row r="94" spans="1:10" x14ac:dyDescent="0.2">
      <c r="A94" t="s">
        <v>8219</v>
      </c>
      <c r="B94">
        <v>43</v>
      </c>
      <c r="C94" t="s">
        <v>8221</v>
      </c>
      <c r="D94">
        <v>8</v>
      </c>
      <c r="I94" t="b">
        <f t="shared" si="3"/>
        <v>0</v>
      </c>
      <c r="J94" t="b">
        <f t="shared" si="2"/>
        <v>0</v>
      </c>
    </row>
    <row r="95" spans="1:10" x14ac:dyDescent="0.2">
      <c r="A95" t="s">
        <v>8219</v>
      </c>
      <c r="B95">
        <v>15</v>
      </c>
      <c r="C95" t="s">
        <v>8221</v>
      </c>
      <c r="D95">
        <v>0</v>
      </c>
      <c r="I95" t="b">
        <f t="shared" si="3"/>
        <v>0</v>
      </c>
      <c r="J95" t="b">
        <f t="shared" si="2"/>
        <v>0</v>
      </c>
    </row>
    <row r="96" spans="1:10" x14ac:dyDescent="0.2">
      <c r="A96" t="s">
        <v>8219</v>
      </c>
      <c r="B96">
        <v>12</v>
      </c>
      <c r="C96" t="s">
        <v>8221</v>
      </c>
      <c r="D96">
        <v>2</v>
      </c>
      <c r="I96" t="b">
        <f t="shared" si="3"/>
        <v>0</v>
      </c>
      <c r="J96" t="b">
        <f t="shared" si="2"/>
        <v>0</v>
      </c>
    </row>
    <row r="97" spans="1:10" x14ac:dyDescent="0.2">
      <c r="A97" t="s">
        <v>8219</v>
      </c>
      <c r="B97">
        <v>21</v>
      </c>
      <c r="C97" t="s">
        <v>8221</v>
      </c>
      <c r="D97">
        <v>3</v>
      </c>
      <c r="I97" t="b">
        <f t="shared" si="3"/>
        <v>0</v>
      </c>
      <c r="J97" t="b">
        <f t="shared" si="2"/>
        <v>0</v>
      </c>
    </row>
    <row r="98" spans="1:10" x14ac:dyDescent="0.2">
      <c r="A98" t="s">
        <v>8219</v>
      </c>
      <c r="B98">
        <v>34</v>
      </c>
      <c r="C98" t="s">
        <v>8221</v>
      </c>
      <c r="D98">
        <v>0</v>
      </c>
      <c r="I98" t="b">
        <f t="shared" si="3"/>
        <v>0</v>
      </c>
      <c r="J98" t="b">
        <f t="shared" si="2"/>
        <v>0</v>
      </c>
    </row>
    <row r="99" spans="1:10" x14ac:dyDescent="0.2">
      <c r="A99" t="s">
        <v>8219</v>
      </c>
      <c r="B99">
        <v>8</v>
      </c>
      <c r="C99" t="s">
        <v>8221</v>
      </c>
      <c r="D99">
        <v>0</v>
      </c>
      <c r="I99" t="b">
        <f t="shared" si="3"/>
        <v>0</v>
      </c>
      <c r="J99" t="b">
        <f t="shared" si="2"/>
        <v>0</v>
      </c>
    </row>
    <row r="100" spans="1:10" x14ac:dyDescent="0.2">
      <c r="A100" t="s">
        <v>8219</v>
      </c>
      <c r="B100">
        <v>60</v>
      </c>
      <c r="C100" t="s">
        <v>8221</v>
      </c>
      <c r="D100">
        <v>11</v>
      </c>
      <c r="I100" t="b">
        <f t="shared" si="3"/>
        <v>0</v>
      </c>
      <c r="J100" t="b">
        <f t="shared" si="2"/>
        <v>0</v>
      </c>
    </row>
    <row r="101" spans="1:10" x14ac:dyDescent="0.2">
      <c r="A101" t="s">
        <v>8219</v>
      </c>
      <c r="B101">
        <v>39</v>
      </c>
      <c r="C101" t="s">
        <v>8221</v>
      </c>
      <c r="D101">
        <v>0</v>
      </c>
      <c r="I101" t="b">
        <f t="shared" si="3"/>
        <v>0</v>
      </c>
      <c r="J101" t="b">
        <f t="shared" si="2"/>
        <v>0</v>
      </c>
    </row>
    <row r="102" spans="1:10" x14ac:dyDescent="0.2">
      <c r="A102" t="s">
        <v>8219</v>
      </c>
      <c r="B102">
        <v>26</v>
      </c>
      <c r="C102" t="s">
        <v>8221</v>
      </c>
      <c r="D102">
        <v>1</v>
      </c>
      <c r="I102" t="b">
        <f t="shared" si="3"/>
        <v>0</v>
      </c>
      <c r="J102" t="b">
        <f t="shared" si="2"/>
        <v>0</v>
      </c>
    </row>
    <row r="103" spans="1:10" x14ac:dyDescent="0.2">
      <c r="A103" t="s">
        <v>8219</v>
      </c>
      <c r="B103">
        <v>35</v>
      </c>
      <c r="C103" t="s">
        <v>8221</v>
      </c>
      <c r="D103">
        <v>0</v>
      </c>
      <c r="I103" t="b">
        <f t="shared" si="3"/>
        <v>0</v>
      </c>
      <c r="J103" t="b">
        <f t="shared" si="2"/>
        <v>0</v>
      </c>
    </row>
    <row r="104" spans="1:10" x14ac:dyDescent="0.2">
      <c r="A104" t="s">
        <v>8219</v>
      </c>
      <c r="B104">
        <v>65</v>
      </c>
      <c r="C104" t="s">
        <v>8221</v>
      </c>
      <c r="D104">
        <v>17</v>
      </c>
      <c r="I104" t="b">
        <f t="shared" si="3"/>
        <v>0</v>
      </c>
      <c r="J104" t="b">
        <f t="shared" si="2"/>
        <v>0</v>
      </c>
    </row>
    <row r="105" spans="1:10" x14ac:dyDescent="0.2">
      <c r="A105" t="s">
        <v>8219</v>
      </c>
      <c r="B105">
        <v>49</v>
      </c>
      <c r="C105" t="s">
        <v>8221</v>
      </c>
      <c r="D105">
        <v>2</v>
      </c>
      <c r="I105" t="b">
        <f t="shared" si="3"/>
        <v>0</v>
      </c>
      <c r="J105" t="b">
        <f t="shared" si="2"/>
        <v>0</v>
      </c>
    </row>
    <row r="106" spans="1:10" x14ac:dyDescent="0.2">
      <c r="A106" t="s">
        <v>8219</v>
      </c>
      <c r="B106">
        <v>10</v>
      </c>
      <c r="C106" t="s">
        <v>8221</v>
      </c>
      <c r="D106">
        <v>1</v>
      </c>
      <c r="I106" t="b">
        <f t="shared" si="3"/>
        <v>0</v>
      </c>
      <c r="J106" t="b">
        <f t="shared" si="2"/>
        <v>0</v>
      </c>
    </row>
    <row r="107" spans="1:10" x14ac:dyDescent="0.2">
      <c r="A107" t="s">
        <v>8219</v>
      </c>
      <c r="B107">
        <v>60</v>
      </c>
      <c r="C107" t="s">
        <v>8221</v>
      </c>
      <c r="D107">
        <v>2</v>
      </c>
      <c r="I107" t="b">
        <f t="shared" si="3"/>
        <v>0</v>
      </c>
      <c r="J107" t="b">
        <f t="shared" si="2"/>
        <v>0</v>
      </c>
    </row>
    <row r="108" spans="1:10" x14ac:dyDescent="0.2">
      <c r="A108" t="s">
        <v>8219</v>
      </c>
      <c r="B108">
        <v>27</v>
      </c>
      <c r="C108" t="s">
        <v>8221</v>
      </c>
      <c r="D108">
        <v>16</v>
      </c>
      <c r="I108" t="b">
        <f t="shared" si="3"/>
        <v>0</v>
      </c>
      <c r="J108" t="b">
        <f t="shared" si="2"/>
        <v>0</v>
      </c>
    </row>
    <row r="109" spans="1:10" x14ac:dyDescent="0.2">
      <c r="A109" t="s">
        <v>8219</v>
      </c>
      <c r="B109">
        <v>69</v>
      </c>
      <c r="C109" t="s">
        <v>8221</v>
      </c>
      <c r="D109">
        <v>1</v>
      </c>
      <c r="I109" t="b">
        <f t="shared" si="3"/>
        <v>0</v>
      </c>
      <c r="J109" t="b">
        <f t="shared" si="2"/>
        <v>0</v>
      </c>
    </row>
    <row r="110" spans="1:10" x14ac:dyDescent="0.2">
      <c r="A110" t="s">
        <v>8219</v>
      </c>
      <c r="B110">
        <v>47</v>
      </c>
      <c r="C110" t="s">
        <v>8221</v>
      </c>
      <c r="D110">
        <v>4</v>
      </c>
      <c r="I110" t="b">
        <f t="shared" si="3"/>
        <v>0</v>
      </c>
      <c r="J110" t="b">
        <f t="shared" si="2"/>
        <v>0</v>
      </c>
    </row>
    <row r="111" spans="1:10" x14ac:dyDescent="0.2">
      <c r="A111" t="s">
        <v>8219</v>
      </c>
      <c r="B111">
        <v>47</v>
      </c>
      <c r="C111" t="s">
        <v>8221</v>
      </c>
      <c r="D111">
        <v>5</v>
      </c>
      <c r="I111" t="b">
        <f t="shared" si="3"/>
        <v>0</v>
      </c>
      <c r="J111" t="b">
        <f t="shared" si="2"/>
        <v>0</v>
      </c>
    </row>
    <row r="112" spans="1:10" x14ac:dyDescent="0.2">
      <c r="A112" t="s">
        <v>8219</v>
      </c>
      <c r="B112">
        <v>26</v>
      </c>
      <c r="C112" t="s">
        <v>8221</v>
      </c>
      <c r="D112">
        <v>7</v>
      </c>
      <c r="I112" t="b">
        <f t="shared" si="3"/>
        <v>0</v>
      </c>
      <c r="J112" t="b">
        <f t="shared" si="2"/>
        <v>0</v>
      </c>
    </row>
    <row r="113" spans="1:10" x14ac:dyDescent="0.2">
      <c r="A113" t="s">
        <v>8219</v>
      </c>
      <c r="B113">
        <v>53</v>
      </c>
      <c r="C113" t="s">
        <v>8221</v>
      </c>
      <c r="D113">
        <v>0</v>
      </c>
      <c r="I113" t="b">
        <f t="shared" si="3"/>
        <v>0</v>
      </c>
      <c r="J113" t="b">
        <f t="shared" si="2"/>
        <v>0</v>
      </c>
    </row>
    <row r="114" spans="1:10" x14ac:dyDescent="0.2">
      <c r="A114" t="s">
        <v>8219</v>
      </c>
      <c r="B114">
        <v>81</v>
      </c>
      <c r="C114" t="s">
        <v>8221</v>
      </c>
      <c r="D114">
        <v>12</v>
      </c>
      <c r="I114" t="b">
        <f t="shared" si="3"/>
        <v>0</v>
      </c>
      <c r="J114" t="b">
        <f t="shared" si="2"/>
        <v>0</v>
      </c>
    </row>
    <row r="115" spans="1:10" x14ac:dyDescent="0.2">
      <c r="A115" t="s">
        <v>8219</v>
      </c>
      <c r="B115">
        <v>78</v>
      </c>
      <c r="C115" t="s">
        <v>8221</v>
      </c>
      <c r="D115">
        <v>2</v>
      </c>
      <c r="I115" t="b">
        <f t="shared" si="3"/>
        <v>0</v>
      </c>
      <c r="J115" t="b">
        <f t="shared" si="2"/>
        <v>0</v>
      </c>
    </row>
    <row r="116" spans="1:10" x14ac:dyDescent="0.2">
      <c r="A116" t="s">
        <v>8219</v>
      </c>
      <c r="B116">
        <v>35</v>
      </c>
      <c r="C116" t="s">
        <v>8221</v>
      </c>
      <c r="D116">
        <v>5</v>
      </c>
      <c r="I116" t="b">
        <f t="shared" si="3"/>
        <v>0</v>
      </c>
      <c r="J116" t="b">
        <f t="shared" si="2"/>
        <v>0</v>
      </c>
    </row>
    <row r="117" spans="1:10" x14ac:dyDescent="0.2">
      <c r="A117" t="s">
        <v>8219</v>
      </c>
      <c r="B117">
        <v>22</v>
      </c>
      <c r="C117" t="s">
        <v>8221</v>
      </c>
      <c r="D117">
        <v>2</v>
      </c>
      <c r="I117" t="b">
        <f t="shared" si="3"/>
        <v>0</v>
      </c>
      <c r="J117" t="b">
        <f t="shared" si="2"/>
        <v>0</v>
      </c>
    </row>
    <row r="118" spans="1:10" x14ac:dyDescent="0.2">
      <c r="A118" t="s">
        <v>8219</v>
      </c>
      <c r="B118">
        <v>57</v>
      </c>
      <c r="C118" t="s">
        <v>8221</v>
      </c>
      <c r="D118">
        <v>3</v>
      </c>
      <c r="I118" t="b">
        <f t="shared" si="3"/>
        <v>0</v>
      </c>
      <c r="J118" t="b">
        <f t="shared" si="2"/>
        <v>0</v>
      </c>
    </row>
    <row r="119" spans="1:10" x14ac:dyDescent="0.2">
      <c r="A119" t="s">
        <v>8219</v>
      </c>
      <c r="B119">
        <v>27</v>
      </c>
      <c r="C119" t="s">
        <v>8221</v>
      </c>
      <c r="D119">
        <v>0</v>
      </c>
      <c r="I119" t="b">
        <f t="shared" si="3"/>
        <v>0</v>
      </c>
      <c r="J119" t="b">
        <f t="shared" si="2"/>
        <v>0</v>
      </c>
    </row>
    <row r="120" spans="1:10" x14ac:dyDescent="0.2">
      <c r="A120" t="s">
        <v>8219</v>
      </c>
      <c r="B120">
        <v>39</v>
      </c>
      <c r="C120" t="s">
        <v>8221</v>
      </c>
      <c r="D120">
        <v>49</v>
      </c>
      <c r="I120" t="b">
        <f t="shared" si="3"/>
        <v>0</v>
      </c>
      <c r="J120" t="b">
        <f t="shared" si="2"/>
        <v>1</v>
      </c>
    </row>
    <row r="121" spans="1:10" x14ac:dyDescent="0.2">
      <c r="A121" t="s">
        <v>8219</v>
      </c>
      <c r="B121">
        <v>37</v>
      </c>
      <c r="C121" t="s">
        <v>8221</v>
      </c>
      <c r="D121">
        <v>1</v>
      </c>
      <c r="I121" t="b">
        <f t="shared" si="3"/>
        <v>0</v>
      </c>
      <c r="J121" t="b">
        <f t="shared" si="2"/>
        <v>0</v>
      </c>
    </row>
    <row r="122" spans="1:10" x14ac:dyDescent="0.2">
      <c r="A122" t="s">
        <v>8219</v>
      </c>
      <c r="B122">
        <v>137</v>
      </c>
      <c r="C122" t="s">
        <v>8221</v>
      </c>
      <c r="D122">
        <v>2</v>
      </c>
      <c r="I122" t="b">
        <f t="shared" si="3"/>
        <v>0</v>
      </c>
      <c r="J122" t="b">
        <f t="shared" si="2"/>
        <v>0</v>
      </c>
    </row>
    <row r="123" spans="1:10" x14ac:dyDescent="0.2">
      <c r="A123" t="s">
        <v>8219</v>
      </c>
      <c r="B123">
        <v>376</v>
      </c>
      <c r="C123" t="s">
        <v>8221</v>
      </c>
      <c r="D123">
        <v>0</v>
      </c>
      <c r="I123" t="b">
        <f t="shared" si="3"/>
        <v>1</v>
      </c>
      <c r="J123" t="b">
        <f t="shared" si="2"/>
        <v>0</v>
      </c>
    </row>
    <row r="124" spans="1:10" x14ac:dyDescent="0.2">
      <c r="A124" t="s">
        <v>8219</v>
      </c>
      <c r="B124">
        <v>202</v>
      </c>
      <c r="C124" t="s">
        <v>8221</v>
      </c>
      <c r="D124">
        <v>0</v>
      </c>
      <c r="I124" t="b">
        <f t="shared" si="3"/>
        <v>0</v>
      </c>
      <c r="J124" t="b">
        <f t="shared" si="2"/>
        <v>0</v>
      </c>
    </row>
    <row r="125" spans="1:10" x14ac:dyDescent="0.2">
      <c r="A125" t="s">
        <v>8219</v>
      </c>
      <c r="B125">
        <v>328</v>
      </c>
      <c r="C125" t="s">
        <v>8221</v>
      </c>
      <c r="D125">
        <v>11</v>
      </c>
      <c r="I125" t="b">
        <f t="shared" si="3"/>
        <v>1</v>
      </c>
      <c r="J125" t="b">
        <f t="shared" si="2"/>
        <v>0</v>
      </c>
    </row>
    <row r="126" spans="1:10" x14ac:dyDescent="0.2">
      <c r="A126" t="s">
        <v>8219</v>
      </c>
      <c r="B126">
        <v>84</v>
      </c>
      <c r="C126" t="s">
        <v>8221</v>
      </c>
      <c r="D126">
        <v>1</v>
      </c>
      <c r="I126" t="b">
        <f t="shared" si="3"/>
        <v>0</v>
      </c>
      <c r="J126" t="b">
        <f t="shared" si="2"/>
        <v>0</v>
      </c>
    </row>
    <row r="127" spans="1:10" x14ac:dyDescent="0.2">
      <c r="A127" t="s">
        <v>8219</v>
      </c>
      <c r="B127">
        <v>96</v>
      </c>
      <c r="C127" t="s">
        <v>8221</v>
      </c>
      <c r="D127">
        <v>8</v>
      </c>
      <c r="I127" t="b">
        <f t="shared" si="3"/>
        <v>0</v>
      </c>
      <c r="J127" t="b">
        <f t="shared" si="2"/>
        <v>0</v>
      </c>
    </row>
    <row r="128" spans="1:10" x14ac:dyDescent="0.2">
      <c r="A128" t="s">
        <v>8219</v>
      </c>
      <c r="B128">
        <v>223</v>
      </c>
      <c r="C128" t="s">
        <v>8221</v>
      </c>
      <c r="D128">
        <v>5</v>
      </c>
      <c r="I128" t="b">
        <f t="shared" si="3"/>
        <v>0</v>
      </c>
      <c r="J128" t="b">
        <f t="shared" si="2"/>
        <v>0</v>
      </c>
    </row>
    <row r="129" spans="1:10" x14ac:dyDescent="0.2">
      <c r="A129" t="s">
        <v>8219</v>
      </c>
      <c r="B129">
        <v>62</v>
      </c>
      <c r="C129" t="s">
        <v>8221</v>
      </c>
      <c r="D129">
        <v>39</v>
      </c>
      <c r="I129" t="b">
        <f t="shared" si="3"/>
        <v>0</v>
      </c>
      <c r="J129" t="b">
        <f t="shared" si="2"/>
        <v>1</v>
      </c>
    </row>
    <row r="130" spans="1:10" x14ac:dyDescent="0.2">
      <c r="A130" t="s">
        <v>8219</v>
      </c>
      <c r="B130">
        <v>146</v>
      </c>
      <c r="C130" t="s">
        <v>8221</v>
      </c>
      <c r="D130">
        <v>0</v>
      </c>
      <c r="I130" t="b">
        <f t="shared" si="3"/>
        <v>0</v>
      </c>
      <c r="J130" t="b">
        <f t="shared" si="2"/>
        <v>0</v>
      </c>
    </row>
    <row r="131" spans="1:10" x14ac:dyDescent="0.2">
      <c r="A131" t="s">
        <v>8219</v>
      </c>
      <c r="B131">
        <v>235</v>
      </c>
      <c r="C131" t="s">
        <v>8221</v>
      </c>
      <c r="D131">
        <v>0</v>
      </c>
      <c r="I131" t="b">
        <f t="shared" si="3"/>
        <v>0</v>
      </c>
      <c r="J131" t="b">
        <f t="shared" ref="J131:J194" si="4">OR(D131&gt;$H$20,D131&lt;$H$19)</f>
        <v>0</v>
      </c>
    </row>
    <row r="132" spans="1:10" x14ac:dyDescent="0.2">
      <c r="A132" t="s">
        <v>8219</v>
      </c>
      <c r="B132">
        <v>437</v>
      </c>
      <c r="C132" t="s">
        <v>8221</v>
      </c>
      <c r="D132">
        <v>2</v>
      </c>
      <c r="I132" t="b">
        <f t="shared" ref="I132:I195" si="5">OR(B132&gt;$G$20,B132&lt;$G$19)</f>
        <v>1</v>
      </c>
      <c r="J132" t="b">
        <f t="shared" si="4"/>
        <v>0</v>
      </c>
    </row>
    <row r="133" spans="1:10" x14ac:dyDescent="0.2">
      <c r="A133" t="s">
        <v>8219</v>
      </c>
      <c r="B133">
        <v>77</v>
      </c>
      <c r="C133" t="s">
        <v>8221</v>
      </c>
      <c r="D133">
        <v>170</v>
      </c>
      <c r="I133" t="b">
        <f t="shared" si="5"/>
        <v>0</v>
      </c>
      <c r="J133" t="b">
        <f t="shared" si="4"/>
        <v>1</v>
      </c>
    </row>
    <row r="134" spans="1:10" x14ac:dyDescent="0.2">
      <c r="A134" t="s">
        <v>8219</v>
      </c>
      <c r="B134">
        <v>108</v>
      </c>
      <c r="C134" t="s">
        <v>8221</v>
      </c>
      <c r="D134">
        <v>5</v>
      </c>
      <c r="I134" t="b">
        <f t="shared" si="5"/>
        <v>0</v>
      </c>
      <c r="J134" t="b">
        <f t="shared" si="4"/>
        <v>0</v>
      </c>
    </row>
    <row r="135" spans="1:10" x14ac:dyDescent="0.2">
      <c r="A135" t="s">
        <v>8219</v>
      </c>
      <c r="B135">
        <v>7</v>
      </c>
      <c r="C135" t="s">
        <v>8221</v>
      </c>
      <c r="D135">
        <v>14</v>
      </c>
      <c r="I135" t="b">
        <f t="shared" si="5"/>
        <v>0</v>
      </c>
      <c r="J135" t="b">
        <f t="shared" si="4"/>
        <v>0</v>
      </c>
    </row>
    <row r="136" spans="1:10" x14ac:dyDescent="0.2">
      <c r="A136" t="s">
        <v>8219</v>
      </c>
      <c r="B136">
        <v>314</v>
      </c>
      <c r="C136" t="s">
        <v>8221</v>
      </c>
      <c r="D136">
        <v>1</v>
      </c>
      <c r="I136" t="b">
        <f t="shared" si="5"/>
        <v>1</v>
      </c>
      <c r="J136" t="b">
        <f t="shared" si="4"/>
        <v>0</v>
      </c>
    </row>
    <row r="137" spans="1:10" x14ac:dyDescent="0.2">
      <c r="A137" t="s">
        <v>8219</v>
      </c>
      <c r="B137">
        <v>188</v>
      </c>
      <c r="C137" t="s">
        <v>8221</v>
      </c>
      <c r="D137">
        <v>0</v>
      </c>
      <c r="I137" t="b">
        <f t="shared" si="5"/>
        <v>0</v>
      </c>
      <c r="J137" t="b">
        <f t="shared" si="4"/>
        <v>0</v>
      </c>
    </row>
    <row r="138" spans="1:10" x14ac:dyDescent="0.2">
      <c r="A138" t="s">
        <v>8219</v>
      </c>
      <c r="B138">
        <v>275</v>
      </c>
      <c r="C138" t="s">
        <v>8221</v>
      </c>
      <c r="D138">
        <v>124</v>
      </c>
      <c r="I138" t="b">
        <f t="shared" si="5"/>
        <v>0</v>
      </c>
      <c r="J138" t="b">
        <f t="shared" si="4"/>
        <v>1</v>
      </c>
    </row>
    <row r="139" spans="1:10" x14ac:dyDescent="0.2">
      <c r="A139" t="s">
        <v>8219</v>
      </c>
      <c r="B139">
        <v>560</v>
      </c>
      <c r="C139" t="s">
        <v>8221</v>
      </c>
      <c r="D139">
        <v>0</v>
      </c>
      <c r="I139" t="b">
        <f t="shared" si="5"/>
        <v>1</v>
      </c>
      <c r="J139" t="b">
        <f t="shared" si="4"/>
        <v>0</v>
      </c>
    </row>
    <row r="140" spans="1:10" x14ac:dyDescent="0.2">
      <c r="A140" t="s">
        <v>8219</v>
      </c>
      <c r="B140">
        <v>688</v>
      </c>
      <c r="C140" t="s">
        <v>8221</v>
      </c>
      <c r="D140">
        <v>0</v>
      </c>
      <c r="I140" t="b">
        <f t="shared" si="5"/>
        <v>1</v>
      </c>
      <c r="J140" t="b">
        <f t="shared" si="4"/>
        <v>0</v>
      </c>
    </row>
    <row r="141" spans="1:10" x14ac:dyDescent="0.2">
      <c r="A141" t="s">
        <v>8219</v>
      </c>
      <c r="B141">
        <v>942</v>
      </c>
      <c r="C141" t="s">
        <v>8221</v>
      </c>
      <c r="D141">
        <v>55</v>
      </c>
      <c r="I141" t="b">
        <f t="shared" si="5"/>
        <v>1</v>
      </c>
      <c r="J141" t="b">
        <f t="shared" si="4"/>
        <v>1</v>
      </c>
    </row>
    <row r="142" spans="1:10" x14ac:dyDescent="0.2">
      <c r="A142" t="s">
        <v>8219</v>
      </c>
      <c r="B142">
        <v>88</v>
      </c>
      <c r="C142" t="s">
        <v>8221</v>
      </c>
      <c r="D142">
        <v>140</v>
      </c>
      <c r="I142" t="b">
        <f t="shared" si="5"/>
        <v>0</v>
      </c>
      <c r="J142" t="b">
        <f t="shared" si="4"/>
        <v>1</v>
      </c>
    </row>
    <row r="143" spans="1:10" x14ac:dyDescent="0.2">
      <c r="A143" t="s">
        <v>8219</v>
      </c>
      <c r="B143">
        <v>220</v>
      </c>
      <c r="C143" t="s">
        <v>8221</v>
      </c>
      <c r="D143">
        <v>21</v>
      </c>
      <c r="I143" t="b">
        <f t="shared" si="5"/>
        <v>0</v>
      </c>
      <c r="J143" t="b">
        <f t="shared" si="4"/>
        <v>0</v>
      </c>
    </row>
    <row r="144" spans="1:10" x14ac:dyDescent="0.2">
      <c r="A144" t="s">
        <v>8219</v>
      </c>
      <c r="B144">
        <v>145</v>
      </c>
      <c r="C144" t="s">
        <v>8221</v>
      </c>
      <c r="D144">
        <v>1</v>
      </c>
      <c r="I144" t="b">
        <f t="shared" si="5"/>
        <v>0</v>
      </c>
      <c r="J144" t="b">
        <f t="shared" si="4"/>
        <v>0</v>
      </c>
    </row>
    <row r="145" spans="1:10" x14ac:dyDescent="0.2">
      <c r="A145" t="s">
        <v>8219</v>
      </c>
      <c r="B145">
        <v>963</v>
      </c>
      <c r="C145" t="s">
        <v>8221</v>
      </c>
      <c r="D145">
        <v>147</v>
      </c>
      <c r="I145" t="b">
        <f t="shared" si="5"/>
        <v>1</v>
      </c>
      <c r="J145" t="b">
        <f t="shared" si="4"/>
        <v>1</v>
      </c>
    </row>
    <row r="146" spans="1:10" x14ac:dyDescent="0.2">
      <c r="A146" t="s">
        <v>8219</v>
      </c>
      <c r="B146">
        <v>91</v>
      </c>
      <c r="C146" t="s">
        <v>8221</v>
      </c>
      <c r="D146">
        <v>11</v>
      </c>
      <c r="I146" t="b">
        <f t="shared" si="5"/>
        <v>0</v>
      </c>
      <c r="J146" t="b">
        <f t="shared" si="4"/>
        <v>0</v>
      </c>
    </row>
    <row r="147" spans="1:10" x14ac:dyDescent="0.2">
      <c r="A147" t="s">
        <v>8219</v>
      </c>
      <c r="B147">
        <v>58</v>
      </c>
      <c r="C147" t="s">
        <v>8221</v>
      </c>
      <c r="D147">
        <v>125</v>
      </c>
      <c r="I147" t="b">
        <f t="shared" si="5"/>
        <v>0</v>
      </c>
      <c r="J147" t="b">
        <f t="shared" si="4"/>
        <v>1</v>
      </c>
    </row>
    <row r="148" spans="1:10" x14ac:dyDescent="0.2">
      <c r="A148" t="s">
        <v>8219</v>
      </c>
      <c r="B148">
        <v>36</v>
      </c>
      <c r="C148" t="s">
        <v>8221</v>
      </c>
      <c r="D148">
        <v>1</v>
      </c>
      <c r="I148" t="b">
        <f t="shared" si="5"/>
        <v>0</v>
      </c>
      <c r="J148" t="b">
        <f t="shared" si="4"/>
        <v>0</v>
      </c>
    </row>
    <row r="149" spans="1:10" x14ac:dyDescent="0.2">
      <c r="A149" t="s">
        <v>8219</v>
      </c>
      <c r="B149">
        <v>165</v>
      </c>
      <c r="C149" t="s">
        <v>8221</v>
      </c>
      <c r="D149">
        <v>0</v>
      </c>
      <c r="I149" t="b">
        <f t="shared" si="5"/>
        <v>0</v>
      </c>
      <c r="J149" t="b">
        <f t="shared" si="4"/>
        <v>0</v>
      </c>
    </row>
    <row r="150" spans="1:10" x14ac:dyDescent="0.2">
      <c r="A150" t="s">
        <v>8219</v>
      </c>
      <c r="B150">
        <v>111</v>
      </c>
      <c r="C150" t="s">
        <v>8221</v>
      </c>
      <c r="D150">
        <v>0</v>
      </c>
      <c r="I150" t="b">
        <f t="shared" si="5"/>
        <v>0</v>
      </c>
      <c r="J150" t="b">
        <f t="shared" si="4"/>
        <v>0</v>
      </c>
    </row>
    <row r="151" spans="1:10" x14ac:dyDescent="0.2">
      <c r="A151" t="s">
        <v>8219</v>
      </c>
      <c r="B151">
        <v>1596</v>
      </c>
      <c r="C151" t="s">
        <v>8221</v>
      </c>
      <c r="D151">
        <v>3</v>
      </c>
      <c r="I151" t="b">
        <f t="shared" si="5"/>
        <v>1</v>
      </c>
      <c r="J151" t="b">
        <f t="shared" si="4"/>
        <v>0</v>
      </c>
    </row>
    <row r="152" spans="1:10" x14ac:dyDescent="0.2">
      <c r="A152" t="s">
        <v>8219</v>
      </c>
      <c r="B152">
        <v>61</v>
      </c>
      <c r="C152" t="s">
        <v>8221</v>
      </c>
      <c r="D152">
        <v>0</v>
      </c>
      <c r="I152" t="b">
        <f t="shared" si="5"/>
        <v>0</v>
      </c>
      <c r="J152" t="b">
        <f t="shared" si="4"/>
        <v>0</v>
      </c>
    </row>
    <row r="153" spans="1:10" x14ac:dyDescent="0.2">
      <c r="A153" t="s">
        <v>8219</v>
      </c>
      <c r="B153">
        <v>287</v>
      </c>
      <c r="C153" t="s">
        <v>8221</v>
      </c>
      <c r="D153">
        <v>0</v>
      </c>
      <c r="I153" t="b">
        <f t="shared" si="5"/>
        <v>0</v>
      </c>
      <c r="J153" t="b">
        <f t="shared" si="4"/>
        <v>0</v>
      </c>
    </row>
    <row r="154" spans="1:10" x14ac:dyDescent="0.2">
      <c r="A154" t="s">
        <v>8219</v>
      </c>
      <c r="B154">
        <v>65</v>
      </c>
      <c r="C154" t="s">
        <v>8221</v>
      </c>
      <c r="D154">
        <v>0</v>
      </c>
      <c r="I154" t="b">
        <f t="shared" si="5"/>
        <v>0</v>
      </c>
      <c r="J154" t="b">
        <f t="shared" si="4"/>
        <v>0</v>
      </c>
    </row>
    <row r="155" spans="1:10" x14ac:dyDescent="0.2">
      <c r="A155" t="s">
        <v>8219</v>
      </c>
      <c r="B155">
        <v>118</v>
      </c>
      <c r="C155" t="s">
        <v>8221</v>
      </c>
      <c r="D155">
        <v>0</v>
      </c>
      <c r="I155" t="b">
        <f t="shared" si="5"/>
        <v>0</v>
      </c>
      <c r="J155" t="b">
        <f t="shared" si="4"/>
        <v>0</v>
      </c>
    </row>
    <row r="156" spans="1:10" x14ac:dyDescent="0.2">
      <c r="A156" t="s">
        <v>8219</v>
      </c>
      <c r="B156">
        <v>113</v>
      </c>
      <c r="C156" t="s">
        <v>8221</v>
      </c>
      <c r="D156">
        <v>3</v>
      </c>
      <c r="I156" t="b">
        <f t="shared" si="5"/>
        <v>0</v>
      </c>
      <c r="J156" t="b">
        <f t="shared" si="4"/>
        <v>0</v>
      </c>
    </row>
    <row r="157" spans="1:10" x14ac:dyDescent="0.2">
      <c r="A157" t="s">
        <v>8219</v>
      </c>
      <c r="B157">
        <v>332</v>
      </c>
      <c r="C157" t="s">
        <v>8221</v>
      </c>
      <c r="D157">
        <v>0</v>
      </c>
      <c r="I157" t="b">
        <f t="shared" si="5"/>
        <v>1</v>
      </c>
      <c r="J157" t="b">
        <f t="shared" si="4"/>
        <v>0</v>
      </c>
    </row>
    <row r="158" spans="1:10" x14ac:dyDescent="0.2">
      <c r="A158" t="s">
        <v>8219</v>
      </c>
      <c r="B158">
        <v>62</v>
      </c>
      <c r="C158" t="s">
        <v>8221</v>
      </c>
      <c r="D158">
        <v>1</v>
      </c>
      <c r="I158" t="b">
        <f t="shared" si="5"/>
        <v>0</v>
      </c>
      <c r="J158" t="b">
        <f t="shared" si="4"/>
        <v>0</v>
      </c>
    </row>
    <row r="159" spans="1:10" x14ac:dyDescent="0.2">
      <c r="A159" t="s">
        <v>8219</v>
      </c>
      <c r="B159">
        <v>951</v>
      </c>
      <c r="C159" t="s">
        <v>8221</v>
      </c>
      <c r="D159">
        <v>3</v>
      </c>
      <c r="I159" t="b">
        <f t="shared" si="5"/>
        <v>1</v>
      </c>
      <c r="J159" t="b">
        <f t="shared" si="4"/>
        <v>0</v>
      </c>
    </row>
    <row r="160" spans="1:10" x14ac:dyDescent="0.2">
      <c r="A160" t="s">
        <v>8219</v>
      </c>
      <c r="B160">
        <v>415</v>
      </c>
      <c r="C160" t="s">
        <v>8221</v>
      </c>
      <c r="D160">
        <v>22</v>
      </c>
      <c r="I160" t="b">
        <f t="shared" si="5"/>
        <v>1</v>
      </c>
      <c r="J160" t="b">
        <f t="shared" si="4"/>
        <v>0</v>
      </c>
    </row>
    <row r="161" spans="1:10" x14ac:dyDescent="0.2">
      <c r="A161" t="s">
        <v>8219</v>
      </c>
      <c r="B161">
        <v>305</v>
      </c>
      <c r="C161" t="s">
        <v>8221</v>
      </c>
      <c r="D161">
        <v>26</v>
      </c>
      <c r="I161" t="b">
        <f t="shared" si="5"/>
        <v>0</v>
      </c>
      <c r="J161" t="b">
        <f t="shared" si="4"/>
        <v>0</v>
      </c>
    </row>
    <row r="162" spans="1:10" x14ac:dyDescent="0.2">
      <c r="A162" t="s">
        <v>8219</v>
      </c>
      <c r="B162">
        <v>2139</v>
      </c>
      <c r="C162" t="s">
        <v>8221</v>
      </c>
      <c r="D162">
        <v>4</v>
      </c>
      <c r="I162" t="b">
        <f t="shared" si="5"/>
        <v>1</v>
      </c>
      <c r="J162" t="b">
        <f t="shared" si="4"/>
        <v>0</v>
      </c>
    </row>
    <row r="163" spans="1:10" x14ac:dyDescent="0.2">
      <c r="A163" t="s">
        <v>8219</v>
      </c>
      <c r="B163">
        <v>79</v>
      </c>
      <c r="C163" t="s">
        <v>8221</v>
      </c>
      <c r="D163">
        <v>0</v>
      </c>
      <c r="I163" t="b">
        <f t="shared" si="5"/>
        <v>0</v>
      </c>
      <c r="J163" t="b">
        <f t="shared" si="4"/>
        <v>0</v>
      </c>
    </row>
    <row r="164" spans="1:10" x14ac:dyDescent="0.2">
      <c r="A164" t="s">
        <v>8219</v>
      </c>
      <c r="B164">
        <v>179</v>
      </c>
      <c r="C164" t="s">
        <v>8221</v>
      </c>
      <c r="D164">
        <v>4</v>
      </c>
      <c r="I164" t="b">
        <f t="shared" si="5"/>
        <v>0</v>
      </c>
      <c r="J164" t="b">
        <f t="shared" si="4"/>
        <v>0</v>
      </c>
    </row>
    <row r="165" spans="1:10" x14ac:dyDescent="0.2">
      <c r="A165" t="s">
        <v>8219</v>
      </c>
      <c r="B165">
        <v>202</v>
      </c>
      <c r="C165" t="s">
        <v>8221</v>
      </c>
      <c r="D165">
        <v>9</v>
      </c>
      <c r="I165" t="b">
        <f t="shared" si="5"/>
        <v>0</v>
      </c>
      <c r="J165" t="b">
        <f t="shared" si="4"/>
        <v>0</v>
      </c>
    </row>
    <row r="166" spans="1:10" x14ac:dyDescent="0.2">
      <c r="A166" t="s">
        <v>8219</v>
      </c>
      <c r="B166">
        <v>760</v>
      </c>
      <c r="C166" t="s">
        <v>8221</v>
      </c>
      <c r="D166">
        <v>5</v>
      </c>
      <c r="I166" t="b">
        <f t="shared" si="5"/>
        <v>1</v>
      </c>
      <c r="J166" t="b">
        <f t="shared" si="4"/>
        <v>0</v>
      </c>
    </row>
    <row r="167" spans="1:10" x14ac:dyDescent="0.2">
      <c r="A167" t="s">
        <v>8219</v>
      </c>
      <c r="B167">
        <v>563</v>
      </c>
      <c r="C167" t="s">
        <v>8221</v>
      </c>
      <c r="D167">
        <v>14</v>
      </c>
      <c r="I167" t="b">
        <f t="shared" si="5"/>
        <v>1</v>
      </c>
      <c r="J167" t="b">
        <f t="shared" si="4"/>
        <v>0</v>
      </c>
    </row>
    <row r="168" spans="1:10" x14ac:dyDescent="0.2">
      <c r="A168" t="s">
        <v>8219</v>
      </c>
      <c r="B168">
        <v>135</v>
      </c>
      <c r="C168" t="s">
        <v>8221</v>
      </c>
      <c r="D168">
        <v>1</v>
      </c>
      <c r="I168" t="b">
        <f t="shared" si="5"/>
        <v>0</v>
      </c>
      <c r="J168" t="b">
        <f t="shared" si="4"/>
        <v>0</v>
      </c>
    </row>
    <row r="169" spans="1:10" x14ac:dyDescent="0.2">
      <c r="A169" t="s">
        <v>8219</v>
      </c>
      <c r="B169">
        <v>290</v>
      </c>
      <c r="C169" t="s">
        <v>8221</v>
      </c>
      <c r="D169">
        <v>10</v>
      </c>
      <c r="I169" t="b">
        <f t="shared" si="5"/>
        <v>0</v>
      </c>
      <c r="J169" t="b">
        <f t="shared" si="4"/>
        <v>0</v>
      </c>
    </row>
    <row r="170" spans="1:10" x14ac:dyDescent="0.2">
      <c r="A170" t="s">
        <v>8219</v>
      </c>
      <c r="B170">
        <v>447</v>
      </c>
      <c r="C170" t="s">
        <v>8221</v>
      </c>
      <c r="D170">
        <v>3</v>
      </c>
      <c r="I170" t="b">
        <f t="shared" si="5"/>
        <v>1</v>
      </c>
      <c r="J170" t="b">
        <f t="shared" si="4"/>
        <v>0</v>
      </c>
    </row>
    <row r="171" spans="1:10" x14ac:dyDescent="0.2">
      <c r="A171" t="s">
        <v>8219</v>
      </c>
      <c r="B171">
        <v>232</v>
      </c>
      <c r="C171" t="s">
        <v>8221</v>
      </c>
      <c r="D171">
        <v>1</v>
      </c>
      <c r="I171" t="b">
        <f t="shared" si="5"/>
        <v>0</v>
      </c>
      <c r="J171" t="b">
        <f t="shared" si="4"/>
        <v>0</v>
      </c>
    </row>
    <row r="172" spans="1:10" x14ac:dyDescent="0.2">
      <c r="A172" t="s">
        <v>8219</v>
      </c>
      <c r="B172">
        <v>168</v>
      </c>
      <c r="C172" t="s">
        <v>8221</v>
      </c>
      <c r="D172">
        <v>0</v>
      </c>
      <c r="I172" t="b">
        <f t="shared" si="5"/>
        <v>0</v>
      </c>
      <c r="J172" t="b">
        <f t="shared" si="4"/>
        <v>0</v>
      </c>
    </row>
    <row r="173" spans="1:10" x14ac:dyDescent="0.2">
      <c r="A173" t="s">
        <v>8219</v>
      </c>
      <c r="B173">
        <v>128</v>
      </c>
      <c r="C173" t="s">
        <v>8221</v>
      </c>
      <c r="D173">
        <v>5</v>
      </c>
      <c r="I173" t="b">
        <f t="shared" si="5"/>
        <v>0</v>
      </c>
      <c r="J173" t="b">
        <f t="shared" si="4"/>
        <v>0</v>
      </c>
    </row>
    <row r="174" spans="1:10" x14ac:dyDescent="0.2">
      <c r="A174" t="s">
        <v>8219</v>
      </c>
      <c r="B174">
        <v>493</v>
      </c>
      <c r="C174" t="s">
        <v>8221</v>
      </c>
      <c r="D174">
        <v>2</v>
      </c>
      <c r="I174" t="b">
        <f t="shared" si="5"/>
        <v>1</v>
      </c>
      <c r="J174" t="b">
        <f t="shared" si="4"/>
        <v>0</v>
      </c>
    </row>
    <row r="175" spans="1:10" x14ac:dyDescent="0.2">
      <c r="A175" t="s">
        <v>8219</v>
      </c>
      <c r="B175">
        <v>131</v>
      </c>
      <c r="C175" t="s">
        <v>8221</v>
      </c>
      <c r="D175">
        <v>68</v>
      </c>
      <c r="I175" t="b">
        <f t="shared" si="5"/>
        <v>0</v>
      </c>
      <c r="J175" t="b">
        <f t="shared" si="4"/>
        <v>1</v>
      </c>
    </row>
    <row r="176" spans="1:10" x14ac:dyDescent="0.2">
      <c r="A176" t="s">
        <v>8219</v>
      </c>
      <c r="B176">
        <v>50</v>
      </c>
      <c r="C176" t="s">
        <v>8221</v>
      </c>
      <c r="D176">
        <v>3</v>
      </c>
      <c r="I176" t="b">
        <f t="shared" si="5"/>
        <v>0</v>
      </c>
      <c r="J176" t="b">
        <f t="shared" si="4"/>
        <v>0</v>
      </c>
    </row>
    <row r="177" spans="1:10" x14ac:dyDescent="0.2">
      <c r="A177" t="s">
        <v>8219</v>
      </c>
      <c r="B177">
        <v>665</v>
      </c>
      <c r="C177" t="s">
        <v>8221</v>
      </c>
      <c r="D177">
        <v>34</v>
      </c>
      <c r="I177" t="b">
        <f t="shared" si="5"/>
        <v>1</v>
      </c>
      <c r="J177" t="b">
        <f t="shared" si="4"/>
        <v>1</v>
      </c>
    </row>
    <row r="178" spans="1:10" x14ac:dyDescent="0.2">
      <c r="A178" t="s">
        <v>8219</v>
      </c>
      <c r="B178">
        <v>129</v>
      </c>
      <c r="C178" t="s">
        <v>8221</v>
      </c>
      <c r="D178">
        <v>0</v>
      </c>
      <c r="I178" t="b">
        <f t="shared" si="5"/>
        <v>0</v>
      </c>
      <c r="J178" t="b">
        <f t="shared" si="4"/>
        <v>0</v>
      </c>
    </row>
    <row r="179" spans="1:10" x14ac:dyDescent="0.2">
      <c r="A179" t="s">
        <v>8219</v>
      </c>
      <c r="B179">
        <v>142</v>
      </c>
      <c r="C179" t="s">
        <v>8221</v>
      </c>
      <c r="D179">
        <v>3</v>
      </c>
      <c r="I179" t="b">
        <f t="shared" si="5"/>
        <v>0</v>
      </c>
      <c r="J179" t="b">
        <f t="shared" si="4"/>
        <v>0</v>
      </c>
    </row>
    <row r="180" spans="1:10" x14ac:dyDescent="0.2">
      <c r="A180" t="s">
        <v>8219</v>
      </c>
      <c r="B180">
        <v>2436</v>
      </c>
      <c r="C180" t="s">
        <v>8221</v>
      </c>
      <c r="D180">
        <v>0</v>
      </c>
      <c r="I180" t="b">
        <f t="shared" si="5"/>
        <v>1</v>
      </c>
      <c r="J180" t="b">
        <f t="shared" si="4"/>
        <v>0</v>
      </c>
    </row>
    <row r="181" spans="1:10" x14ac:dyDescent="0.2">
      <c r="A181" t="s">
        <v>8219</v>
      </c>
      <c r="B181">
        <v>244</v>
      </c>
      <c r="C181" t="s">
        <v>8221</v>
      </c>
      <c r="D181">
        <v>70</v>
      </c>
      <c r="I181" t="b">
        <f t="shared" si="5"/>
        <v>0</v>
      </c>
      <c r="J181" t="b">
        <f t="shared" si="4"/>
        <v>1</v>
      </c>
    </row>
    <row r="182" spans="1:10" x14ac:dyDescent="0.2">
      <c r="A182" t="s">
        <v>8219</v>
      </c>
      <c r="B182">
        <v>298</v>
      </c>
      <c r="C182" t="s">
        <v>8221</v>
      </c>
      <c r="D182">
        <v>1</v>
      </c>
      <c r="I182" t="b">
        <f t="shared" si="5"/>
        <v>0</v>
      </c>
      <c r="J182" t="b">
        <f t="shared" si="4"/>
        <v>0</v>
      </c>
    </row>
    <row r="183" spans="1:10" x14ac:dyDescent="0.2">
      <c r="A183" t="s">
        <v>8219</v>
      </c>
      <c r="B183">
        <v>251</v>
      </c>
      <c r="C183" t="s">
        <v>8221</v>
      </c>
      <c r="D183">
        <v>1</v>
      </c>
      <c r="I183" t="b">
        <f t="shared" si="5"/>
        <v>0</v>
      </c>
      <c r="J183" t="b">
        <f t="shared" si="4"/>
        <v>0</v>
      </c>
    </row>
    <row r="184" spans="1:10" x14ac:dyDescent="0.2">
      <c r="A184" t="s">
        <v>8219</v>
      </c>
      <c r="B184">
        <v>108</v>
      </c>
      <c r="C184" t="s">
        <v>8221</v>
      </c>
      <c r="D184">
        <v>1</v>
      </c>
      <c r="I184" t="b">
        <f t="shared" si="5"/>
        <v>0</v>
      </c>
      <c r="J184" t="b">
        <f t="shared" si="4"/>
        <v>0</v>
      </c>
    </row>
    <row r="185" spans="1:10" x14ac:dyDescent="0.2">
      <c r="A185" t="s">
        <v>8219</v>
      </c>
      <c r="B185">
        <v>82</v>
      </c>
      <c r="C185" t="s">
        <v>8221</v>
      </c>
      <c r="D185">
        <v>2</v>
      </c>
      <c r="I185" t="b">
        <f t="shared" si="5"/>
        <v>0</v>
      </c>
      <c r="J185" t="b">
        <f t="shared" si="4"/>
        <v>0</v>
      </c>
    </row>
    <row r="186" spans="1:10" x14ac:dyDescent="0.2">
      <c r="A186" t="s">
        <v>8219</v>
      </c>
      <c r="B186">
        <v>74</v>
      </c>
      <c r="C186" t="s">
        <v>8221</v>
      </c>
      <c r="D186">
        <v>2</v>
      </c>
      <c r="I186" t="b">
        <f t="shared" si="5"/>
        <v>0</v>
      </c>
      <c r="J186" t="b">
        <f t="shared" si="4"/>
        <v>0</v>
      </c>
    </row>
    <row r="187" spans="1:10" x14ac:dyDescent="0.2">
      <c r="A187" t="s">
        <v>8219</v>
      </c>
      <c r="B187">
        <v>189</v>
      </c>
      <c r="C187" t="s">
        <v>8221</v>
      </c>
      <c r="D187">
        <v>34</v>
      </c>
      <c r="I187" t="b">
        <f t="shared" si="5"/>
        <v>0</v>
      </c>
      <c r="J187" t="b">
        <f t="shared" si="4"/>
        <v>1</v>
      </c>
    </row>
    <row r="188" spans="1:10" x14ac:dyDescent="0.2">
      <c r="A188" t="s">
        <v>8219</v>
      </c>
      <c r="B188">
        <v>80</v>
      </c>
      <c r="C188" t="s">
        <v>8221</v>
      </c>
      <c r="D188">
        <v>2</v>
      </c>
      <c r="I188" t="b">
        <f t="shared" si="5"/>
        <v>0</v>
      </c>
      <c r="J188" t="b">
        <f t="shared" si="4"/>
        <v>0</v>
      </c>
    </row>
    <row r="189" spans="1:10" x14ac:dyDescent="0.2">
      <c r="A189" t="s">
        <v>8219</v>
      </c>
      <c r="B189">
        <v>576</v>
      </c>
      <c r="C189" t="s">
        <v>8221</v>
      </c>
      <c r="D189">
        <v>0</v>
      </c>
      <c r="I189" t="b">
        <f t="shared" si="5"/>
        <v>1</v>
      </c>
      <c r="J189" t="b">
        <f t="shared" si="4"/>
        <v>0</v>
      </c>
    </row>
    <row r="190" spans="1:10" x14ac:dyDescent="0.2">
      <c r="A190" t="s">
        <v>8219</v>
      </c>
      <c r="B190">
        <v>202</v>
      </c>
      <c r="C190" t="s">
        <v>8221</v>
      </c>
      <c r="D190">
        <v>1</v>
      </c>
      <c r="I190" t="b">
        <f t="shared" si="5"/>
        <v>0</v>
      </c>
      <c r="J190" t="b">
        <f t="shared" si="4"/>
        <v>0</v>
      </c>
    </row>
    <row r="191" spans="1:10" x14ac:dyDescent="0.2">
      <c r="A191" t="s">
        <v>8219</v>
      </c>
      <c r="B191">
        <v>238</v>
      </c>
      <c r="C191" t="s">
        <v>8221</v>
      </c>
      <c r="D191">
        <v>8</v>
      </c>
      <c r="I191" t="b">
        <f t="shared" si="5"/>
        <v>0</v>
      </c>
      <c r="J191" t="b">
        <f t="shared" si="4"/>
        <v>0</v>
      </c>
    </row>
    <row r="192" spans="1:10" x14ac:dyDescent="0.2">
      <c r="A192" t="s">
        <v>8219</v>
      </c>
      <c r="B192">
        <v>36</v>
      </c>
      <c r="C192" t="s">
        <v>8221</v>
      </c>
      <c r="D192">
        <v>4</v>
      </c>
      <c r="I192" t="b">
        <f t="shared" si="5"/>
        <v>0</v>
      </c>
      <c r="J192" t="b">
        <f t="shared" si="4"/>
        <v>0</v>
      </c>
    </row>
    <row r="193" spans="1:10" x14ac:dyDescent="0.2">
      <c r="A193" t="s">
        <v>8219</v>
      </c>
      <c r="B193">
        <v>150</v>
      </c>
      <c r="C193" t="s">
        <v>8221</v>
      </c>
      <c r="D193">
        <v>28</v>
      </c>
      <c r="I193" t="b">
        <f t="shared" si="5"/>
        <v>0</v>
      </c>
      <c r="J193" t="b">
        <f t="shared" si="4"/>
        <v>0</v>
      </c>
    </row>
    <row r="194" spans="1:10" x14ac:dyDescent="0.2">
      <c r="A194" t="s">
        <v>8219</v>
      </c>
      <c r="B194">
        <v>146</v>
      </c>
      <c r="C194" t="s">
        <v>8221</v>
      </c>
      <c r="D194">
        <v>0</v>
      </c>
      <c r="I194" t="b">
        <f t="shared" si="5"/>
        <v>0</v>
      </c>
      <c r="J194" t="b">
        <f t="shared" si="4"/>
        <v>0</v>
      </c>
    </row>
    <row r="195" spans="1:10" x14ac:dyDescent="0.2">
      <c r="A195" t="s">
        <v>8219</v>
      </c>
      <c r="B195">
        <v>222</v>
      </c>
      <c r="C195" t="s">
        <v>8221</v>
      </c>
      <c r="D195">
        <v>6</v>
      </c>
      <c r="I195" t="b">
        <f t="shared" si="5"/>
        <v>0</v>
      </c>
      <c r="J195" t="b">
        <f t="shared" ref="J195:J258" si="6">OR(D195&gt;$H$20,D195&lt;$H$19)</f>
        <v>0</v>
      </c>
    </row>
    <row r="196" spans="1:10" x14ac:dyDescent="0.2">
      <c r="A196" t="s">
        <v>8219</v>
      </c>
      <c r="B196">
        <v>120</v>
      </c>
      <c r="C196" t="s">
        <v>8221</v>
      </c>
      <c r="D196">
        <v>22</v>
      </c>
      <c r="I196" t="b">
        <f t="shared" ref="I196:I259" si="7">OR(B196&gt;$G$20,B196&lt;$G$19)</f>
        <v>0</v>
      </c>
      <c r="J196" t="b">
        <f t="shared" si="6"/>
        <v>0</v>
      </c>
    </row>
    <row r="197" spans="1:10" x14ac:dyDescent="0.2">
      <c r="A197" t="s">
        <v>8219</v>
      </c>
      <c r="B197">
        <v>126</v>
      </c>
      <c r="C197" t="s">
        <v>8221</v>
      </c>
      <c r="D197">
        <v>0</v>
      </c>
      <c r="I197" t="b">
        <f t="shared" si="7"/>
        <v>0</v>
      </c>
      <c r="J197" t="b">
        <f t="shared" si="6"/>
        <v>0</v>
      </c>
    </row>
    <row r="198" spans="1:10" x14ac:dyDescent="0.2">
      <c r="A198" t="s">
        <v>8219</v>
      </c>
      <c r="B198">
        <v>158</v>
      </c>
      <c r="C198" t="s">
        <v>8221</v>
      </c>
      <c r="D198">
        <v>1</v>
      </c>
      <c r="I198" t="b">
        <f t="shared" si="7"/>
        <v>0</v>
      </c>
      <c r="J198" t="b">
        <f t="shared" si="6"/>
        <v>0</v>
      </c>
    </row>
    <row r="199" spans="1:10" x14ac:dyDescent="0.2">
      <c r="A199" t="s">
        <v>8219</v>
      </c>
      <c r="B199">
        <v>316</v>
      </c>
      <c r="C199" t="s">
        <v>8221</v>
      </c>
      <c r="D199">
        <v>20</v>
      </c>
      <c r="I199" t="b">
        <f t="shared" si="7"/>
        <v>1</v>
      </c>
      <c r="J199" t="b">
        <f t="shared" si="6"/>
        <v>0</v>
      </c>
    </row>
    <row r="200" spans="1:10" x14ac:dyDescent="0.2">
      <c r="A200" t="s">
        <v>8219</v>
      </c>
      <c r="B200">
        <v>284</v>
      </c>
      <c r="C200" t="s">
        <v>8221</v>
      </c>
      <c r="D200">
        <v>0</v>
      </c>
      <c r="I200" t="b">
        <f t="shared" si="7"/>
        <v>0</v>
      </c>
      <c r="J200" t="b">
        <f t="shared" si="6"/>
        <v>0</v>
      </c>
    </row>
    <row r="201" spans="1:10" x14ac:dyDescent="0.2">
      <c r="A201" t="s">
        <v>8219</v>
      </c>
      <c r="B201">
        <v>51</v>
      </c>
      <c r="C201" t="s">
        <v>8221</v>
      </c>
      <c r="D201">
        <v>1</v>
      </c>
      <c r="I201" t="b">
        <f t="shared" si="7"/>
        <v>0</v>
      </c>
      <c r="J201" t="b">
        <f t="shared" si="6"/>
        <v>0</v>
      </c>
    </row>
    <row r="202" spans="1:10" x14ac:dyDescent="0.2">
      <c r="A202" t="s">
        <v>8219</v>
      </c>
      <c r="B202">
        <v>158</v>
      </c>
      <c r="C202" t="s">
        <v>8221</v>
      </c>
      <c r="D202">
        <v>3</v>
      </c>
      <c r="I202" t="b">
        <f t="shared" si="7"/>
        <v>0</v>
      </c>
      <c r="J202" t="b">
        <f t="shared" si="6"/>
        <v>0</v>
      </c>
    </row>
    <row r="203" spans="1:10" x14ac:dyDescent="0.2">
      <c r="A203" t="s">
        <v>8219</v>
      </c>
      <c r="B203">
        <v>337</v>
      </c>
      <c r="C203" t="s">
        <v>8221</v>
      </c>
      <c r="D203">
        <v>2</v>
      </c>
      <c r="I203" t="b">
        <f t="shared" si="7"/>
        <v>1</v>
      </c>
      <c r="J203" t="b">
        <f t="shared" si="6"/>
        <v>0</v>
      </c>
    </row>
    <row r="204" spans="1:10" x14ac:dyDescent="0.2">
      <c r="A204" t="s">
        <v>8219</v>
      </c>
      <c r="B204">
        <v>186</v>
      </c>
      <c r="C204" t="s">
        <v>8221</v>
      </c>
      <c r="D204">
        <v>0</v>
      </c>
      <c r="I204" t="b">
        <f t="shared" si="7"/>
        <v>0</v>
      </c>
      <c r="J204" t="b">
        <f t="shared" si="6"/>
        <v>0</v>
      </c>
    </row>
    <row r="205" spans="1:10" x14ac:dyDescent="0.2">
      <c r="A205" t="s">
        <v>8219</v>
      </c>
      <c r="B205">
        <v>58</v>
      </c>
      <c r="C205" t="s">
        <v>8221</v>
      </c>
      <c r="D205">
        <v>2</v>
      </c>
      <c r="I205" t="b">
        <f t="shared" si="7"/>
        <v>0</v>
      </c>
      <c r="J205" t="b">
        <f t="shared" si="6"/>
        <v>0</v>
      </c>
    </row>
    <row r="206" spans="1:10" x14ac:dyDescent="0.2">
      <c r="A206" t="s">
        <v>8219</v>
      </c>
      <c r="B206">
        <v>82</v>
      </c>
      <c r="C206" t="s">
        <v>8221</v>
      </c>
      <c r="D206">
        <v>1</v>
      </c>
      <c r="I206" t="b">
        <f t="shared" si="7"/>
        <v>0</v>
      </c>
      <c r="J206" t="b">
        <f t="shared" si="6"/>
        <v>0</v>
      </c>
    </row>
    <row r="207" spans="1:10" x14ac:dyDescent="0.2">
      <c r="A207" t="s">
        <v>8219</v>
      </c>
      <c r="B207">
        <v>736</v>
      </c>
      <c r="C207" t="s">
        <v>8221</v>
      </c>
      <c r="D207">
        <v>0</v>
      </c>
      <c r="I207" t="b">
        <f t="shared" si="7"/>
        <v>1</v>
      </c>
      <c r="J207" t="b">
        <f t="shared" si="6"/>
        <v>0</v>
      </c>
    </row>
    <row r="208" spans="1:10" x14ac:dyDescent="0.2">
      <c r="A208" t="s">
        <v>8219</v>
      </c>
      <c r="B208">
        <v>1151</v>
      </c>
      <c r="C208" t="s">
        <v>8221</v>
      </c>
      <c r="D208">
        <v>1</v>
      </c>
      <c r="I208" t="b">
        <f t="shared" si="7"/>
        <v>1</v>
      </c>
      <c r="J208" t="b">
        <f t="shared" si="6"/>
        <v>0</v>
      </c>
    </row>
    <row r="209" spans="1:10" x14ac:dyDescent="0.2">
      <c r="A209" t="s">
        <v>8219</v>
      </c>
      <c r="B209">
        <v>34</v>
      </c>
      <c r="C209" t="s">
        <v>8221</v>
      </c>
      <c r="D209">
        <v>0</v>
      </c>
      <c r="I209" t="b">
        <f t="shared" si="7"/>
        <v>0</v>
      </c>
      <c r="J209" t="b">
        <f t="shared" si="6"/>
        <v>0</v>
      </c>
    </row>
    <row r="210" spans="1:10" x14ac:dyDescent="0.2">
      <c r="A210" t="s">
        <v>8219</v>
      </c>
      <c r="B210">
        <v>498</v>
      </c>
      <c r="C210" t="s">
        <v>8221</v>
      </c>
      <c r="D210">
        <v>5</v>
      </c>
      <c r="I210" t="b">
        <f t="shared" si="7"/>
        <v>1</v>
      </c>
      <c r="J210" t="b">
        <f t="shared" si="6"/>
        <v>0</v>
      </c>
    </row>
    <row r="211" spans="1:10" x14ac:dyDescent="0.2">
      <c r="A211" t="s">
        <v>8219</v>
      </c>
      <c r="B211">
        <v>167</v>
      </c>
      <c r="C211" t="s">
        <v>8221</v>
      </c>
      <c r="D211">
        <v>1</v>
      </c>
      <c r="I211" t="b">
        <f t="shared" si="7"/>
        <v>0</v>
      </c>
      <c r="J211" t="b">
        <f t="shared" si="6"/>
        <v>0</v>
      </c>
    </row>
    <row r="212" spans="1:10" x14ac:dyDescent="0.2">
      <c r="A212" t="s">
        <v>8219</v>
      </c>
      <c r="B212">
        <v>340</v>
      </c>
      <c r="C212" t="s">
        <v>8221</v>
      </c>
      <c r="D212">
        <v>1</v>
      </c>
      <c r="I212" t="b">
        <f t="shared" si="7"/>
        <v>1</v>
      </c>
      <c r="J212" t="b">
        <f t="shared" si="6"/>
        <v>0</v>
      </c>
    </row>
    <row r="213" spans="1:10" x14ac:dyDescent="0.2">
      <c r="A213" t="s">
        <v>8219</v>
      </c>
      <c r="B213">
        <v>438</v>
      </c>
      <c r="C213" t="s">
        <v>8221</v>
      </c>
      <c r="D213">
        <v>2</v>
      </c>
      <c r="I213" t="b">
        <f t="shared" si="7"/>
        <v>1</v>
      </c>
      <c r="J213" t="b">
        <f t="shared" si="6"/>
        <v>0</v>
      </c>
    </row>
    <row r="214" spans="1:10" x14ac:dyDescent="0.2">
      <c r="A214" t="s">
        <v>8219</v>
      </c>
      <c r="B214">
        <v>555</v>
      </c>
      <c r="C214" t="s">
        <v>8221</v>
      </c>
      <c r="D214">
        <v>0</v>
      </c>
      <c r="I214" t="b">
        <f t="shared" si="7"/>
        <v>1</v>
      </c>
      <c r="J214" t="b">
        <f t="shared" si="6"/>
        <v>0</v>
      </c>
    </row>
    <row r="215" spans="1:10" x14ac:dyDescent="0.2">
      <c r="A215" t="s">
        <v>8219</v>
      </c>
      <c r="B215">
        <v>266</v>
      </c>
      <c r="C215" t="s">
        <v>8221</v>
      </c>
      <c r="D215">
        <v>9</v>
      </c>
      <c r="I215" t="b">
        <f t="shared" si="7"/>
        <v>0</v>
      </c>
      <c r="J215" t="b">
        <f t="shared" si="6"/>
        <v>0</v>
      </c>
    </row>
    <row r="216" spans="1:10" x14ac:dyDescent="0.2">
      <c r="A216" t="s">
        <v>8219</v>
      </c>
      <c r="B216">
        <v>69</v>
      </c>
      <c r="C216" t="s">
        <v>8221</v>
      </c>
      <c r="D216">
        <v>4</v>
      </c>
      <c r="I216" t="b">
        <f t="shared" si="7"/>
        <v>0</v>
      </c>
      <c r="J216" t="b">
        <f t="shared" si="6"/>
        <v>0</v>
      </c>
    </row>
    <row r="217" spans="1:10" x14ac:dyDescent="0.2">
      <c r="A217" t="s">
        <v>8219</v>
      </c>
      <c r="B217">
        <v>80</v>
      </c>
      <c r="C217" t="s">
        <v>8221</v>
      </c>
      <c r="D217">
        <v>4</v>
      </c>
      <c r="I217" t="b">
        <f t="shared" si="7"/>
        <v>0</v>
      </c>
      <c r="J217" t="b">
        <f t="shared" si="6"/>
        <v>0</v>
      </c>
    </row>
    <row r="218" spans="1:10" x14ac:dyDescent="0.2">
      <c r="A218" t="s">
        <v>8219</v>
      </c>
      <c r="B218">
        <v>493</v>
      </c>
      <c r="C218" t="s">
        <v>8221</v>
      </c>
      <c r="D218">
        <v>1</v>
      </c>
      <c r="I218" t="b">
        <f t="shared" si="7"/>
        <v>1</v>
      </c>
      <c r="J218" t="b">
        <f t="shared" si="6"/>
        <v>0</v>
      </c>
    </row>
    <row r="219" spans="1:10" x14ac:dyDescent="0.2">
      <c r="A219" t="s">
        <v>8219</v>
      </c>
      <c r="B219">
        <v>31</v>
      </c>
      <c r="C219" t="s">
        <v>8221</v>
      </c>
      <c r="D219">
        <v>1</v>
      </c>
      <c r="I219" t="b">
        <f t="shared" si="7"/>
        <v>0</v>
      </c>
      <c r="J219" t="b">
        <f t="shared" si="6"/>
        <v>0</v>
      </c>
    </row>
    <row r="220" spans="1:10" x14ac:dyDescent="0.2">
      <c r="A220" t="s">
        <v>8219</v>
      </c>
      <c r="B220">
        <v>236</v>
      </c>
      <c r="C220" t="s">
        <v>8221</v>
      </c>
      <c r="D220">
        <v>7</v>
      </c>
      <c r="I220" t="b">
        <f t="shared" si="7"/>
        <v>0</v>
      </c>
      <c r="J220" t="b">
        <f t="shared" si="6"/>
        <v>0</v>
      </c>
    </row>
    <row r="221" spans="1:10" x14ac:dyDescent="0.2">
      <c r="A221" t="s">
        <v>8219</v>
      </c>
      <c r="B221">
        <v>89</v>
      </c>
      <c r="C221" t="s">
        <v>8221</v>
      </c>
      <c r="D221">
        <v>5</v>
      </c>
      <c r="I221" t="b">
        <f t="shared" si="7"/>
        <v>0</v>
      </c>
      <c r="J221" t="b">
        <f t="shared" si="6"/>
        <v>0</v>
      </c>
    </row>
    <row r="222" spans="1:10" x14ac:dyDescent="0.2">
      <c r="A222" t="s">
        <v>8219</v>
      </c>
      <c r="B222">
        <v>299</v>
      </c>
      <c r="C222" t="s">
        <v>8221</v>
      </c>
      <c r="D222">
        <v>1</v>
      </c>
      <c r="I222" t="b">
        <f t="shared" si="7"/>
        <v>0</v>
      </c>
      <c r="J222" t="b">
        <f t="shared" si="6"/>
        <v>0</v>
      </c>
    </row>
    <row r="223" spans="1:10" x14ac:dyDescent="0.2">
      <c r="A223" t="s">
        <v>8219</v>
      </c>
      <c r="B223">
        <v>55</v>
      </c>
      <c r="C223" t="s">
        <v>8221</v>
      </c>
      <c r="D223">
        <v>0</v>
      </c>
      <c r="I223" t="b">
        <f t="shared" si="7"/>
        <v>0</v>
      </c>
      <c r="J223" t="b">
        <f t="shared" si="6"/>
        <v>0</v>
      </c>
    </row>
    <row r="224" spans="1:10" x14ac:dyDescent="0.2">
      <c r="A224" t="s">
        <v>8219</v>
      </c>
      <c r="B224">
        <v>325</v>
      </c>
      <c r="C224" t="s">
        <v>8221</v>
      </c>
      <c r="D224">
        <v>0</v>
      </c>
      <c r="I224" t="b">
        <f t="shared" si="7"/>
        <v>1</v>
      </c>
      <c r="J224" t="b">
        <f t="shared" si="6"/>
        <v>0</v>
      </c>
    </row>
    <row r="225" spans="1:10" x14ac:dyDescent="0.2">
      <c r="A225" t="s">
        <v>8219</v>
      </c>
      <c r="B225">
        <v>524</v>
      </c>
      <c r="C225" t="s">
        <v>8221</v>
      </c>
      <c r="D225">
        <v>1</v>
      </c>
      <c r="I225" t="b">
        <f t="shared" si="7"/>
        <v>1</v>
      </c>
      <c r="J225" t="b">
        <f t="shared" si="6"/>
        <v>0</v>
      </c>
    </row>
    <row r="226" spans="1:10" x14ac:dyDescent="0.2">
      <c r="A226" t="s">
        <v>8219</v>
      </c>
      <c r="B226">
        <v>285</v>
      </c>
      <c r="C226" t="s">
        <v>8221</v>
      </c>
      <c r="D226">
        <v>2</v>
      </c>
      <c r="I226" t="b">
        <f t="shared" si="7"/>
        <v>0</v>
      </c>
      <c r="J226" t="b">
        <f t="shared" si="6"/>
        <v>0</v>
      </c>
    </row>
    <row r="227" spans="1:10" x14ac:dyDescent="0.2">
      <c r="A227" t="s">
        <v>8219</v>
      </c>
      <c r="B227">
        <v>179</v>
      </c>
      <c r="C227" t="s">
        <v>8221</v>
      </c>
      <c r="D227">
        <v>0</v>
      </c>
      <c r="I227" t="b">
        <f t="shared" si="7"/>
        <v>0</v>
      </c>
      <c r="J227" t="b">
        <f t="shared" si="6"/>
        <v>0</v>
      </c>
    </row>
    <row r="228" spans="1:10" x14ac:dyDescent="0.2">
      <c r="A228" t="s">
        <v>8219</v>
      </c>
      <c r="B228">
        <v>188</v>
      </c>
      <c r="C228" t="s">
        <v>8221</v>
      </c>
      <c r="D228">
        <v>4</v>
      </c>
      <c r="I228" t="b">
        <f t="shared" si="7"/>
        <v>0</v>
      </c>
      <c r="J228" t="b">
        <f t="shared" si="6"/>
        <v>0</v>
      </c>
    </row>
    <row r="229" spans="1:10" x14ac:dyDescent="0.2">
      <c r="A229" t="s">
        <v>8219</v>
      </c>
      <c r="B229">
        <v>379</v>
      </c>
      <c r="C229" t="s">
        <v>8221</v>
      </c>
      <c r="D229">
        <v>7</v>
      </c>
      <c r="I229" t="b">
        <f t="shared" si="7"/>
        <v>1</v>
      </c>
      <c r="J229" t="b">
        <f t="shared" si="6"/>
        <v>0</v>
      </c>
    </row>
    <row r="230" spans="1:10" x14ac:dyDescent="0.2">
      <c r="A230" t="s">
        <v>8219</v>
      </c>
      <c r="B230">
        <v>119</v>
      </c>
      <c r="C230" t="s">
        <v>8221</v>
      </c>
      <c r="D230">
        <v>2</v>
      </c>
      <c r="I230" t="b">
        <f t="shared" si="7"/>
        <v>0</v>
      </c>
      <c r="J230" t="b">
        <f t="shared" si="6"/>
        <v>0</v>
      </c>
    </row>
    <row r="231" spans="1:10" x14ac:dyDescent="0.2">
      <c r="A231" t="s">
        <v>8219</v>
      </c>
      <c r="B231">
        <v>167</v>
      </c>
      <c r="C231" t="s">
        <v>8221</v>
      </c>
      <c r="D231">
        <v>1</v>
      </c>
      <c r="I231" t="b">
        <f t="shared" si="7"/>
        <v>0</v>
      </c>
      <c r="J231" t="b">
        <f t="shared" si="6"/>
        <v>0</v>
      </c>
    </row>
    <row r="232" spans="1:10" x14ac:dyDescent="0.2">
      <c r="A232" t="s">
        <v>8219</v>
      </c>
      <c r="B232">
        <v>221</v>
      </c>
      <c r="C232" t="s">
        <v>8221</v>
      </c>
      <c r="D232">
        <v>9</v>
      </c>
      <c r="I232" t="b">
        <f t="shared" si="7"/>
        <v>0</v>
      </c>
      <c r="J232" t="b">
        <f t="shared" si="6"/>
        <v>0</v>
      </c>
    </row>
    <row r="233" spans="1:10" x14ac:dyDescent="0.2">
      <c r="A233" t="s">
        <v>8219</v>
      </c>
      <c r="B233">
        <v>964</v>
      </c>
      <c r="C233" t="s">
        <v>8221</v>
      </c>
      <c r="D233">
        <v>2</v>
      </c>
      <c r="I233" t="b">
        <f t="shared" si="7"/>
        <v>1</v>
      </c>
      <c r="J233" t="b">
        <f t="shared" si="6"/>
        <v>0</v>
      </c>
    </row>
    <row r="234" spans="1:10" x14ac:dyDescent="0.2">
      <c r="A234" t="s">
        <v>8219</v>
      </c>
      <c r="B234">
        <v>286</v>
      </c>
      <c r="C234" t="s">
        <v>8221</v>
      </c>
      <c r="D234">
        <v>1</v>
      </c>
      <c r="I234" t="b">
        <f t="shared" si="7"/>
        <v>0</v>
      </c>
      <c r="J234" t="b">
        <f t="shared" si="6"/>
        <v>0</v>
      </c>
    </row>
    <row r="235" spans="1:10" x14ac:dyDescent="0.2">
      <c r="A235" t="s">
        <v>8219</v>
      </c>
      <c r="B235">
        <v>613</v>
      </c>
      <c r="C235" t="s">
        <v>8221</v>
      </c>
      <c r="D235">
        <v>7</v>
      </c>
      <c r="I235" t="b">
        <f t="shared" si="7"/>
        <v>1</v>
      </c>
      <c r="J235" t="b">
        <f t="shared" si="6"/>
        <v>0</v>
      </c>
    </row>
    <row r="236" spans="1:10" x14ac:dyDescent="0.2">
      <c r="A236" t="s">
        <v>8219</v>
      </c>
      <c r="B236">
        <v>29</v>
      </c>
      <c r="C236" t="s">
        <v>8221</v>
      </c>
      <c r="D236">
        <v>2</v>
      </c>
      <c r="I236" t="b">
        <f t="shared" si="7"/>
        <v>0</v>
      </c>
      <c r="J236" t="b">
        <f t="shared" si="6"/>
        <v>0</v>
      </c>
    </row>
    <row r="237" spans="1:10" x14ac:dyDescent="0.2">
      <c r="A237" t="s">
        <v>8219</v>
      </c>
      <c r="B237">
        <v>165</v>
      </c>
      <c r="C237" t="s">
        <v>8221</v>
      </c>
      <c r="D237">
        <v>8</v>
      </c>
      <c r="I237" t="b">
        <f t="shared" si="7"/>
        <v>0</v>
      </c>
      <c r="J237" t="b">
        <f t="shared" si="6"/>
        <v>0</v>
      </c>
    </row>
    <row r="238" spans="1:10" x14ac:dyDescent="0.2">
      <c r="A238" t="s">
        <v>8219</v>
      </c>
      <c r="B238">
        <v>97</v>
      </c>
      <c r="C238" t="s">
        <v>8221</v>
      </c>
      <c r="D238">
        <v>2</v>
      </c>
      <c r="I238" t="b">
        <f t="shared" si="7"/>
        <v>0</v>
      </c>
      <c r="J238" t="b">
        <f t="shared" si="6"/>
        <v>0</v>
      </c>
    </row>
    <row r="239" spans="1:10" x14ac:dyDescent="0.2">
      <c r="A239" t="s">
        <v>8219</v>
      </c>
      <c r="B239">
        <v>303</v>
      </c>
      <c r="C239" t="s">
        <v>8221</v>
      </c>
      <c r="D239">
        <v>2</v>
      </c>
      <c r="I239" t="b">
        <f t="shared" si="7"/>
        <v>0</v>
      </c>
      <c r="J239" t="b">
        <f t="shared" si="6"/>
        <v>0</v>
      </c>
    </row>
    <row r="240" spans="1:10" x14ac:dyDescent="0.2">
      <c r="A240" t="s">
        <v>8219</v>
      </c>
      <c r="B240">
        <v>267</v>
      </c>
      <c r="C240" t="s">
        <v>8221</v>
      </c>
      <c r="D240">
        <v>7</v>
      </c>
      <c r="I240" t="b">
        <f t="shared" si="7"/>
        <v>0</v>
      </c>
      <c r="J240" t="b">
        <f t="shared" si="6"/>
        <v>0</v>
      </c>
    </row>
    <row r="241" spans="1:10" x14ac:dyDescent="0.2">
      <c r="A241" t="s">
        <v>8219</v>
      </c>
      <c r="B241">
        <v>302</v>
      </c>
      <c r="C241" t="s">
        <v>8221</v>
      </c>
      <c r="D241">
        <v>2</v>
      </c>
      <c r="I241" t="b">
        <f t="shared" si="7"/>
        <v>0</v>
      </c>
      <c r="J241" t="b">
        <f t="shared" si="6"/>
        <v>0</v>
      </c>
    </row>
    <row r="242" spans="1:10" x14ac:dyDescent="0.2">
      <c r="A242" t="s">
        <v>8219</v>
      </c>
      <c r="B242">
        <v>87</v>
      </c>
      <c r="C242" t="s">
        <v>8221</v>
      </c>
      <c r="D242">
        <v>18</v>
      </c>
      <c r="I242" t="b">
        <f t="shared" si="7"/>
        <v>0</v>
      </c>
      <c r="J242" t="b">
        <f t="shared" si="6"/>
        <v>0</v>
      </c>
    </row>
    <row r="243" spans="1:10" x14ac:dyDescent="0.2">
      <c r="A243" t="s">
        <v>8219</v>
      </c>
      <c r="B243">
        <v>354</v>
      </c>
      <c r="C243" t="s">
        <v>8221</v>
      </c>
      <c r="D243">
        <v>9</v>
      </c>
      <c r="I243" t="b">
        <f t="shared" si="7"/>
        <v>1</v>
      </c>
      <c r="J243" t="b">
        <f t="shared" si="6"/>
        <v>0</v>
      </c>
    </row>
    <row r="244" spans="1:10" x14ac:dyDescent="0.2">
      <c r="A244" t="s">
        <v>8219</v>
      </c>
      <c r="B244">
        <v>86</v>
      </c>
      <c r="C244" t="s">
        <v>8221</v>
      </c>
      <c r="D244">
        <v>4</v>
      </c>
      <c r="I244" t="b">
        <f t="shared" si="7"/>
        <v>0</v>
      </c>
      <c r="J244" t="b">
        <f t="shared" si="6"/>
        <v>0</v>
      </c>
    </row>
    <row r="245" spans="1:10" x14ac:dyDescent="0.2">
      <c r="A245" t="s">
        <v>8219</v>
      </c>
      <c r="B245">
        <v>26</v>
      </c>
      <c r="C245" t="s">
        <v>8221</v>
      </c>
      <c r="D245">
        <v>7</v>
      </c>
      <c r="I245" t="b">
        <f t="shared" si="7"/>
        <v>0</v>
      </c>
      <c r="J245" t="b">
        <f t="shared" si="6"/>
        <v>0</v>
      </c>
    </row>
    <row r="246" spans="1:10" x14ac:dyDescent="0.2">
      <c r="A246" t="s">
        <v>8219</v>
      </c>
      <c r="B246">
        <v>113</v>
      </c>
      <c r="C246" t="s">
        <v>8221</v>
      </c>
      <c r="D246">
        <v>29</v>
      </c>
      <c r="I246" t="b">
        <f t="shared" si="7"/>
        <v>0</v>
      </c>
      <c r="J246" t="b">
        <f t="shared" si="6"/>
        <v>1</v>
      </c>
    </row>
    <row r="247" spans="1:10" x14ac:dyDescent="0.2">
      <c r="A247" t="s">
        <v>8219</v>
      </c>
      <c r="B247">
        <v>65</v>
      </c>
      <c r="C247" t="s">
        <v>8221</v>
      </c>
      <c r="D247">
        <v>12</v>
      </c>
      <c r="I247" t="b">
        <f t="shared" si="7"/>
        <v>0</v>
      </c>
      <c r="J247" t="b">
        <f t="shared" si="6"/>
        <v>0</v>
      </c>
    </row>
    <row r="248" spans="1:10" x14ac:dyDescent="0.2">
      <c r="A248" t="s">
        <v>8219</v>
      </c>
      <c r="B248">
        <v>134</v>
      </c>
      <c r="C248" t="s">
        <v>8221</v>
      </c>
      <c r="D248">
        <v>4</v>
      </c>
      <c r="I248" t="b">
        <f t="shared" si="7"/>
        <v>0</v>
      </c>
      <c r="J248" t="b">
        <f t="shared" si="6"/>
        <v>0</v>
      </c>
    </row>
    <row r="249" spans="1:10" x14ac:dyDescent="0.2">
      <c r="A249" t="s">
        <v>8219</v>
      </c>
      <c r="B249">
        <v>119</v>
      </c>
      <c r="C249" t="s">
        <v>8221</v>
      </c>
      <c r="D249">
        <v>28</v>
      </c>
      <c r="I249" t="b">
        <f t="shared" si="7"/>
        <v>0</v>
      </c>
      <c r="J249" t="b">
        <f t="shared" si="6"/>
        <v>0</v>
      </c>
    </row>
    <row r="250" spans="1:10" x14ac:dyDescent="0.2">
      <c r="A250" t="s">
        <v>8219</v>
      </c>
      <c r="B250">
        <v>159</v>
      </c>
      <c r="C250" t="s">
        <v>8221</v>
      </c>
      <c r="D250">
        <v>25</v>
      </c>
      <c r="I250" t="b">
        <f t="shared" si="7"/>
        <v>0</v>
      </c>
      <c r="J250" t="b">
        <f t="shared" si="6"/>
        <v>0</v>
      </c>
    </row>
    <row r="251" spans="1:10" x14ac:dyDescent="0.2">
      <c r="A251" t="s">
        <v>8219</v>
      </c>
      <c r="B251">
        <v>167</v>
      </c>
      <c r="C251" t="s">
        <v>8221</v>
      </c>
      <c r="D251">
        <v>28</v>
      </c>
      <c r="I251" t="b">
        <f t="shared" si="7"/>
        <v>0</v>
      </c>
      <c r="J251" t="b">
        <f t="shared" si="6"/>
        <v>0</v>
      </c>
    </row>
    <row r="252" spans="1:10" x14ac:dyDescent="0.2">
      <c r="A252" t="s">
        <v>8219</v>
      </c>
      <c r="B252">
        <v>43</v>
      </c>
      <c r="C252" t="s">
        <v>8221</v>
      </c>
      <c r="D252">
        <v>310</v>
      </c>
      <c r="I252" t="b">
        <f t="shared" si="7"/>
        <v>0</v>
      </c>
      <c r="J252" t="b">
        <f t="shared" si="6"/>
        <v>1</v>
      </c>
    </row>
    <row r="253" spans="1:10" x14ac:dyDescent="0.2">
      <c r="A253" t="s">
        <v>8219</v>
      </c>
      <c r="B253">
        <v>1062</v>
      </c>
      <c r="C253" t="s">
        <v>8221</v>
      </c>
      <c r="D253">
        <v>15</v>
      </c>
      <c r="I253" t="b">
        <f t="shared" si="7"/>
        <v>1</v>
      </c>
      <c r="J253" t="b">
        <f t="shared" si="6"/>
        <v>0</v>
      </c>
    </row>
    <row r="254" spans="1:10" x14ac:dyDescent="0.2">
      <c r="A254" t="s">
        <v>8219</v>
      </c>
      <c r="B254">
        <v>9</v>
      </c>
      <c r="C254" t="s">
        <v>8221</v>
      </c>
      <c r="D254">
        <v>215</v>
      </c>
      <c r="I254" t="b">
        <f t="shared" si="7"/>
        <v>0</v>
      </c>
      <c r="J254" t="b">
        <f t="shared" si="6"/>
        <v>1</v>
      </c>
    </row>
    <row r="255" spans="1:10" x14ac:dyDescent="0.2">
      <c r="A255" t="s">
        <v>8219</v>
      </c>
      <c r="B255">
        <v>89</v>
      </c>
      <c r="C255" t="s">
        <v>8221</v>
      </c>
      <c r="D255">
        <v>3</v>
      </c>
      <c r="I255" t="b">
        <f t="shared" si="7"/>
        <v>0</v>
      </c>
      <c r="J255" t="b">
        <f t="shared" si="6"/>
        <v>0</v>
      </c>
    </row>
    <row r="256" spans="1:10" x14ac:dyDescent="0.2">
      <c r="A256" t="s">
        <v>8219</v>
      </c>
      <c r="B256">
        <v>174</v>
      </c>
      <c r="C256" t="s">
        <v>8221</v>
      </c>
      <c r="D256">
        <v>2</v>
      </c>
      <c r="I256" t="b">
        <f t="shared" si="7"/>
        <v>0</v>
      </c>
      <c r="J256" t="b">
        <f t="shared" si="6"/>
        <v>0</v>
      </c>
    </row>
    <row r="257" spans="1:10" x14ac:dyDescent="0.2">
      <c r="A257" t="s">
        <v>8219</v>
      </c>
      <c r="B257">
        <v>14</v>
      </c>
      <c r="C257" t="s">
        <v>8221</v>
      </c>
      <c r="D257">
        <v>26</v>
      </c>
      <c r="I257" t="b">
        <f t="shared" si="7"/>
        <v>0</v>
      </c>
      <c r="J257" t="b">
        <f t="shared" si="6"/>
        <v>0</v>
      </c>
    </row>
    <row r="258" spans="1:10" x14ac:dyDescent="0.2">
      <c r="A258" t="s">
        <v>8219</v>
      </c>
      <c r="B258">
        <v>48</v>
      </c>
      <c r="C258" t="s">
        <v>8221</v>
      </c>
      <c r="D258">
        <v>24</v>
      </c>
      <c r="I258" t="b">
        <f t="shared" si="7"/>
        <v>0</v>
      </c>
      <c r="J258" t="b">
        <f t="shared" si="6"/>
        <v>0</v>
      </c>
    </row>
    <row r="259" spans="1:10" x14ac:dyDescent="0.2">
      <c r="A259" t="s">
        <v>8219</v>
      </c>
      <c r="B259">
        <v>133</v>
      </c>
      <c r="C259" t="s">
        <v>8221</v>
      </c>
      <c r="D259">
        <v>96</v>
      </c>
      <c r="I259" t="b">
        <f t="shared" si="7"/>
        <v>0</v>
      </c>
      <c r="J259" t="b">
        <f t="shared" ref="J259:J322" si="8">OR(D259&gt;$H$20,D259&lt;$H$19)</f>
        <v>1</v>
      </c>
    </row>
    <row r="260" spans="1:10" x14ac:dyDescent="0.2">
      <c r="A260" t="s">
        <v>8219</v>
      </c>
      <c r="B260">
        <v>83</v>
      </c>
      <c r="C260" t="s">
        <v>8221</v>
      </c>
      <c r="D260">
        <v>17</v>
      </c>
      <c r="I260" t="b">
        <f t="shared" ref="I260:I323" si="9">OR(B260&gt;$G$20,B260&lt;$G$19)</f>
        <v>0</v>
      </c>
      <c r="J260" t="b">
        <f t="shared" si="8"/>
        <v>0</v>
      </c>
    </row>
    <row r="261" spans="1:10" x14ac:dyDescent="0.2">
      <c r="A261" t="s">
        <v>8219</v>
      </c>
      <c r="B261">
        <v>149</v>
      </c>
      <c r="C261" t="s">
        <v>8221</v>
      </c>
      <c r="D261">
        <v>94</v>
      </c>
      <c r="I261" t="b">
        <f t="shared" si="9"/>
        <v>0</v>
      </c>
      <c r="J261" t="b">
        <f t="shared" si="8"/>
        <v>1</v>
      </c>
    </row>
    <row r="262" spans="1:10" x14ac:dyDescent="0.2">
      <c r="A262" t="s">
        <v>8219</v>
      </c>
      <c r="B262">
        <v>49</v>
      </c>
      <c r="C262" t="s">
        <v>8221</v>
      </c>
      <c r="D262">
        <v>129</v>
      </c>
      <c r="I262" t="b">
        <f t="shared" si="9"/>
        <v>0</v>
      </c>
      <c r="J262" t="b">
        <f t="shared" si="8"/>
        <v>1</v>
      </c>
    </row>
    <row r="263" spans="1:10" x14ac:dyDescent="0.2">
      <c r="A263" t="s">
        <v>8219</v>
      </c>
      <c r="B263">
        <v>251</v>
      </c>
      <c r="C263" t="s">
        <v>8221</v>
      </c>
      <c r="D263">
        <v>1</v>
      </c>
      <c r="I263" t="b">
        <f t="shared" si="9"/>
        <v>0</v>
      </c>
      <c r="J263" t="b">
        <f t="shared" si="8"/>
        <v>0</v>
      </c>
    </row>
    <row r="264" spans="1:10" x14ac:dyDescent="0.2">
      <c r="A264" t="s">
        <v>8219</v>
      </c>
      <c r="B264">
        <v>22</v>
      </c>
      <c r="C264" t="s">
        <v>8221</v>
      </c>
      <c r="D264">
        <v>4</v>
      </c>
      <c r="I264" t="b">
        <f t="shared" si="9"/>
        <v>0</v>
      </c>
      <c r="J264" t="b">
        <f t="shared" si="8"/>
        <v>0</v>
      </c>
    </row>
    <row r="265" spans="1:10" x14ac:dyDescent="0.2">
      <c r="A265" t="s">
        <v>8219</v>
      </c>
      <c r="B265">
        <v>48</v>
      </c>
      <c r="C265" t="s">
        <v>8221</v>
      </c>
      <c r="D265">
        <v>3</v>
      </c>
      <c r="I265" t="b">
        <f t="shared" si="9"/>
        <v>0</v>
      </c>
      <c r="J265" t="b">
        <f t="shared" si="8"/>
        <v>0</v>
      </c>
    </row>
    <row r="266" spans="1:10" x14ac:dyDescent="0.2">
      <c r="A266" t="s">
        <v>8219</v>
      </c>
      <c r="B266">
        <v>383</v>
      </c>
      <c r="C266" t="s">
        <v>8221</v>
      </c>
      <c r="D266">
        <v>135</v>
      </c>
      <c r="I266" t="b">
        <f t="shared" si="9"/>
        <v>1</v>
      </c>
      <c r="J266" t="b">
        <f t="shared" si="8"/>
        <v>1</v>
      </c>
    </row>
    <row r="267" spans="1:10" x14ac:dyDescent="0.2">
      <c r="A267" t="s">
        <v>8219</v>
      </c>
      <c r="B267">
        <v>237</v>
      </c>
      <c r="C267" t="s">
        <v>8221</v>
      </c>
      <c r="D267">
        <v>10</v>
      </c>
      <c r="I267" t="b">
        <f t="shared" si="9"/>
        <v>0</v>
      </c>
      <c r="J267" t="b">
        <f t="shared" si="8"/>
        <v>0</v>
      </c>
    </row>
    <row r="268" spans="1:10" x14ac:dyDescent="0.2">
      <c r="A268" t="s">
        <v>8219</v>
      </c>
      <c r="B268">
        <v>13</v>
      </c>
      <c r="C268" t="s">
        <v>8221</v>
      </c>
      <c r="D268">
        <v>0</v>
      </c>
      <c r="I268" t="b">
        <f t="shared" si="9"/>
        <v>0</v>
      </c>
      <c r="J268" t="b">
        <f t="shared" si="8"/>
        <v>0</v>
      </c>
    </row>
    <row r="269" spans="1:10" x14ac:dyDescent="0.2">
      <c r="A269" t="s">
        <v>8219</v>
      </c>
      <c r="B269">
        <v>562</v>
      </c>
      <c r="C269" t="s">
        <v>8221</v>
      </c>
      <c r="D269">
        <v>6</v>
      </c>
      <c r="I269" t="b">
        <f t="shared" si="9"/>
        <v>1</v>
      </c>
      <c r="J269" t="b">
        <f t="shared" si="8"/>
        <v>0</v>
      </c>
    </row>
    <row r="270" spans="1:10" x14ac:dyDescent="0.2">
      <c r="A270" t="s">
        <v>8219</v>
      </c>
      <c r="B270">
        <v>71</v>
      </c>
      <c r="C270" t="s">
        <v>8221</v>
      </c>
      <c r="D270">
        <v>36</v>
      </c>
      <c r="I270" t="b">
        <f t="shared" si="9"/>
        <v>0</v>
      </c>
      <c r="J270" t="b">
        <f t="shared" si="8"/>
        <v>1</v>
      </c>
    </row>
    <row r="271" spans="1:10" x14ac:dyDescent="0.2">
      <c r="A271" t="s">
        <v>8219</v>
      </c>
      <c r="B271">
        <v>1510</v>
      </c>
      <c r="C271" t="s">
        <v>8221</v>
      </c>
      <c r="D271">
        <v>336</v>
      </c>
      <c r="I271" t="b">
        <f t="shared" si="9"/>
        <v>1</v>
      </c>
      <c r="J271" t="b">
        <f t="shared" si="8"/>
        <v>1</v>
      </c>
    </row>
    <row r="272" spans="1:10" x14ac:dyDescent="0.2">
      <c r="A272" t="s">
        <v>8219</v>
      </c>
      <c r="B272">
        <v>14</v>
      </c>
      <c r="C272" t="s">
        <v>8221</v>
      </c>
      <c r="D272">
        <v>34</v>
      </c>
      <c r="I272" t="b">
        <f t="shared" si="9"/>
        <v>0</v>
      </c>
      <c r="J272" t="b">
        <f t="shared" si="8"/>
        <v>1</v>
      </c>
    </row>
    <row r="273" spans="1:10" x14ac:dyDescent="0.2">
      <c r="A273" t="s">
        <v>8219</v>
      </c>
      <c r="B273">
        <v>193</v>
      </c>
      <c r="C273" t="s">
        <v>8221</v>
      </c>
      <c r="D273">
        <v>10</v>
      </c>
      <c r="I273" t="b">
        <f t="shared" si="9"/>
        <v>0</v>
      </c>
      <c r="J273" t="b">
        <f t="shared" si="8"/>
        <v>0</v>
      </c>
    </row>
    <row r="274" spans="1:10" x14ac:dyDescent="0.2">
      <c r="A274" t="s">
        <v>8219</v>
      </c>
      <c r="B274">
        <v>206</v>
      </c>
      <c r="C274" t="s">
        <v>8221</v>
      </c>
      <c r="D274">
        <v>201</v>
      </c>
      <c r="I274" t="b">
        <f t="shared" si="9"/>
        <v>0</v>
      </c>
      <c r="J274" t="b">
        <f t="shared" si="8"/>
        <v>1</v>
      </c>
    </row>
    <row r="275" spans="1:10" x14ac:dyDescent="0.2">
      <c r="A275" t="s">
        <v>8219</v>
      </c>
      <c r="B275">
        <v>351</v>
      </c>
      <c r="C275" t="s">
        <v>8221</v>
      </c>
      <c r="D275">
        <v>296</v>
      </c>
      <c r="I275" t="b">
        <f t="shared" si="9"/>
        <v>1</v>
      </c>
      <c r="J275" t="b">
        <f t="shared" si="8"/>
        <v>1</v>
      </c>
    </row>
    <row r="276" spans="1:10" x14ac:dyDescent="0.2">
      <c r="A276" t="s">
        <v>8219</v>
      </c>
      <c r="B276">
        <v>50</v>
      </c>
      <c r="C276" t="s">
        <v>8221</v>
      </c>
      <c r="D276">
        <v>7</v>
      </c>
      <c r="I276" t="b">
        <f t="shared" si="9"/>
        <v>0</v>
      </c>
      <c r="J276" t="b">
        <f t="shared" si="8"/>
        <v>0</v>
      </c>
    </row>
    <row r="277" spans="1:10" x14ac:dyDescent="0.2">
      <c r="A277" t="s">
        <v>8219</v>
      </c>
      <c r="B277">
        <v>184</v>
      </c>
      <c r="C277" t="s">
        <v>8221</v>
      </c>
      <c r="D277">
        <v>7</v>
      </c>
      <c r="I277" t="b">
        <f t="shared" si="9"/>
        <v>0</v>
      </c>
      <c r="J277" t="b">
        <f t="shared" si="8"/>
        <v>0</v>
      </c>
    </row>
    <row r="278" spans="1:10" x14ac:dyDescent="0.2">
      <c r="A278" t="s">
        <v>8219</v>
      </c>
      <c r="B278">
        <v>196</v>
      </c>
      <c r="C278" t="s">
        <v>8221</v>
      </c>
      <c r="D278">
        <v>1</v>
      </c>
      <c r="I278" t="b">
        <f t="shared" si="9"/>
        <v>0</v>
      </c>
      <c r="J278" t="b">
        <f t="shared" si="8"/>
        <v>0</v>
      </c>
    </row>
    <row r="279" spans="1:10" x14ac:dyDescent="0.2">
      <c r="A279" t="s">
        <v>8219</v>
      </c>
      <c r="B279">
        <v>229</v>
      </c>
      <c r="C279" t="s">
        <v>8221</v>
      </c>
      <c r="D279">
        <v>114</v>
      </c>
      <c r="I279" t="b">
        <f t="shared" si="9"/>
        <v>0</v>
      </c>
      <c r="J279" t="b">
        <f t="shared" si="8"/>
        <v>1</v>
      </c>
    </row>
    <row r="280" spans="1:10" x14ac:dyDescent="0.2">
      <c r="A280" t="s">
        <v>8219</v>
      </c>
      <c r="B280">
        <v>67</v>
      </c>
      <c r="C280" t="s">
        <v>8221</v>
      </c>
      <c r="D280">
        <v>29</v>
      </c>
      <c r="I280" t="b">
        <f t="shared" si="9"/>
        <v>0</v>
      </c>
      <c r="J280" t="b">
        <f t="shared" si="8"/>
        <v>1</v>
      </c>
    </row>
    <row r="281" spans="1:10" x14ac:dyDescent="0.2">
      <c r="A281" t="s">
        <v>8219</v>
      </c>
      <c r="B281">
        <v>95</v>
      </c>
      <c r="C281" t="s">
        <v>8221</v>
      </c>
      <c r="D281">
        <v>890</v>
      </c>
      <c r="I281" t="b">
        <f t="shared" si="9"/>
        <v>0</v>
      </c>
      <c r="J281" t="b">
        <f t="shared" si="8"/>
        <v>1</v>
      </c>
    </row>
    <row r="282" spans="1:10" x14ac:dyDescent="0.2">
      <c r="A282" t="s">
        <v>8219</v>
      </c>
      <c r="B282">
        <v>62</v>
      </c>
      <c r="C282" t="s">
        <v>8221</v>
      </c>
      <c r="D282">
        <v>31</v>
      </c>
      <c r="I282" t="b">
        <f t="shared" si="9"/>
        <v>0</v>
      </c>
      <c r="J282" t="b">
        <f t="shared" si="8"/>
        <v>1</v>
      </c>
    </row>
    <row r="283" spans="1:10" x14ac:dyDescent="0.2">
      <c r="A283" t="s">
        <v>8219</v>
      </c>
      <c r="B283">
        <v>73</v>
      </c>
      <c r="C283" t="s">
        <v>8221</v>
      </c>
      <c r="D283">
        <v>21</v>
      </c>
      <c r="I283" t="b">
        <f t="shared" si="9"/>
        <v>0</v>
      </c>
      <c r="J283" t="b">
        <f t="shared" si="8"/>
        <v>0</v>
      </c>
    </row>
    <row r="284" spans="1:10" x14ac:dyDescent="0.2">
      <c r="A284" t="s">
        <v>8219</v>
      </c>
      <c r="B284">
        <v>43</v>
      </c>
      <c r="C284" t="s">
        <v>8221</v>
      </c>
      <c r="D284">
        <v>37</v>
      </c>
      <c r="I284" t="b">
        <f t="shared" si="9"/>
        <v>0</v>
      </c>
      <c r="J284" t="b">
        <f t="shared" si="8"/>
        <v>1</v>
      </c>
    </row>
    <row r="285" spans="1:10" x14ac:dyDescent="0.2">
      <c r="A285" t="s">
        <v>8219</v>
      </c>
      <c r="B285">
        <v>70</v>
      </c>
      <c r="C285" t="s">
        <v>8221</v>
      </c>
      <c r="D285">
        <v>7</v>
      </c>
      <c r="I285" t="b">
        <f t="shared" si="9"/>
        <v>0</v>
      </c>
      <c r="J285" t="b">
        <f t="shared" si="8"/>
        <v>0</v>
      </c>
    </row>
    <row r="286" spans="1:10" x14ac:dyDescent="0.2">
      <c r="A286" t="s">
        <v>8219</v>
      </c>
      <c r="B286">
        <v>271</v>
      </c>
      <c r="C286" t="s">
        <v>8221</v>
      </c>
      <c r="D286">
        <v>4</v>
      </c>
      <c r="I286" t="b">
        <f t="shared" si="9"/>
        <v>0</v>
      </c>
      <c r="J286" t="b">
        <f t="shared" si="8"/>
        <v>0</v>
      </c>
    </row>
    <row r="287" spans="1:10" x14ac:dyDescent="0.2">
      <c r="A287" t="s">
        <v>8219</v>
      </c>
      <c r="B287">
        <v>55</v>
      </c>
      <c r="C287" t="s">
        <v>8221</v>
      </c>
      <c r="D287">
        <v>5</v>
      </c>
      <c r="I287" t="b">
        <f t="shared" si="9"/>
        <v>0</v>
      </c>
      <c r="J287" t="b">
        <f t="shared" si="8"/>
        <v>0</v>
      </c>
    </row>
    <row r="288" spans="1:10" x14ac:dyDescent="0.2">
      <c r="A288" t="s">
        <v>8219</v>
      </c>
      <c r="B288">
        <v>35</v>
      </c>
      <c r="C288" t="s">
        <v>8221</v>
      </c>
      <c r="D288">
        <v>0</v>
      </c>
      <c r="I288" t="b">
        <f t="shared" si="9"/>
        <v>0</v>
      </c>
      <c r="J288" t="b">
        <f t="shared" si="8"/>
        <v>0</v>
      </c>
    </row>
    <row r="289" spans="1:10" x14ac:dyDescent="0.2">
      <c r="A289" t="s">
        <v>8219</v>
      </c>
      <c r="B289">
        <v>22</v>
      </c>
      <c r="C289" t="s">
        <v>8221</v>
      </c>
      <c r="D289">
        <v>456</v>
      </c>
      <c r="I289" t="b">
        <f t="shared" si="9"/>
        <v>0</v>
      </c>
      <c r="J289" t="b">
        <f t="shared" si="8"/>
        <v>1</v>
      </c>
    </row>
    <row r="290" spans="1:10" x14ac:dyDescent="0.2">
      <c r="A290" t="s">
        <v>8219</v>
      </c>
      <c r="B290">
        <v>38</v>
      </c>
      <c r="C290" t="s">
        <v>8221</v>
      </c>
      <c r="D290">
        <v>369</v>
      </c>
      <c r="I290" t="b">
        <f t="shared" si="9"/>
        <v>0</v>
      </c>
      <c r="J290" t="b">
        <f t="shared" si="8"/>
        <v>1</v>
      </c>
    </row>
    <row r="291" spans="1:10" x14ac:dyDescent="0.2">
      <c r="A291" t="s">
        <v>8219</v>
      </c>
      <c r="B291">
        <v>15</v>
      </c>
      <c r="C291" t="s">
        <v>8221</v>
      </c>
      <c r="D291">
        <v>2</v>
      </c>
      <c r="I291" t="b">
        <f t="shared" si="9"/>
        <v>0</v>
      </c>
      <c r="J291" t="b">
        <f t="shared" si="8"/>
        <v>0</v>
      </c>
    </row>
    <row r="292" spans="1:10" x14ac:dyDescent="0.2">
      <c r="A292" t="s">
        <v>8219</v>
      </c>
      <c r="B292">
        <v>7</v>
      </c>
      <c r="C292" t="s">
        <v>8221</v>
      </c>
      <c r="D292">
        <v>0</v>
      </c>
      <c r="I292" t="b">
        <f t="shared" si="9"/>
        <v>0</v>
      </c>
      <c r="J292" t="b">
        <f t="shared" si="8"/>
        <v>0</v>
      </c>
    </row>
    <row r="293" spans="1:10" x14ac:dyDescent="0.2">
      <c r="A293" t="s">
        <v>8219</v>
      </c>
      <c r="B293">
        <v>241</v>
      </c>
      <c r="C293" t="s">
        <v>8221</v>
      </c>
      <c r="D293">
        <v>338</v>
      </c>
      <c r="I293" t="b">
        <f t="shared" si="9"/>
        <v>0</v>
      </c>
      <c r="J293" t="b">
        <f t="shared" si="8"/>
        <v>1</v>
      </c>
    </row>
    <row r="294" spans="1:10" x14ac:dyDescent="0.2">
      <c r="A294" t="s">
        <v>8219</v>
      </c>
      <c r="B294">
        <v>55</v>
      </c>
      <c r="C294" t="s">
        <v>8221</v>
      </c>
      <c r="D294">
        <v>4</v>
      </c>
      <c r="I294" t="b">
        <f t="shared" si="9"/>
        <v>0</v>
      </c>
      <c r="J294" t="b">
        <f t="shared" si="8"/>
        <v>0</v>
      </c>
    </row>
    <row r="295" spans="1:10" x14ac:dyDescent="0.2">
      <c r="A295" t="s">
        <v>8219</v>
      </c>
      <c r="B295">
        <v>171</v>
      </c>
      <c r="C295" t="s">
        <v>8221</v>
      </c>
      <c r="D295">
        <v>1</v>
      </c>
      <c r="I295" t="b">
        <f t="shared" si="9"/>
        <v>0</v>
      </c>
      <c r="J295" t="b">
        <f t="shared" si="8"/>
        <v>0</v>
      </c>
    </row>
    <row r="296" spans="1:10" x14ac:dyDescent="0.2">
      <c r="A296" t="s">
        <v>8219</v>
      </c>
      <c r="B296">
        <v>208</v>
      </c>
      <c r="C296" t="s">
        <v>8221</v>
      </c>
      <c r="D296">
        <v>28</v>
      </c>
      <c r="I296" t="b">
        <f t="shared" si="9"/>
        <v>0</v>
      </c>
      <c r="J296" t="b">
        <f t="shared" si="8"/>
        <v>0</v>
      </c>
    </row>
    <row r="297" spans="1:10" x14ac:dyDescent="0.2">
      <c r="A297" t="s">
        <v>8219</v>
      </c>
      <c r="B297">
        <v>21</v>
      </c>
      <c r="C297" t="s">
        <v>8221</v>
      </c>
      <c r="D297">
        <v>12</v>
      </c>
      <c r="I297" t="b">
        <f t="shared" si="9"/>
        <v>0</v>
      </c>
      <c r="J297" t="b">
        <f t="shared" si="8"/>
        <v>0</v>
      </c>
    </row>
    <row r="298" spans="1:10" x14ac:dyDescent="0.2">
      <c r="A298" t="s">
        <v>8219</v>
      </c>
      <c r="B298">
        <v>25</v>
      </c>
      <c r="C298" t="s">
        <v>8221</v>
      </c>
      <c r="D298">
        <v>16</v>
      </c>
      <c r="I298" t="b">
        <f t="shared" si="9"/>
        <v>0</v>
      </c>
      <c r="J298" t="b">
        <f t="shared" si="8"/>
        <v>0</v>
      </c>
    </row>
    <row r="299" spans="1:10" x14ac:dyDescent="0.2">
      <c r="A299" t="s">
        <v>8219</v>
      </c>
      <c r="B299">
        <v>52</v>
      </c>
      <c r="C299" t="s">
        <v>8221</v>
      </c>
      <c r="D299">
        <v>4</v>
      </c>
      <c r="I299" t="b">
        <f t="shared" si="9"/>
        <v>0</v>
      </c>
      <c r="J299" t="b">
        <f t="shared" si="8"/>
        <v>0</v>
      </c>
    </row>
    <row r="300" spans="1:10" x14ac:dyDescent="0.2">
      <c r="A300" t="s">
        <v>8219</v>
      </c>
      <c r="B300">
        <v>104</v>
      </c>
      <c r="C300" t="s">
        <v>8221</v>
      </c>
      <c r="D300">
        <v>4</v>
      </c>
      <c r="I300" t="b">
        <f t="shared" si="9"/>
        <v>0</v>
      </c>
      <c r="J300" t="b">
        <f t="shared" si="8"/>
        <v>0</v>
      </c>
    </row>
    <row r="301" spans="1:10" x14ac:dyDescent="0.2">
      <c r="A301" t="s">
        <v>8219</v>
      </c>
      <c r="B301">
        <v>73</v>
      </c>
      <c r="C301" t="s">
        <v>8221</v>
      </c>
      <c r="D301">
        <v>10</v>
      </c>
      <c r="I301" t="b">
        <f t="shared" si="9"/>
        <v>0</v>
      </c>
      <c r="J301" t="b">
        <f t="shared" si="8"/>
        <v>0</v>
      </c>
    </row>
    <row r="302" spans="1:10" x14ac:dyDescent="0.2">
      <c r="A302" t="s">
        <v>8219</v>
      </c>
      <c r="B302">
        <v>34</v>
      </c>
      <c r="C302" t="s">
        <v>8221</v>
      </c>
      <c r="D302">
        <v>0</v>
      </c>
      <c r="I302" t="b">
        <f t="shared" si="9"/>
        <v>0</v>
      </c>
      <c r="J302" t="b">
        <f t="shared" si="8"/>
        <v>0</v>
      </c>
    </row>
    <row r="303" spans="1:10" x14ac:dyDescent="0.2">
      <c r="A303" t="s">
        <v>8219</v>
      </c>
      <c r="B303">
        <v>56</v>
      </c>
      <c r="C303" t="s">
        <v>8221</v>
      </c>
      <c r="D303">
        <v>6</v>
      </c>
      <c r="I303" t="b">
        <f t="shared" si="9"/>
        <v>0</v>
      </c>
      <c r="J303" t="b">
        <f t="shared" si="8"/>
        <v>0</v>
      </c>
    </row>
    <row r="304" spans="1:10" x14ac:dyDescent="0.2">
      <c r="A304" t="s">
        <v>8219</v>
      </c>
      <c r="B304">
        <v>31</v>
      </c>
      <c r="C304" t="s">
        <v>8221</v>
      </c>
      <c r="D304">
        <v>0</v>
      </c>
      <c r="I304" t="b">
        <f t="shared" si="9"/>
        <v>0</v>
      </c>
      <c r="J304" t="b">
        <f t="shared" si="8"/>
        <v>0</v>
      </c>
    </row>
    <row r="305" spans="1:10" x14ac:dyDescent="0.2">
      <c r="A305" t="s">
        <v>8219</v>
      </c>
      <c r="B305">
        <v>84</v>
      </c>
      <c r="C305" t="s">
        <v>8221</v>
      </c>
      <c r="D305">
        <v>1</v>
      </c>
      <c r="I305" t="b">
        <f t="shared" si="9"/>
        <v>0</v>
      </c>
      <c r="J305" t="b">
        <f t="shared" si="8"/>
        <v>0</v>
      </c>
    </row>
    <row r="306" spans="1:10" x14ac:dyDescent="0.2">
      <c r="A306" t="s">
        <v>8219</v>
      </c>
      <c r="B306">
        <v>130</v>
      </c>
      <c r="C306" t="s">
        <v>8221</v>
      </c>
      <c r="D306">
        <v>0</v>
      </c>
      <c r="I306" t="b">
        <f t="shared" si="9"/>
        <v>0</v>
      </c>
      <c r="J306" t="b">
        <f t="shared" si="8"/>
        <v>0</v>
      </c>
    </row>
    <row r="307" spans="1:10" x14ac:dyDescent="0.2">
      <c r="A307" t="s">
        <v>8219</v>
      </c>
      <c r="B307">
        <v>12</v>
      </c>
      <c r="C307" t="s">
        <v>8221</v>
      </c>
      <c r="D307">
        <v>44</v>
      </c>
      <c r="I307" t="b">
        <f t="shared" si="9"/>
        <v>0</v>
      </c>
      <c r="J307" t="b">
        <f t="shared" si="8"/>
        <v>1</v>
      </c>
    </row>
    <row r="308" spans="1:10" x14ac:dyDescent="0.2">
      <c r="A308" t="s">
        <v>8219</v>
      </c>
      <c r="B308">
        <v>23</v>
      </c>
      <c r="C308" t="s">
        <v>8221</v>
      </c>
      <c r="D308">
        <v>0</v>
      </c>
      <c r="I308" t="b">
        <f t="shared" si="9"/>
        <v>0</v>
      </c>
      <c r="J308" t="b">
        <f t="shared" si="8"/>
        <v>0</v>
      </c>
    </row>
    <row r="309" spans="1:10" x14ac:dyDescent="0.2">
      <c r="A309" t="s">
        <v>8219</v>
      </c>
      <c r="B309">
        <v>158</v>
      </c>
      <c r="C309" t="s">
        <v>8221</v>
      </c>
      <c r="D309">
        <v>3</v>
      </c>
      <c r="I309" t="b">
        <f t="shared" si="9"/>
        <v>0</v>
      </c>
      <c r="J309" t="b">
        <f t="shared" si="8"/>
        <v>0</v>
      </c>
    </row>
    <row r="310" spans="1:10" x14ac:dyDescent="0.2">
      <c r="A310" t="s">
        <v>8219</v>
      </c>
      <c r="B310">
        <v>30</v>
      </c>
      <c r="C310" t="s">
        <v>8221</v>
      </c>
      <c r="D310">
        <v>0</v>
      </c>
      <c r="I310" t="b">
        <f t="shared" si="9"/>
        <v>0</v>
      </c>
      <c r="J310" t="b">
        <f t="shared" si="8"/>
        <v>0</v>
      </c>
    </row>
    <row r="311" spans="1:10" x14ac:dyDescent="0.2">
      <c r="A311" t="s">
        <v>8219</v>
      </c>
      <c r="B311">
        <v>18</v>
      </c>
      <c r="C311" t="s">
        <v>8221</v>
      </c>
      <c r="D311">
        <v>52</v>
      </c>
      <c r="I311" t="b">
        <f t="shared" si="9"/>
        <v>0</v>
      </c>
      <c r="J311" t="b">
        <f t="shared" si="8"/>
        <v>1</v>
      </c>
    </row>
    <row r="312" spans="1:10" x14ac:dyDescent="0.2">
      <c r="A312" t="s">
        <v>8219</v>
      </c>
      <c r="B312">
        <v>29</v>
      </c>
      <c r="C312" t="s">
        <v>8221</v>
      </c>
      <c r="D312">
        <v>0</v>
      </c>
      <c r="I312" t="b">
        <f t="shared" si="9"/>
        <v>0</v>
      </c>
      <c r="J312" t="b">
        <f t="shared" si="8"/>
        <v>0</v>
      </c>
    </row>
    <row r="313" spans="1:10" x14ac:dyDescent="0.2">
      <c r="A313" t="s">
        <v>8219</v>
      </c>
      <c r="B313">
        <v>31</v>
      </c>
      <c r="C313" t="s">
        <v>8221</v>
      </c>
      <c r="D313">
        <v>1</v>
      </c>
      <c r="I313" t="b">
        <f t="shared" si="9"/>
        <v>0</v>
      </c>
      <c r="J313" t="b">
        <f t="shared" si="8"/>
        <v>0</v>
      </c>
    </row>
    <row r="314" spans="1:10" x14ac:dyDescent="0.2">
      <c r="A314" t="s">
        <v>8219</v>
      </c>
      <c r="B314">
        <v>173</v>
      </c>
      <c r="C314" t="s">
        <v>8221</v>
      </c>
      <c r="D314">
        <v>1</v>
      </c>
      <c r="I314" t="b">
        <f t="shared" si="9"/>
        <v>0</v>
      </c>
      <c r="J314" t="b">
        <f t="shared" si="8"/>
        <v>0</v>
      </c>
    </row>
    <row r="315" spans="1:10" x14ac:dyDescent="0.2">
      <c r="A315" t="s">
        <v>8219</v>
      </c>
      <c r="B315">
        <v>17</v>
      </c>
      <c r="C315" t="s">
        <v>8221</v>
      </c>
      <c r="D315">
        <v>2</v>
      </c>
      <c r="I315" t="b">
        <f t="shared" si="9"/>
        <v>0</v>
      </c>
      <c r="J315" t="b">
        <f t="shared" si="8"/>
        <v>0</v>
      </c>
    </row>
    <row r="316" spans="1:10" x14ac:dyDescent="0.2">
      <c r="A316" t="s">
        <v>8219</v>
      </c>
      <c r="B316">
        <v>48</v>
      </c>
      <c r="C316" t="s">
        <v>8221</v>
      </c>
      <c r="D316">
        <v>9</v>
      </c>
      <c r="I316" t="b">
        <f t="shared" si="9"/>
        <v>0</v>
      </c>
      <c r="J316" t="b">
        <f t="shared" si="8"/>
        <v>0</v>
      </c>
    </row>
    <row r="317" spans="1:10" x14ac:dyDescent="0.2">
      <c r="A317" t="s">
        <v>8219</v>
      </c>
      <c r="B317">
        <v>59</v>
      </c>
      <c r="C317" t="s">
        <v>8221</v>
      </c>
      <c r="D317">
        <v>5</v>
      </c>
      <c r="I317" t="b">
        <f t="shared" si="9"/>
        <v>0</v>
      </c>
      <c r="J317" t="b">
        <f t="shared" si="8"/>
        <v>0</v>
      </c>
    </row>
    <row r="318" spans="1:10" x14ac:dyDescent="0.2">
      <c r="A318" t="s">
        <v>8219</v>
      </c>
      <c r="B318">
        <v>39</v>
      </c>
      <c r="C318" t="s">
        <v>8221</v>
      </c>
      <c r="D318">
        <v>57</v>
      </c>
      <c r="I318" t="b">
        <f t="shared" si="9"/>
        <v>0</v>
      </c>
      <c r="J318" t="b">
        <f t="shared" si="8"/>
        <v>1</v>
      </c>
    </row>
    <row r="319" spans="1:10" x14ac:dyDescent="0.2">
      <c r="A319" t="s">
        <v>8219</v>
      </c>
      <c r="B319">
        <v>59</v>
      </c>
      <c r="C319" t="s">
        <v>8221</v>
      </c>
      <c r="D319">
        <v>3</v>
      </c>
      <c r="I319" t="b">
        <f t="shared" si="9"/>
        <v>0</v>
      </c>
      <c r="J319" t="b">
        <f t="shared" si="8"/>
        <v>0</v>
      </c>
    </row>
    <row r="320" spans="1:10" x14ac:dyDescent="0.2">
      <c r="A320" t="s">
        <v>8219</v>
      </c>
      <c r="B320">
        <v>60</v>
      </c>
      <c r="C320" t="s">
        <v>8221</v>
      </c>
      <c r="D320">
        <v>1</v>
      </c>
      <c r="I320" t="b">
        <f t="shared" si="9"/>
        <v>0</v>
      </c>
      <c r="J320" t="b">
        <f t="shared" si="8"/>
        <v>0</v>
      </c>
    </row>
    <row r="321" spans="1:10" x14ac:dyDescent="0.2">
      <c r="A321" t="s">
        <v>8219</v>
      </c>
      <c r="B321">
        <v>20</v>
      </c>
      <c r="C321" t="s">
        <v>8221</v>
      </c>
      <c r="D321">
        <v>6</v>
      </c>
      <c r="I321" t="b">
        <f t="shared" si="9"/>
        <v>0</v>
      </c>
      <c r="J321" t="b">
        <f t="shared" si="8"/>
        <v>0</v>
      </c>
    </row>
    <row r="322" spans="1:10" x14ac:dyDescent="0.2">
      <c r="A322" t="s">
        <v>8219</v>
      </c>
      <c r="B322">
        <v>2</v>
      </c>
      <c r="C322" t="s">
        <v>8221</v>
      </c>
      <c r="D322">
        <v>48</v>
      </c>
      <c r="I322" t="b">
        <f t="shared" si="9"/>
        <v>0</v>
      </c>
      <c r="J322" t="b">
        <f t="shared" si="8"/>
        <v>1</v>
      </c>
    </row>
    <row r="323" spans="1:10" x14ac:dyDescent="0.2">
      <c r="A323" t="s">
        <v>8219</v>
      </c>
      <c r="B323">
        <v>315</v>
      </c>
      <c r="C323" t="s">
        <v>8221</v>
      </c>
      <c r="D323">
        <v>2</v>
      </c>
      <c r="I323" t="b">
        <f t="shared" si="9"/>
        <v>1</v>
      </c>
      <c r="J323" t="b">
        <f t="shared" ref="J323:J386" si="10">OR(D323&gt;$H$20,D323&lt;$H$19)</f>
        <v>0</v>
      </c>
    </row>
    <row r="324" spans="1:10" x14ac:dyDescent="0.2">
      <c r="A324" t="s">
        <v>8219</v>
      </c>
      <c r="B324">
        <v>2174</v>
      </c>
      <c r="C324" t="s">
        <v>8221</v>
      </c>
      <c r="D324">
        <v>4</v>
      </c>
      <c r="I324" t="b">
        <f t="shared" ref="I324:I387" si="11">OR(B324&gt;$G$20,B324&lt;$G$19)</f>
        <v>1</v>
      </c>
      <c r="J324" t="b">
        <f t="shared" si="10"/>
        <v>0</v>
      </c>
    </row>
    <row r="325" spans="1:10" x14ac:dyDescent="0.2">
      <c r="A325" t="s">
        <v>8219</v>
      </c>
      <c r="B325">
        <v>152</v>
      </c>
      <c r="C325" t="s">
        <v>8221</v>
      </c>
      <c r="D325">
        <v>5</v>
      </c>
      <c r="I325" t="b">
        <f t="shared" si="11"/>
        <v>0</v>
      </c>
      <c r="J325" t="b">
        <f t="shared" si="10"/>
        <v>0</v>
      </c>
    </row>
    <row r="326" spans="1:10" x14ac:dyDescent="0.2">
      <c r="A326" t="s">
        <v>8219</v>
      </c>
      <c r="B326">
        <v>1021</v>
      </c>
      <c r="C326" t="s">
        <v>8221</v>
      </c>
      <c r="D326">
        <v>79</v>
      </c>
      <c r="I326" t="b">
        <f t="shared" si="11"/>
        <v>1</v>
      </c>
      <c r="J326" t="b">
        <f t="shared" si="10"/>
        <v>1</v>
      </c>
    </row>
    <row r="327" spans="1:10" x14ac:dyDescent="0.2">
      <c r="A327" t="s">
        <v>8219</v>
      </c>
      <c r="B327">
        <v>237</v>
      </c>
      <c r="C327" t="s">
        <v>8221</v>
      </c>
      <c r="D327">
        <v>2</v>
      </c>
      <c r="I327" t="b">
        <f t="shared" si="11"/>
        <v>0</v>
      </c>
      <c r="J327" t="b">
        <f t="shared" si="10"/>
        <v>0</v>
      </c>
    </row>
    <row r="328" spans="1:10" x14ac:dyDescent="0.2">
      <c r="A328" t="s">
        <v>8219</v>
      </c>
      <c r="B328">
        <v>27</v>
      </c>
      <c r="C328" t="s">
        <v>8221</v>
      </c>
      <c r="D328">
        <v>11</v>
      </c>
      <c r="I328" t="b">
        <f t="shared" si="11"/>
        <v>0</v>
      </c>
      <c r="J328" t="b">
        <f t="shared" si="10"/>
        <v>0</v>
      </c>
    </row>
    <row r="329" spans="1:10" x14ac:dyDescent="0.2">
      <c r="A329" t="s">
        <v>8219</v>
      </c>
      <c r="B329">
        <v>17</v>
      </c>
      <c r="C329" t="s">
        <v>8221</v>
      </c>
      <c r="D329">
        <v>11</v>
      </c>
      <c r="I329" t="b">
        <f t="shared" si="11"/>
        <v>0</v>
      </c>
      <c r="J329" t="b">
        <f t="shared" si="10"/>
        <v>0</v>
      </c>
    </row>
    <row r="330" spans="1:10" x14ac:dyDescent="0.2">
      <c r="A330" t="s">
        <v>8219</v>
      </c>
      <c r="B330">
        <v>27</v>
      </c>
      <c r="C330" t="s">
        <v>8221</v>
      </c>
      <c r="D330">
        <v>1</v>
      </c>
      <c r="I330" t="b">
        <f t="shared" si="11"/>
        <v>0</v>
      </c>
      <c r="J330" t="b">
        <f t="shared" si="10"/>
        <v>0</v>
      </c>
    </row>
    <row r="331" spans="1:10" x14ac:dyDescent="0.2">
      <c r="A331" t="s">
        <v>8219</v>
      </c>
      <c r="B331">
        <v>82</v>
      </c>
      <c r="C331" t="s">
        <v>8221</v>
      </c>
      <c r="D331">
        <v>3</v>
      </c>
      <c r="I331" t="b">
        <f t="shared" si="11"/>
        <v>0</v>
      </c>
      <c r="J331" t="b">
        <f t="shared" si="10"/>
        <v>0</v>
      </c>
    </row>
    <row r="332" spans="1:10" x14ac:dyDescent="0.2">
      <c r="A332" t="s">
        <v>8219</v>
      </c>
      <c r="B332">
        <v>48</v>
      </c>
      <c r="C332" t="s">
        <v>8221</v>
      </c>
      <c r="D332">
        <v>5</v>
      </c>
      <c r="I332" t="b">
        <f t="shared" si="11"/>
        <v>0</v>
      </c>
      <c r="J332" t="b">
        <f t="shared" si="10"/>
        <v>0</v>
      </c>
    </row>
    <row r="333" spans="1:10" x14ac:dyDescent="0.2">
      <c r="A333" t="s">
        <v>8219</v>
      </c>
      <c r="B333">
        <v>105</v>
      </c>
      <c r="C333" t="s">
        <v>8221</v>
      </c>
      <c r="D333">
        <v>12</v>
      </c>
      <c r="I333" t="b">
        <f t="shared" si="11"/>
        <v>0</v>
      </c>
      <c r="J333" t="b">
        <f t="shared" si="10"/>
        <v>0</v>
      </c>
    </row>
    <row r="334" spans="1:10" x14ac:dyDescent="0.2">
      <c r="A334" t="s">
        <v>8219</v>
      </c>
      <c r="B334">
        <v>28</v>
      </c>
      <c r="C334" t="s">
        <v>8221</v>
      </c>
      <c r="D334">
        <v>2</v>
      </c>
      <c r="I334" t="b">
        <f t="shared" si="11"/>
        <v>0</v>
      </c>
      <c r="J334" t="b">
        <f t="shared" si="10"/>
        <v>0</v>
      </c>
    </row>
    <row r="335" spans="1:10" x14ac:dyDescent="0.2">
      <c r="A335" t="s">
        <v>8219</v>
      </c>
      <c r="B335">
        <v>1107</v>
      </c>
      <c r="C335" t="s">
        <v>8221</v>
      </c>
      <c r="D335">
        <v>5</v>
      </c>
      <c r="I335" t="b">
        <f t="shared" si="11"/>
        <v>1</v>
      </c>
      <c r="J335" t="b">
        <f t="shared" si="10"/>
        <v>0</v>
      </c>
    </row>
    <row r="336" spans="1:10" x14ac:dyDescent="0.2">
      <c r="A336" t="s">
        <v>8219</v>
      </c>
      <c r="B336">
        <v>1013</v>
      </c>
      <c r="C336" t="s">
        <v>8221</v>
      </c>
      <c r="D336">
        <v>21</v>
      </c>
      <c r="I336" t="b">
        <f t="shared" si="11"/>
        <v>1</v>
      </c>
      <c r="J336" t="b">
        <f t="shared" si="10"/>
        <v>0</v>
      </c>
    </row>
    <row r="337" spans="1:10" x14ac:dyDescent="0.2">
      <c r="A337" t="s">
        <v>8219</v>
      </c>
      <c r="B337">
        <v>274</v>
      </c>
      <c r="C337" t="s">
        <v>8221</v>
      </c>
      <c r="D337">
        <v>0</v>
      </c>
      <c r="I337" t="b">
        <f t="shared" si="11"/>
        <v>0</v>
      </c>
      <c r="J337" t="b">
        <f t="shared" si="10"/>
        <v>0</v>
      </c>
    </row>
    <row r="338" spans="1:10" x14ac:dyDescent="0.2">
      <c r="A338" t="s">
        <v>8219</v>
      </c>
      <c r="B338">
        <v>87</v>
      </c>
      <c r="C338" t="s">
        <v>8221</v>
      </c>
      <c r="D338">
        <v>45</v>
      </c>
      <c r="I338" t="b">
        <f t="shared" si="11"/>
        <v>0</v>
      </c>
      <c r="J338" t="b">
        <f t="shared" si="10"/>
        <v>1</v>
      </c>
    </row>
    <row r="339" spans="1:10" x14ac:dyDescent="0.2">
      <c r="A339" t="s">
        <v>8219</v>
      </c>
      <c r="B339">
        <v>99</v>
      </c>
      <c r="C339" t="s">
        <v>8221</v>
      </c>
      <c r="D339">
        <v>29</v>
      </c>
      <c r="I339" t="b">
        <f t="shared" si="11"/>
        <v>0</v>
      </c>
      <c r="J339" t="b">
        <f t="shared" si="10"/>
        <v>1</v>
      </c>
    </row>
    <row r="340" spans="1:10" x14ac:dyDescent="0.2">
      <c r="A340" t="s">
        <v>8219</v>
      </c>
      <c r="B340">
        <v>276</v>
      </c>
      <c r="C340" t="s">
        <v>8221</v>
      </c>
      <c r="D340">
        <v>2</v>
      </c>
      <c r="I340" t="b">
        <f t="shared" si="11"/>
        <v>0</v>
      </c>
      <c r="J340" t="b">
        <f t="shared" si="10"/>
        <v>0</v>
      </c>
    </row>
    <row r="341" spans="1:10" x14ac:dyDescent="0.2">
      <c r="A341" t="s">
        <v>8219</v>
      </c>
      <c r="B341">
        <v>21</v>
      </c>
      <c r="C341" t="s">
        <v>8221</v>
      </c>
      <c r="D341">
        <v>30</v>
      </c>
      <c r="I341" t="b">
        <f t="shared" si="11"/>
        <v>0</v>
      </c>
      <c r="J341" t="b">
        <f t="shared" si="10"/>
        <v>1</v>
      </c>
    </row>
    <row r="342" spans="1:10" x14ac:dyDescent="0.2">
      <c r="A342" t="s">
        <v>8219</v>
      </c>
      <c r="B342">
        <v>41</v>
      </c>
      <c r="C342" t="s">
        <v>8221</v>
      </c>
      <c r="D342">
        <v>8</v>
      </c>
      <c r="I342" t="b">
        <f t="shared" si="11"/>
        <v>0</v>
      </c>
      <c r="J342" t="b">
        <f t="shared" si="10"/>
        <v>0</v>
      </c>
    </row>
    <row r="343" spans="1:10" x14ac:dyDescent="0.2">
      <c r="A343" t="s">
        <v>8219</v>
      </c>
      <c r="B343">
        <v>119</v>
      </c>
      <c r="C343" t="s">
        <v>8221</v>
      </c>
      <c r="D343">
        <v>1</v>
      </c>
      <c r="I343" t="b">
        <f t="shared" si="11"/>
        <v>0</v>
      </c>
      <c r="J343" t="b">
        <f t="shared" si="10"/>
        <v>0</v>
      </c>
    </row>
    <row r="344" spans="1:10" x14ac:dyDescent="0.2">
      <c r="A344" t="s">
        <v>8219</v>
      </c>
      <c r="B344">
        <v>153</v>
      </c>
      <c r="C344" t="s">
        <v>8221</v>
      </c>
      <c r="D344">
        <v>14</v>
      </c>
      <c r="I344" t="b">
        <f t="shared" si="11"/>
        <v>0</v>
      </c>
      <c r="J344" t="b">
        <f t="shared" si="10"/>
        <v>0</v>
      </c>
    </row>
    <row r="345" spans="1:10" x14ac:dyDescent="0.2">
      <c r="A345" t="s">
        <v>8219</v>
      </c>
      <c r="B345">
        <v>100</v>
      </c>
      <c r="C345" t="s">
        <v>8221</v>
      </c>
      <c r="D345">
        <v>24</v>
      </c>
      <c r="I345" t="b">
        <f t="shared" si="11"/>
        <v>0</v>
      </c>
      <c r="J345" t="b">
        <f t="shared" si="10"/>
        <v>0</v>
      </c>
    </row>
    <row r="346" spans="1:10" x14ac:dyDescent="0.2">
      <c r="A346" t="s">
        <v>8219</v>
      </c>
      <c r="B346">
        <v>143</v>
      </c>
      <c r="C346" t="s">
        <v>8221</v>
      </c>
      <c r="D346">
        <v>2</v>
      </c>
      <c r="I346" t="b">
        <f t="shared" si="11"/>
        <v>0</v>
      </c>
      <c r="J346" t="b">
        <f t="shared" si="10"/>
        <v>0</v>
      </c>
    </row>
    <row r="347" spans="1:10" x14ac:dyDescent="0.2">
      <c r="A347" t="s">
        <v>8219</v>
      </c>
      <c r="B347">
        <v>140</v>
      </c>
      <c r="C347" t="s">
        <v>8221</v>
      </c>
      <c r="D347">
        <v>21</v>
      </c>
      <c r="I347" t="b">
        <f t="shared" si="11"/>
        <v>0</v>
      </c>
      <c r="J347" t="b">
        <f t="shared" si="10"/>
        <v>0</v>
      </c>
    </row>
    <row r="348" spans="1:10" x14ac:dyDescent="0.2">
      <c r="A348" t="s">
        <v>8219</v>
      </c>
      <c r="B348">
        <v>35</v>
      </c>
      <c r="C348" t="s">
        <v>8221</v>
      </c>
      <c r="D348">
        <v>7</v>
      </c>
      <c r="I348" t="b">
        <f t="shared" si="11"/>
        <v>0</v>
      </c>
      <c r="J348" t="b">
        <f t="shared" si="10"/>
        <v>0</v>
      </c>
    </row>
    <row r="349" spans="1:10" x14ac:dyDescent="0.2">
      <c r="A349" t="s">
        <v>8219</v>
      </c>
      <c r="B349">
        <v>149</v>
      </c>
      <c r="C349" t="s">
        <v>8221</v>
      </c>
      <c r="D349">
        <v>0</v>
      </c>
      <c r="I349" t="b">
        <f t="shared" si="11"/>
        <v>0</v>
      </c>
      <c r="J349" t="b">
        <f t="shared" si="10"/>
        <v>0</v>
      </c>
    </row>
    <row r="350" spans="1:10" x14ac:dyDescent="0.2">
      <c r="A350" t="s">
        <v>8219</v>
      </c>
      <c r="B350">
        <v>130</v>
      </c>
      <c r="C350" t="s">
        <v>8221</v>
      </c>
      <c r="D350">
        <v>4</v>
      </c>
      <c r="I350" t="b">
        <f t="shared" si="11"/>
        <v>0</v>
      </c>
      <c r="J350" t="b">
        <f t="shared" si="10"/>
        <v>0</v>
      </c>
    </row>
    <row r="351" spans="1:10" x14ac:dyDescent="0.2">
      <c r="A351" t="s">
        <v>8219</v>
      </c>
      <c r="B351">
        <v>120</v>
      </c>
      <c r="C351" t="s">
        <v>8221</v>
      </c>
      <c r="D351">
        <v>32</v>
      </c>
      <c r="I351" t="b">
        <f t="shared" si="11"/>
        <v>0</v>
      </c>
      <c r="J351" t="b">
        <f t="shared" si="10"/>
        <v>1</v>
      </c>
    </row>
    <row r="352" spans="1:10" x14ac:dyDescent="0.2">
      <c r="A352" t="s">
        <v>8219</v>
      </c>
      <c r="B352">
        <v>265</v>
      </c>
      <c r="C352" t="s">
        <v>8221</v>
      </c>
      <c r="D352">
        <v>4</v>
      </c>
      <c r="I352" t="b">
        <f t="shared" si="11"/>
        <v>0</v>
      </c>
      <c r="J352" t="b">
        <f t="shared" si="10"/>
        <v>0</v>
      </c>
    </row>
    <row r="353" spans="1:10" x14ac:dyDescent="0.2">
      <c r="A353" t="s">
        <v>8219</v>
      </c>
      <c r="B353">
        <v>71</v>
      </c>
      <c r="C353" t="s">
        <v>8221</v>
      </c>
      <c r="D353">
        <v>9</v>
      </c>
      <c r="I353" t="b">
        <f t="shared" si="11"/>
        <v>0</v>
      </c>
      <c r="J353" t="b">
        <f t="shared" si="10"/>
        <v>0</v>
      </c>
    </row>
    <row r="354" spans="1:10" x14ac:dyDescent="0.2">
      <c r="A354" t="s">
        <v>8219</v>
      </c>
      <c r="B354">
        <v>13</v>
      </c>
      <c r="C354" t="s">
        <v>8221</v>
      </c>
      <c r="D354">
        <v>17</v>
      </c>
      <c r="I354" t="b">
        <f t="shared" si="11"/>
        <v>0</v>
      </c>
      <c r="J354" t="b">
        <f t="shared" si="10"/>
        <v>0</v>
      </c>
    </row>
    <row r="355" spans="1:10" x14ac:dyDescent="0.2">
      <c r="A355" t="s">
        <v>8219</v>
      </c>
      <c r="B355">
        <v>169</v>
      </c>
      <c r="C355" t="s">
        <v>8221</v>
      </c>
      <c r="D355">
        <v>5</v>
      </c>
      <c r="I355" t="b">
        <f t="shared" si="11"/>
        <v>0</v>
      </c>
      <c r="J355" t="b">
        <f t="shared" si="10"/>
        <v>0</v>
      </c>
    </row>
    <row r="356" spans="1:10" x14ac:dyDescent="0.2">
      <c r="A356" t="s">
        <v>8219</v>
      </c>
      <c r="B356">
        <v>57</v>
      </c>
      <c r="C356" t="s">
        <v>8221</v>
      </c>
      <c r="D356">
        <v>53</v>
      </c>
      <c r="I356" t="b">
        <f t="shared" si="11"/>
        <v>0</v>
      </c>
      <c r="J356" t="b">
        <f t="shared" si="10"/>
        <v>1</v>
      </c>
    </row>
    <row r="357" spans="1:10" x14ac:dyDescent="0.2">
      <c r="A357" t="s">
        <v>8219</v>
      </c>
      <c r="B357">
        <v>229</v>
      </c>
      <c r="C357" t="s">
        <v>8221</v>
      </c>
      <c r="D357">
        <v>7</v>
      </c>
      <c r="I357" t="b">
        <f t="shared" si="11"/>
        <v>0</v>
      </c>
      <c r="J357" t="b">
        <f t="shared" si="10"/>
        <v>0</v>
      </c>
    </row>
    <row r="358" spans="1:10" x14ac:dyDescent="0.2">
      <c r="A358" t="s">
        <v>8219</v>
      </c>
      <c r="B358">
        <v>108</v>
      </c>
      <c r="C358" t="s">
        <v>8221</v>
      </c>
      <c r="D358">
        <v>72</v>
      </c>
      <c r="I358" t="b">
        <f t="shared" si="11"/>
        <v>0</v>
      </c>
      <c r="J358" t="b">
        <f t="shared" si="10"/>
        <v>1</v>
      </c>
    </row>
    <row r="359" spans="1:10" x14ac:dyDescent="0.2">
      <c r="A359" t="s">
        <v>8219</v>
      </c>
      <c r="B359">
        <v>108</v>
      </c>
      <c r="C359" t="s">
        <v>8221</v>
      </c>
      <c r="D359">
        <v>0</v>
      </c>
      <c r="I359" t="b">
        <f t="shared" si="11"/>
        <v>0</v>
      </c>
      <c r="J359" t="b">
        <f t="shared" si="10"/>
        <v>0</v>
      </c>
    </row>
    <row r="360" spans="1:10" x14ac:dyDescent="0.2">
      <c r="A360" t="s">
        <v>8219</v>
      </c>
      <c r="B360">
        <v>41</v>
      </c>
      <c r="C360" t="s">
        <v>8221</v>
      </c>
      <c r="D360">
        <v>2</v>
      </c>
      <c r="I360" t="b">
        <f t="shared" si="11"/>
        <v>0</v>
      </c>
      <c r="J360" t="b">
        <f t="shared" si="10"/>
        <v>0</v>
      </c>
    </row>
    <row r="361" spans="1:10" x14ac:dyDescent="0.2">
      <c r="A361" t="s">
        <v>8219</v>
      </c>
      <c r="B361">
        <v>139</v>
      </c>
      <c r="C361" t="s">
        <v>8221</v>
      </c>
      <c r="D361">
        <v>8</v>
      </c>
      <c r="I361" t="b">
        <f t="shared" si="11"/>
        <v>0</v>
      </c>
      <c r="J361" t="b">
        <f t="shared" si="10"/>
        <v>0</v>
      </c>
    </row>
    <row r="362" spans="1:10" x14ac:dyDescent="0.2">
      <c r="A362" t="s">
        <v>8219</v>
      </c>
      <c r="B362">
        <v>19</v>
      </c>
      <c r="C362" t="s">
        <v>8221</v>
      </c>
      <c r="D362">
        <v>2</v>
      </c>
      <c r="I362" t="b">
        <f t="shared" si="11"/>
        <v>0</v>
      </c>
      <c r="J362" t="b">
        <f t="shared" si="10"/>
        <v>0</v>
      </c>
    </row>
    <row r="363" spans="1:10" x14ac:dyDescent="0.2">
      <c r="A363" t="s">
        <v>8219</v>
      </c>
      <c r="B363">
        <v>94</v>
      </c>
      <c r="C363" t="s">
        <v>8221</v>
      </c>
      <c r="D363">
        <v>0</v>
      </c>
      <c r="I363" t="b">
        <f t="shared" si="11"/>
        <v>0</v>
      </c>
      <c r="J363" t="b">
        <f t="shared" si="10"/>
        <v>0</v>
      </c>
    </row>
    <row r="364" spans="1:10" x14ac:dyDescent="0.2">
      <c r="A364" t="s">
        <v>8219</v>
      </c>
      <c r="B364">
        <v>23</v>
      </c>
      <c r="C364" t="s">
        <v>8221</v>
      </c>
      <c r="D364">
        <v>3</v>
      </c>
      <c r="I364" t="b">
        <f t="shared" si="11"/>
        <v>0</v>
      </c>
      <c r="J364" t="b">
        <f t="shared" si="10"/>
        <v>0</v>
      </c>
    </row>
    <row r="365" spans="1:10" x14ac:dyDescent="0.2">
      <c r="A365" t="s">
        <v>8219</v>
      </c>
      <c r="B365">
        <v>15</v>
      </c>
      <c r="C365" t="s">
        <v>8221</v>
      </c>
      <c r="D365">
        <v>4</v>
      </c>
      <c r="I365" t="b">
        <f t="shared" si="11"/>
        <v>0</v>
      </c>
      <c r="J365" t="b">
        <f t="shared" si="10"/>
        <v>0</v>
      </c>
    </row>
    <row r="366" spans="1:10" x14ac:dyDescent="0.2">
      <c r="A366" t="s">
        <v>8219</v>
      </c>
      <c r="B366">
        <v>62</v>
      </c>
      <c r="C366" t="s">
        <v>8221</v>
      </c>
      <c r="D366">
        <v>3</v>
      </c>
      <c r="I366" t="b">
        <f t="shared" si="11"/>
        <v>0</v>
      </c>
      <c r="J366" t="b">
        <f t="shared" si="10"/>
        <v>0</v>
      </c>
    </row>
    <row r="367" spans="1:10" x14ac:dyDescent="0.2">
      <c r="A367" t="s">
        <v>8219</v>
      </c>
      <c r="B367">
        <v>74</v>
      </c>
      <c r="C367" t="s">
        <v>8221</v>
      </c>
      <c r="D367">
        <v>6</v>
      </c>
      <c r="I367" t="b">
        <f t="shared" si="11"/>
        <v>0</v>
      </c>
      <c r="J367" t="b">
        <f t="shared" si="10"/>
        <v>0</v>
      </c>
    </row>
    <row r="368" spans="1:10" x14ac:dyDescent="0.2">
      <c r="A368" t="s">
        <v>8219</v>
      </c>
      <c r="B368">
        <v>97</v>
      </c>
      <c r="C368" t="s">
        <v>8221</v>
      </c>
      <c r="D368">
        <v>0</v>
      </c>
      <c r="I368" t="b">
        <f t="shared" si="11"/>
        <v>0</v>
      </c>
      <c r="J368" t="b">
        <f t="shared" si="10"/>
        <v>0</v>
      </c>
    </row>
    <row r="369" spans="1:10" x14ac:dyDescent="0.2">
      <c r="A369" t="s">
        <v>8219</v>
      </c>
      <c r="B369">
        <v>55</v>
      </c>
      <c r="C369" t="s">
        <v>8221</v>
      </c>
      <c r="D369">
        <v>0</v>
      </c>
      <c r="I369" t="b">
        <f t="shared" si="11"/>
        <v>0</v>
      </c>
      <c r="J369" t="b">
        <f t="shared" si="10"/>
        <v>0</v>
      </c>
    </row>
    <row r="370" spans="1:10" x14ac:dyDescent="0.2">
      <c r="A370" t="s">
        <v>8219</v>
      </c>
      <c r="B370">
        <v>44</v>
      </c>
      <c r="C370" t="s">
        <v>8221</v>
      </c>
      <c r="D370">
        <v>0</v>
      </c>
      <c r="I370" t="b">
        <f t="shared" si="11"/>
        <v>0</v>
      </c>
      <c r="J370" t="b">
        <f t="shared" si="10"/>
        <v>0</v>
      </c>
    </row>
    <row r="371" spans="1:10" x14ac:dyDescent="0.2">
      <c r="A371" t="s">
        <v>8219</v>
      </c>
      <c r="B371">
        <v>110</v>
      </c>
      <c r="C371" t="s">
        <v>8221</v>
      </c>
      <c r="D371">
        <v>8</v>
      </c>
      <c r="I371" t="b">
        <f t="shared" si="11"/>
        <v>0</v>
      </c>
      <c r="J371" t="b">
        <f t="shared" si="10"/>
        <v>0</v>
      </c>
    </row>
    <row r="372" spans="1:10" x14ac:dyDescent="0.2">
      <c r="A372" t="s">
        <v>8219</v>
      </c>
      <c r="B372">
        <v>59</v>
      </c>
      <c r="C372" t="s">
        <v>8221</v>
      </c>
      <c r="D372">
        <v>5</v>
      </c>
      <c r="I372" t="b">
        <f t="shared" si="11"/>
        <v>0</v>
      </c>
      <c r="J372" t="b">
        <f t="shared" si="10"/>
        <v>0</v>
      </c>
    </row>
    <row r="373" spans="1:10" x14ac:dyDescent="0.2">
      <c r="A373" t="s">
        <v>8219</v>
      </c>
      <c r="B373">
        <v>62</v>
      </c>
      <c r="C373" t="s">
        <v>8221</v>
      </c>
      <c r="D373">
        <v>0</v>
      </c>
      <c r="I373" t="b">
        <f t="shared" si="11"/>
        <v>0</v>
      </c>
      <c r="J373" t="b">
        <f t="shared" si="10"/>
        <v>0</v>
      </c>
    </row>
    <row r="374" spans="1:10" x14ac:dyDescent="0.2">
      <c r="A374" t="s">
        <v>8219</v>
      </c>
      <c r="B374">
        <v>105</v>
      </c>
      <c r="C374" t="s">
        <v>8221</v>
      </c>
      <c r="D374">
        <v>2</v>
      </c>
      <c r="I374" t="b">
        <f t="shared" si="11"/>
        <v>0</v>
      </c>
      <c r="J374" t="b">
        <f t="shared" si="10"/>
        <v>0</v>
      </c>
    </row>
    <row r="375" spans="1:10" x14ac:dyDescent="0.2">
      <c r="A375" t="s">
        <v>8219</v>
      </c>
      <c r="B375">
        <v>26</v>
      </c>
      <c r="C375" t="s">
        <v>8221</v>
      </c>
      <c r="D375">
        <v>24</v>
      </c>
      <c r="I375" t="b">
        <f t="shared" si="11"/>
        <v>0</v>
      </c>
      <c r="J375" t="b">
        <f t="shared" si="10"/>
        <v>0</v>
      </c>
    </row>
    <row r="376" spans="1:10" x14ac:dyDescent="0.2">
      <c r="A376" t="s">
        <v>8219</v>
      </c>
      <c r="B376">
        <v>49</v>
      </c>
      <c r="C376" t="s">
        <v>8221</v>
      </c>
      <c r="D376">
        <v>0</v>
      </c>
      <c r="I376" t="b">
        <f t="shared" si="11"/>
        <v>0</v>
      </c>
      <c r="J376" t="b">
        <f t="shared" si="10"/>
        <v>0</v>
      </c>
    </row>
    <row r="377" spans="1:10" x14ac:dyDescent="0.2">
      <c r="A377" t="s">
        <v>8219</v>
      </c>
      <c r="B377">
        <v>68</v>
      </c>
      <c r="C377" t="s">
        <v>8221</v>
      </c>
      <c r="D377">
        <v>9</v>
      </c>
      <c r="I377" t="b">
        <f t="shared" si="11"/>
        <v>0</v>
      </c>
      <c r="J377" t="b">
        <f t="shared" si="10"/>
        <v>0</v>
      </c>
    </row>
    <row r="378" spans="1:10" x14ac:dyDescent="0.2">
      <c r="A378" t="s">
        <v>8219</v>
      </c>
      <c r="B378">
        <v>22</v>
      </c>
      <c r="C378" t="s">
        <v>8221</v>
      </c>
      <c r="D378">
        <v>0</v>
      </c>
      <c r="I378" t="b">
        <f t="shared" si="11"/>
        <v>0</v>
      </c>
      <c r="J378" t="b">
        <f t="shared" si="10"/>
        <v>0</v>
      </c>
    </row>
    <row r="379" spans="1:10" x14ac:dyDescent="0.2">
      <c r="A379" t="s">
        <v>8219</v>
      </c>
      <c r="B379">
        <v>18</v>
      </c>
      <c r="C379" t="s">
        <v>8221</v>
      </c>
      <c r="D379">
        <v>1</v>
      </c>
      <c r="I379" t="b">
        <f t="shared" si="11"/>
        <v>0</v>
      </c>
      <c r="J379" t="b">
        <f t="shared" si="10"/>
        <v>0</v>
      </c>
    </row>
    <row r="380" spans="1:10" x14ac:dyDescent="0.2">
      <c r="A380" t="s">
        <v>8219</v>
      </c>
      <c r="B380">
        <v>19</v>
      </c>
      <c r="C380" t="s">
        <v>8221</v>
      </c>
      <c r="D380">
        <v>10</v>
      </c>
      <c r="I380" t="b">
        <f t="shared" si="11"/>
        <v>0</v>
      </c>
      <c r="J380" t="b">
        <f t="shared" si="10"/>
        <v>0</v>
      </c>
    </row>
    <row r="381" spans="1:10" x14ac:dyDescent="0.2">
      <c r="A381" t="s">
        <v>8219</v>
      </c>
      <c r="B381">
        <v>99</v>
      </c>
      <c r="C381" t="s">
        <v>8221</v>
      </c>
      <c r="D381">
        <v>1</v>
      </c>
      <c r="I381" t="b">
        <f t="shared" si="11"/>
        <v>0</v>
      </c>
      <c r="J381" t="b">
        <f t="shared" si="10"/>
        <v>0</v>
      </c>
    </row>
    <row r="382" spans="1:10" x14ac:dyDescent="0.2">
      <c r="A382" t="s">
        <v>8219</v>
      </c>
      <c r="B382">
        <v>27</v>
      </c>
      <c r="C382" t="s">
        <v>8221</v>
      </c>
      <c r="D382">
        <v>0</v>
      </c>
      <c r="I382" t="b">
        <f t="shared" si="11"/>
        <v>0</v>
      </c>
      <c r="J382" t="b">
        <f t="shared" si="10"/>
        <v>0</v>
      </c>
    </row>
    <row r="383" spans="1:10" x14ac:dyDescent="0.2">
      <c r="A383" t="s">
        <v>8219</v>
      </c>
      <c r="B383">
        <v>25</v>
      </c>
      <c r="C383" t="s">
        <v>8221</v>
      </c>
      <c r="D383">
        <v>20</v>
      </c>
      <c r="I383" t="b">
        <f t="shared" si="11"/>
        <v>0</v>
      </c>
      <c r="J383" t="b">
        <f t="shared" si="10"/>
        <v>0</v>
      </c>
    </row>
    <row r="384" spans="1:10" x14ac:dyDescent="0.2">
      <c r="A384" t="s">
        <v>8219</v>
      </c>
      <c r="B384">
        <v>14</v>
      </c>
      <c r="C384" t="s">
        <v>8221</v>
      </c>
      <c r="D384">
        <v>30</v>
      </c>
      <c r="I384" t="b">
        <f t="shared" si="11"/>
        <v>0</v>
      </c>
      <c r="J384" t="b">
        <f t="shared" si="10"/>
        <v>1</v>
      </c>
    </row>
    <row r="385" spans="1:10" x14ac:dyDescent="0.2">
      <c r="A385" t="s">
        <v>8219</v>
      </c>
      <c r="B385">
        <v>35</v>
      </c>
      <c r="C385" t="s">
        <v>8221</v>
      </c>
      <c r="D385">
        <v>6</v>
      </c>
      <c r="I385" t="b">
        <f t="shared" si="11"/>
        <v>0</v>
      </c>
      <c r="J385" t="b">
        <f t="shared" si="10"/>
        <v>0</v>
      </c>
    </row>
    <row r="386" spans="1:10" x14ac:dyDescent="0.2">
      <c r="A386" t="s">
        <v>8219</v>
      </c>
      <c r="B386">
        <v>10</v>
      </c>
      <c r="C386" t="s">
        <v>8221</v>
      </c>
      <c r="D386">
        <v>15</v>
      </c>
      <c r="I386" t="b">
        <f t="shared" si="11"/>
        <v>0</v>
      </c>
      <c r="J386" t="b">
        <f t="shared" si="10"/>
        <v>0</v>
      </c>
    </row>
    <row r="387" spans="1:10" x14ac:dyDescent="0.2">
      <c r="A387" t="s">
        <v>8219</v>
      </c>
      <c r="B387">
        <v>29</v>
      </c>
      <c r="C387" t="s">
        <v>8221</v>
      </c>
      <c r="D387">
        <v>5</v>
      </c>
      <c r="I387" t="b">
        <f t="shared" si="11"/>
        <v>0</v>
      </c>
      <c r="J387" t="b">
        <f t="shared" ref="J387:J450" si="12">OR(D387&gt;$H$20,D387&lt;$H$19)</f>
        <v>0</v>
      </c>
    </row>
    <row r="388" spans="1:10" x14ac:dyDescent="0.2">
      <c r="A388" t="s">
        <v>8219</v>
      </c>
      <c r="B388">
        <v>44</v>
      </c>
      <c r="C388" t="s">
        <v>8221</v>
      </c>
      <c r="D388">
        <v>0</v>
      </c>
      <c r="I388" t="b">
        <f t="shared" ref="I388:I451" si="13">OR(B388&gt;$G$20,B388&lt;$G$19)</f>
        <v>0</v>
      </c>
      <c r="J388" t="b">
        <f t="shared" si="12"/>
        <v>0</v>
      </c>
    </row>
    <row r="389" spans="1:10" x14ac:dyDescent="0.2">
      <c r="A389" t="s">
        <v>8219</v>
      </c>
      <c r="B389">
        <v>17</v>
      </c>
      <c r="C389" t="s">
        <v>8221</v>
      </c>
      <c r="D389">
        <v>0</v>
      </c>
      <c r="I389" t="b">
        <f t="shared" si="13"/>
        <v>0</v>
      </c>
      <c r="J389" t="b">
        <f t="shared" si="12"/>
        <v>0</v>
      </c>
    </row>
    <row r="390" spans="1:10" x14ac:dyDescent="0.2">
      <c r="A390" t="s">
        <v>8219</v>
      </c>
      <c r="B390">
        <v>34</v>
      </c>
      <c r="C390" t="s">
        <v>8221</v>
      </c>
      <c r="D390">
        <v>28</v>
      </c>
      <c r="I390" t="b">
        <f t="shared" si="13"/>
        <v>0</v>
      </c>
      <c r="J390" t="b">
        <f t="shared" si="12"/>
        <v>0</v>
      </c>
    </row>
    <row r="391" spans="1:10" x14ac:dyDescent="0.2">
      <c r="A391" t="s">
        <v>8219</v>
      </c>
      <c r="B391">
        <v>14</v>
      </c>
      <c r="C391" t="s">
        <v>8221</v>
      </c>
      <c r="D391">
        <v>0</v>
      </c>
      <c r="I391" t="b">
        <f t="shared" si="13"/>
        <v>0</v>
      </c>
      <c r="J391" t="b">
        <f t="shared" si="12"/>
        <v>0</v>
      </c>
    </row>
    <row r="392" spans="1:10" x14ac:dyDescent="0.2">
      <c r="A392" t="s">
        <v>8219</v>
      </c>
      <c r="B392">
        <v>156</v>
      </c>
      <c r="C392" t="s">
        <v>8221</v>
      </c>
      <c r="D392">
        <v>5</v>
      </c>
      <c r="I392" t="b">
        <f t="shared" si="13"/>
        <v>0</v>
      </c>
      <c r="J392" t="b">
        <f t="shared" si="12"/>
        <v>0</v>
      </c>
    </row>
    <row r="393" spans="1:10" x14ac:dyDescent="0.2">
      <c r="A393" t="s">
        <v>8219</v>
      </c>
      <c r="B393">
        <v>128</v>
      </c>
      <c r="C393" t="s">
        <v>8221</v>
      </c>
      <c r="D393">
        <v>7</v>
      </c>
      <c r="I393" t="b">
        <f t="shared" si="13"/>
        <v>0</v>
      </c>
      <c r="J393" t="b">
        <f t="shared" si="12"/>
        <v>0</v>
      </c>
    </row>
    <row r="394" spans="1:10" x14ac:dyDescent="0.2">
      <c r="A394" t="s">
        <v>8219</v>
      </c>
      <c r="B394">
        <v>60</v>
      </c>
      <c r="C394" t="s">
        <v>8221</v>
      </c>
      <c r="D394">
        <v>30</v>
      </c>
      <c r="I394" t="b">
        <f t="shared" si="13"/>
        <v>0</v>
      </c>
      <c r="J394" t="b">
        <f t="shared" si="12"/>
        <v>1</v>
      </c>
    </row>
    <row r="395" spans="1:10" x14ac:dyDescent="0.2">
      <c r="A395" t="s">
        <v>8219</v>
      </c>
      <c r="B395">
        <v>32</v>
      </c>
      <c r="C395" t="s">
        <v>8221</v>
      </c>
      <c r="D395">
        <v>2</v>
      </c>
      <c r="I395" t="b">
        <f t="shared" si="13"/>
        <v>0</v>
      </c>
      <c r="J395" t="b">
        <f t="shared" si="12"/>
        <v>0</v>
      </c>
    </row>
    <row r="396" spans="1:10" x14ac:dyDescent="0.2">
      <c r="A396" t="s">
        <v>8219</v>
      </c>
      <c r="B396">
        <v>53</v>
      </c>
      <c r="C396" t="s">
        <v>8221</v>
      </c>
      <c r="D396">
        <v>30</v>
      </c>
      <c r="I396" t="b">
        <f t="shared" si="13"/>
        <v>0</v>
      </c>
      <c r="J396" t="b">
        <f t="shared" si="12"/>
        <v>1</v>
      </c>
    </row>
    <row r="397" spans="1:10" x14ac:dyDescent="0.2">
      <c r="A397" t="s">
        <v>8219</v>
      </c>
      <c r="B397">
        <v>184</v>
      </c>
      <c r="C397" t="s">
        <v>8221</v>
      </c>
      <c r="D397">
        <v>2</v>
      </c>
      <c r="I397" t="b">
        <f t="shared" si="13"/>
        <v>0</v>
      </c>
      <c r="J397" t="b">
        <f t="shared" si="12"/>
        <v>0</v>
      </c>
    </row>
    <row r="398" spans="1:10" x14ac:dyDescent="0.2">
      <c r="A398" t="s">
        <v>8219</v>
      </c>
      <c r="B398">
        <v>90</v>
      </c>
      <c r="C398" t="s">
        <v>8221</v>
      </c>
      <c r="D398">
        <v>0</v>
      </c>
      <c r="I398" t="b">
        <f t="shared" si="13"/>
        <v>0</v>
      </c>
      <c r="J398" t="b">
        <f t="shared" si="12"/>
        <v>0</v>
      </c>
    </row>
    <row r="399" spans="1:10" x14ac:dyDescent="0.2">
      <c r="A399" t="s">
        <v>8219</v>
      </c>
      <c r="B399">
        <v>71</v>
      </c>
      <c r="C399" t="s">
        <v>8221</v>
      </c>
      <c r="D399">
        <v>2</v>
      </c>
      <c r="I399" t="b">
        <f t="shared" si="13"/>
        <v>0</v>
      </c>
      <c r="J399" t="b">
        <f t="shared" si="12"/>
        <v>0</v>
      </c>
    </row>
    <row r="400" spans="1:10" x14ac:dyDescent="0.2">
      <c r="A400" t="s">
        <v>8219</v>
      </c>
      <c r="B400">
        <v>87</v>
      </c>
      <c r="C400" t="s">
        <v>8221</v>
      </c>
      <c r="D400">
        <v>1</v>
      </c>
      <c r="I400" t="b">
        <f t="shared" si="13"/>
        <v>0</v>
      </c>
      <c r="J400" t="b">
        <f t="shared" si="12"/>
        <v>0</v>
      </c>
    </row>
    <row r="401" spans="1:10" x14ac:dyDescent="0.2">
      <c r="A401" t="s">
        <v>8219</v>
      </c>
      <c r="B401">
        <v>28</v>
      </c>
      <c r="C401" t="s">
        <v>8221</v>
      </c>
      <c r="D401">
        <v>2</v>
      </c>
      <c r="I401" t="b">
        <f t="shared" si="13"/>
        <v>0</v>
      </c>
      <c r="J401" t="b">
        <f t="shared" si="12"/>
        <v>0</v>
      </c>
    </row>
    <row r="402" spans="1:10" x14ac:dyDescent="0.2">
      <c r="A402" t="s">
        <v>8219</v>
      </c>
      <c r="B402">
        <v>56</v>
      </c>
      <c r="C402" t="s">
        <v>8221</v>
      </c>
      <c r="D402">
        <v>14</v>
      </c>
      <c r="I402" t="b">
        <f t="shared" si="13"/>
        <v>0</v>
      </c>
      <c r="J402" t="b">
        <f t="shared" si="12"/>
        <v>0</v>
      </c>
    </row>
    <row r="403" spans="1:10" x14ac:dyDescent="0.2">
      <c r="A403" t="s">
        <v>8219</v>
      </c>
      <c r="B403">
        <v>51</v>
      </c>
      <c r="C403" t="s">
        <v>8221</v>
      </c>
      <c r="D403">
        <v>31</v>
      </c>
      <c r="I403" t="b">
        <f t="shared" si="13"/>
        <v>0</v>
      </c>
      <c r="J403" t="b">
        <f t="shared" si="12"/>
        <v>1</v>
      </c>
    </row>
    <row r="404" spans="1:10" x14ac:dyDescent="0.2">
      <c r="A404" t="s">
        <v>8219</v>
      </c>
      <c r="B404">
        <v>75</v>
      </c>
      <c r="C404" t="s">
        <v>8221</v>
      </c>
      <c r="D404">
        <v>16</v>
      </c>
      <c r="I404" t="b">
        <f t="shared" si="13"/>
        <v>0</v>
      </c>
      <c r="J404" t="b">
        <f t="shared" si="12"/>
        <v>0</v>
      </c>
    </row>
    <row r="405" spans="1:10" x14ac:dyDescent="0.2">
      <c r="A405" t="s">
        <v>8219</v>
      </c>
      <c r="B405">
        <v>38</v>
      </c>
      <c r="C405" t="s">
        <v>8221</v>
      </c>
      <c r="D405">
        <v>12</v>
      </c>
      <c r="I405" t="b">
        <f t="shared" si="13"/>
        <v>0</v>
      </c>
      <c r="J405" t="b">
        <f t="shared" si="12"/>
        <v>0</v>
      </c>
    </row>
    <row r="406" spans="1:10" x14ac:dyDescent="0.2">
      <c r="A406" t="s">
        <v>8219</v>
      </c>
      <c r="B406">
        <v>18</v>
      </c>
      <c r="C406" t="s">
        <v>8221</v>
      </c>
      <c r="D406">
        <v>96</v>
      </c>
      <c r="I406" t="b">
        <f t="shared" si="13"/>
        <v>0</v>
      </c>
      <c r="J406" t="b">
        <f t="shared" si="12"/>
        <v>1</v>
      </c>
    </row>
    <row r="407" spans="1:10" x14ac:dyDescent="0.2">
      <c r="A407" t="s">
        <v>8219</v>
      </c>
      <c r="B407">
        <v>54</v>
      </c>
      <c r="C407" t="s">
        <v>8221</v>
      </c>
      <c r="D407">
        <v>16</v>
      </c>
      <c r="I407" t="b">
        <f t="shared" si="13"/>
        <v>0</v>
      </c>
      <c r="J407" t="b">
        <f t="shared" si="12"/>
        <v>0</v>
      </c>
    </row>
    <row r="408" spans="1:10" x14ac:dyDescent="0.2">
      <c r="A408" t="s">
        <v>8219</v>
      </c>
      <c r="B408">
        <v>71</v>
      </c>
      <c r="C408" t="s">
        <v>8221</v>
      </c>
      <c r="D408">
        <v>5</v>
      </c>
      <c r="I408" t="b">
        <f t="shared" si="13"/>
        <v>0</v>
      </c>
      <c r="J408" t="b">
        <f t="shared" si="12"/>
        <v>0</v>
      </c>
    </row>
    <row r="409" spans="1:10" x14ac:dyDescent="0.2">
      <c r="A409" t="s">
        <v>8219</v>
      </c>
      <c r="B409">
        <v>57</v>
      </c>
      <c r="C409" t="s">
        <v>8221</v>
      </c>
      <c r="D409">
        <v>0</v>
      </c>
      <c r="I409" t="b">
        <f t="shared" si="13"/>
        <v>0</v>
      </c>
      <c r="J409" t="b">
        <f t="shared" si="12"/>
        <v>0</v>
      </c>
    </row>
    <row r="410" spans="1:10" x14ac:dyDescent="0.2">
      <c r="A410" t="s">
        <v>8219</v>
      </c>
      <c r="B410">
        <v>43</v>
      </c>
      <c r="C410" t="s">
        <v>8221</v>
      </c>
      <c r="D410">
        <v>8</v>
      </c>
      <c r="I410" t="b">
        <f t="shared" si="13"/>
        <v>0</v>
      </c>
      <c r="J410" t="b">
        <f t="shared" si="12"/>
        <v>0</v>
      </c>
    </row>
    <row r="411" spans="1:10" x14ac:dyDescent="0.2">
      <c r="A411" t="s">
        <v>8219</v>
      </c>
      <c r="B411">
        <v>52</v>
      </c>
      <c r="C411" t="s">
        <v>8221</v>
      </c>
      <c r="D411">
        <v>7</v>
      </c>
      <c r="I411" t="b">
        <f t="shared" si="13"/>
        <v>0</v>
      </c>
      <c r="J411" t="b">
        <f t="shared" si="12"/>
        <v>0</v>
      </c>
    </row>
    <row r="412" spans="1:10" x14ac:dyDescent="0.2">
      <c r="A412" t="s">
        <v>8219</v>
      </c>
      <c r="B412">
        <v>27</v>
      </c>
      <c r="C412" t="s">
        <v>8221</v>
      </c>
      <c r="D412">
        <v>24</v>
      </c>
      <c r="I412" t="b">
        <f t="shared" si="13"/>
        <v>0</v>
      </c>
      <c r="J412" t="b">
        <f t="shared" si="12"/>
        <v>0</v>
      </c>
    </row>
    <row r="413" spans="1:10" x14ac:dyDescent="0.2">
      <c r="A413" t="s">
        <v>8219</v>
      </c>
      <c r="B413">
        <v>12</v>
      </c>
      <c r="C413" t="s">
        <v>8221</v>
      </c>
      <c r="D413">
        <v>121</v>
      </c>
      <c r="I413" t="b">
        <f t="shared" si="13"/>
        <v>0</v>
      </c>
      <c r="J413" t="b">
        <f t="shared" si="12"/>
        <v>1</v>
      </c>
    </row>
    <row r="414" spans="1:10" x14ac:dyDescent="0.2">
      <c r="A414" t="s">
        <v>8219</v>
      </c>
      <c r="B414">
        <v>33</v>
      </c>
      <c r="C414" t="s">
        <v>8221</v>
      </c>
      <c r="D414">
        <v>196</v>
      </c>
      <c r="I414" t="b">
        <f t="shared" si="13"/>
        <v>0</v>
      </c>
      <c r="J414" t="b">
        <f t="shared" si="12"/>
        <v>1</v>
      </c>
    </row>
    <row r="415" spans="1:10" x14ac:dyDescent="0.2">
      <c r="A415" t="s">
        <v>8219</v>
      </c>
      <c r="B415">
        <v>96</v>
      </c>
      <c r="C415" t="s">
        <v>8221</v>
      </c>
      <c r="D415">
        <v>5</v>
      </c>
      <c r="I415" t="b">
        <f t="shared" si="13"/>
        <v>0</v>
      </c>
      <c r="J415" t="b">
        <f t="shared" si="12"/>
        <v>0</v>
      </c>
    </row>
    <row r="416" spans="1:10" x14ac:dyDescent="0.2">
      <c r="A416" t="s">
        <v>8219</v>
      </c>
      <c r="B416">
        <v>28</v>
      </c>
      <c r="C416" t="s">
        <v>8221</v>
      </c>
      <c r="D416">
        <v>73</v>
      </c>
      <c r="I416" t="b">
        <f t="shared" si="13"/>
        <v>0</v>
      </c>
      <c r="J416" t="b">
        <f t="shared" si="12"/>
        <v>1</v>
      </c>
    </row>
    <row r="417" spans="1:10" x14ac:dyDescent="0.2">
      <c r="A417" t="s">
        <v>8219</v>
      </c>
      <c r="B417">
        <v>43</v>
      </c>
      <c r="C417" t="s">
        <v>8221</v>
      </c>
      <c r="D417">
        <v>93</v>
      </c>
      <c r="I417" t="b">
        <f t="shared" si="13"/>
        <v>0</v>
      </c>
      <c r="J417" t="b">
        <f t="shared" si="12"/>
        <v>1</v>
      </c>
    </row>
    <row r="418" spans="1:10" x14ac:dyDescent="0.2">
      <c r="A418" t="s">
        <v>8219</v>
      </c>
      <c r="B418">
        <v>205</v>
      </c>
      <c r="C418" t="s">
        <v>8221</v>
      </c>
      <c r="D418">
        <v>17</v>
      </c>
      <c r="I418" t="b">
        <f t="shared" si="13"/>
        <v>0</v>
      </c>
      <c r="J418" t="b">
        <f t="shared" si="12"/>
        <v>0</v>
      </c>
    </row>
    <row r="419" spans="1:10" x14ac:dyDescent="0.2">
      <c r="A419" t="s">
        <v>8219</v>
      </c>
      <c r="B419">
        <v>23</v>
      </c>
      <c r="C419" t="s">
        <v>8221</v>
      </c>
      <c r="D419">
        <v>7</v>
      </c>
      <c r="I419" t="b">
        <f t="shared" si="13"/>
        <v>0</v>
      </c>
      <c r="J419" t="b">
        <f t="shared" si="12"/>
        <v>0</v>
      </c>
    </row>
    <row r="420" spans="1:10" x14ac:dyDescent="0.2">
      <c r="A420" t="s">
        <v>8219</v>
      </c>
      <c r="B420">
        <v>19</v>
      </c>
      <c r="C420" t="s">
        <v>8221</v>
      </c>
      <c r="D420">
        <v>17</v>
      </c>
      <c r="I420" t="b">
        <f t="shared" si="13"/>
        <v>0</v>
      </c>
      <c r="J420" t="b">
        <f t="shared" si="12"/>
        <v>0</v>
      </c>
    </row>
    <row r="421" spans="1:10" x14ac:dyDescent="0.2">
      <c r="A421" t="s">
        <v>8219</v>
      </c>
      <c r="B421">
        <v>14</v>
      </c>
      <c r="C421" t="s">
        <v>8221</v>
      </c>
      <c r="D421">
        <v>171</v>
      </c>
      <c r="I421" t="b">
        <f t="shared" si="13"/>
        <v>0</v>
      </c>
      <c r="J421" t="b">
        <f t="shared" si="12"/>
        <v>1</v>
      </c>
    </row>
    <row r="422" spans="1:10" x14ac:dyDescent="0.2">
      <c r="A422" t="s">
        <v>8219</v>
      </c>
      <c r="B422">
        <v>38</v>
      </c>
      <c r="C422" t="s">
        <v>8221</v>
      </c>
      <c r="D422">
        <v>188</v>
      </c>
      <c r="I422" t="b">
        <f t="shared" si="13"/>
        <v>0</v>
      </c>
      <c r="J422" t="b">
        <f t="shared" si="12"/>
        <v>1</v>
      </c>
    </row>
    <row r="423" spans="1:10" x14ac:dyDescent="0.2">
      <c r="A423" t="s">
        <v>8219</v>
      </c>
      <c r="B423">
        <v>78</v>
      </c>
      <c r="C423" t="s">
        <v>8221</v>
      </c>
      <c r="D423">
        <v>110</v>
      </c>
      <c r="I423" t="b">
        <f t="shared" si="13"/>
        <v>0</v>
      </c>
      <c r="J423" t="b">
        <f t="shared" si="12"/>
        <v>1</v>
      </c>
    </row>
    <row r="424" spans="1:10" x14ac:dyDescent="0.2">
      <c r="A424" t="s">
        <v>8219</v>
      </c>
      <c r="B424">
        <v>69</v>
      </c>
      <c r="C424" t="s">
        <v>8221</v>
      </c>
      <c r="D424">
        <v>37</v>
      </c>
      <c r="I424" t="b">
        <f t="shared" si="13"/>
        <v>0</v>
      </c>
      <c r="J424" t="b">
        <f t="shared" si="12"/>
        <v>1</v>
      </c>
    </row>
    <row r="425" spans="1:10" x14ac:dyDescent="0.2">
      <c r="A425" t="s">
        <v>8219</v>
      </c>
      <c r="B425">
        <v>33</v>
      </c>
      <c r="C425" t="s">
        <v>8221</v>
      </c>
      <c r="D425">
        <v>9</v>
      </c>
      <c r="I425" t="b">
        <f t="shared" si="13"/>
        <v>0</v>
      </c>
      <c r="J425" t="b">
        <f t="shared" si="12"/>
        <v>0</v>
      </c>
    </row>
    <row r="426" spans="1:10" x14ac:dyDescent="0.2">
      <c r="A426" t="s">
        <v>8219</v>
      </c>
      <c r="B426">
        <v>54</v>
      </c>
      <c r="C426" t="s">
        <v>8221</v>
      </c>
      <c r="D426">
        <v>29</v>
      </c>
      <c r="I426" t="b">
        <f t="shared" si="13"/>
        <v>0</v>
      </c>
      <c r="J426" t="b">
        <f t="shared" si="12"/>
        <v>1</v>
      </c>
    </row>
    <row r="427" spans="1:10" x14ac:dyDescent="0.2">
      <c r="A427" t="s">
        <v>8219</v>
      </c>
      <c r="B427">
        <v>99</v>
      </c>
      <c r="C427" t="s">
        <v>8221</v>
      </c>
      <c r="D427">
        <v>6</v>
      </c>
      <c r="I427" t="b">
        <f t="shared" si="13"/>
        <v>0</v>
      </c>
      <c r="J427" t="b">
        <f t="shared" si="12"/>
        <v>0</v>
      </c>
    </row>
    <row r="428" spans="1:10" x14ac:dyDescent="0.2">
      <c r="A428" t="s">
        <v>8219</v>
      </c>
      <c r="B428">
        <v>49</v>
      </c>
      <c r="C428" t="s">
        <v>8221</v>
      </c>
      <c r="D428">
        <v>30</v>
      </c>
      <c r="I428" t="b">
        <f t="shared" si="13"/>
        <v>0</v>
      </c>
      <c r="J428" t="b">
        <f t="shared" si="12"/>
        <v>1</v>
      </c>
    </row>
    <row r="429" spans="1:10" x14ac:dyDescent="0.2">
      <c r="A429" t="s">
        <v>8219</v>
      </c>
      <c r="B429">
        <v>11</v>
      </c>
      <c r="C429" t="s">
        <v>8221</v>
      </c>
      <c r="D429">
        <v>81</v>
      </c>
      <c r="I429" t="b">
        <f t="shared" si="13"/>
        <v>0</v>
      </c>
      <c r="J429" t="b">
        <f t="shared" si="12"/>
        <v>1</v>
      </c>
    </row>
    <row r="430" spans="1:10" x14ac:dyDescent="0.2">
      <c r="A430" t="s">
        <v>8219</v>
      </c>
      <c r="B430">
        <v>38</v>
      </c>
      <c r="C430" t="s">
        <v>8221</v>
      </c>
      <c r="D430">
        <v>4</v>
      </c>
      <c r="I430" t="b">
        <f t="shared" si="13"/>
        <v>0</v>
      </c>
      <c r="J430" t="b">
        <f t="shared" si="12"/>
        <v>0</v>
      </c>
    </row>
    <row r="431" spans="1:10" x14ac:dyDescent="0.2">
      <c r="A431" t="s">
        <v>8219</v>
      </c>
      <c r="B431">
        <v>16</v>
      </c>
      <c r="C431" t="s">
        <v>8221</v>
      </c>
      <c r="D431">
        <v>11</v>
      </c>
      <c r="I431" t="b">
        <f t="shared" si="13"/>
        <v>0</v>
      </c>
      <c r="J431" t="b">
        <f t="shared" si="12"/>
        <v>0</v>
      </c>
    </row>
    <row r="432" spans="1:10" x14ac:dyDescent="0.2">
      <c r="A432" t="s">
        <v>8219</v>
      </c>
      <c r="B432">
        <v>32</v>
      </c>
      <c r="C432" t="s">
        <v>8221</v>
      </c>
      <c r="D432">
        <v>14</v>
      </c>
      <c r="I432" t="b">
        <f t="shared" si="13"/>
        <v>0</v>
      </c>
      <c r="J432" t="b">
        <f t="shared" si="12"/>
        <v>0</v>
      </c>
    </row>
    <row r="433" spans="1:10" x14ac:dyDescent="0.2">
      <c r="A433" t="s">
        <v>8219</v>
      </c>
      <c r="B433">
        <v>20</v>
      </c>
      <c r="C433" t="s">
        <v>8221</v>
      </c>
      <c r="D433">
        <v>5</v>
      </c>
      <c r="I433" t="b">
        <f t="shared" si="13"/>
        <v>0</v>
      </c>
      <c r="J433" t="b">
        <f t="shared" si="12"/>
        <v>0</v>
      </c>
    </row>
    <row r="434" spans="1:10" x14ac:dyDescent="0.2">
      <c r="A434" t="s">
        <v>8219</v>
      </c>
      <c r="B434">
        <v>154</v>
      </c>
      <c r="C434" t="s">
        <v>8221</v>
      </c>
      <c r="D434">
        <v>45</v>
      </c>
      <c r="I434" t="b">
        <f t="shared" si="13"/>
        <v>0</v>
      </c>
      <c r="J434" t="b">
        <f t="shared" si="12"/>
        <v>1</v>
      </c>
    </row>
    <row r="435" spans="1:10" x14ac:dyDescent="0.2">
      <c r="A435" t="s">
        <v>8219</v>
      </c>
      <c r="B435">
        <v>41</v>
      </c>
      <c r="C435" t="s">
        <v>8221</v>
      </c>
      <c r="D435">
        <v>8</v>
      </c>
      <c r="I435" t="b">
        <f t="shared" si="13"/>
        <v>0</v>
      </c>
      <c r="J435" t="b">
        <f t="shared" si="12"/>
        <v>0</v>
      </c>
    </row>
    <row r="436" spans="1:10" x14ac:dyDescent="0.2">
      <c r="A436" t="s">
        <v>8219</v>
      </c>
      <c r="B436">
        <v>75</v>
      </c>
      <c r="C436" t="s">
        <v>8221</v>
      </c>
      <c r="D436">
        <v>3</v>
      </c>
      <c r="I436" t="b">
        <f t="shared" si="13"/>
        <v>0</v>
      </c>
      <c r="J436" t="b">
        <f t="shared" si="12"/>
        <v>0</v>
      </c>
    </row>
    <row r="437" spans="1:10" x14ac:dyDescent="0.2">
      <c r="A437" t="s">
        <v>8219</v>
      </c>
      <c r="B437">
        <v>40</v>
      </c>
      <c r="C437" t="s">
        <v>8221</v>
      </c>
      <c r="D437">
        <v>24</v>
      </c>
      <c r="I437" t="b">
        <f t="shared" si="13"/>
        <v>0</v>
      </c>
      <c r="J437" t="b">
        <f t="shared" si="12"/>
        <v>0</v>
      </c>
    </row>
    <row r="438" spans="1:10" x14ac:dyDescent="0.2">
      <c r="A438" t="s">
        <v>8219</v>
      </c>
      <c r="B438">
        <v>46</v>
      </c>
      <c r="C438" t="s">
        <v>8221</v>
      </c>
      <c r="D438">
        <v>18</v>
      </c>
      <c r="I438" t="b">
        <f t="shared" si="13"/>
        <v>0</v>
      </c>
      <c r="J438" t="b">
        <f t="shared" si="12"/>
        <v>0</v>
      </c>
    </row>
    <row r="439" spans="1:10" x14ac:dyDescent="0.2">
      <c r="A439" t="s">
        <v>8219</v>
      </c>
      <c r="B439">
        <v>62</v>
      </c>
      <c r="C439" t="s">
        <v>8221</v>
      </c>
      <c r="D439">
        <v>12</v>
      </c>
      <c r="I439" t="b">
        <f t="shared" si="13"/>
        <v>0</v>
      </c>
      <c r="J439" t="b">
        <f t="shared" si="12"/>
        <v>0</v>
      </c>
    </row>
    <row r="440" spans="1:10" x14ac:dyDescent="0.2">
      <c r="A440" t="s">
        <v>8219</v>
      </c>
      <c r="B440">
        <v>61</v>
      </c>
      <c r="C440" t="s">
        <v>8221</v>
      </c>
      <c r="D440">
        <v>123</v>
      </c>
      <c r="I440" t="b">
        <f t="shared" si="13"/>
        <v>0</v>
      </c>
      <c r="J440" t="b">
        <f t="shared" si="12"/>
        <v>1</v>
      </c>
    </row>
    <row r="441" spans="1:10" x14ac:dyDescent="0.2">
      <c r="A441" t="s">
        <v>8219</v>
      </c>
      <c r="B441">
        <v>96</v>
      </c>
      <c r="C441" t="s">
        <v>8221</v>
      </c>
      <c r="D441">
        <v>96</v>
      </c>
      <c r="I441" t="b">
        <f t="shared" si="13"/>
        <v>0</v>
      </c>
      <c r="J441" t="b">
        <f t="shared" si="12"/>
        <v>1</v>
      </c>
    </row>
    <row r="442" spans="1:10" x14ac:dyDescent="0.2">
      <c r="A442" t="s">
        <v>8219</v>
      </c>
      <c r="B442">
        <v>190</v>
      </c>
      <c r="C442" t="s">
        <v>8221</v>
      </c>
      <c r="D442">
        <v>31</v>
      </c>
      <c r="I442" t="b">
        <f t="shared" si="13"/>
        <v>0</v>
      </c>
      <c r="J442" t="b">
        <f t="shared" si="12"/>
        <v>1</v>
      </c>
    </row>
    <row r="443" spans="1:10" x14ac:dyDescent="0.2">
      <c r="A443" t="s">
        <v>8219</v>
      </c>
      <c r="B443">
        <v>94</v>
      </c>
      <c r="C443" t="s">
        <v>8221</v>
      </c>
      <c r="D443">
        <v>4</v>
      </c>
      <c r="I443" t="b">
        <f t="shared" si="13"/>
        <v>0</v>
      </c>
      <c r="J443" t="b">
        <f t="shared" si="12"/>
        <v>0</v>
      </c>
    </row>
    <row r="444" spans="1:10" x14ac:dyDescent="0.2">
      <c r="A444" t="s">
        <v>8219</v>
      </c>
      <c r="B444">
        <v>39</v>
      </c>
      <c r="C444" t="s">
        <v>8221</v>
      </c>
      <c r="D444">
        <v>3</v>
      </c>
      <c r="I444" t="b">
        <f t="shared" si="13"/>
        <v>0</v>
      </c>
      <c r="J444" t="b">
        <f t="shared" si="12"/>
        <v>0</v>
      </c>
    </row>
    <row r="445" spans="1:10" x14ac:dyDescent="0.2">
      <c r="A445" t="s">
        <v>8219</v>
      </c>
      <c r="B445">
        <v>127</v>
      </c>
      <c r="C445" t="s">
        <v>8221</v>
      </c>
      <c r="D445">
        <v>179</v>
      </c>
      <c r="I445" t="b">
        <f t="shared" si="13"/>
        <v>0</v>
      </c>
      <c r="J445" t="b">
        <f t="shared" si="12"/>
        <v>1</v>
      </c>
    </row>
    <row r="446" spans="1:10" x14ac:dyDescent="0.2">
      <c r="A446" t="s">
        <v>8219</v>
      </c>
      <c r="B446">
        <v>159</v>
      </c>
      <c r="C446" t="s">
        <v>8221</v>
      </c>
      <c r="D446">
        <v>3</v>
      </c>
      <c r="I446" t="b">
        <f t="shared" si="13"/>
        <v>0</v>
      </c>
      <c r="J446" t="b">
        <f t="shared" si="12"/>
        <v>0</v>
      </c>
    </row>
    <row r="447" spans="1:10" x14ac:dyDescent="0.2">
      <c r="A447" t="s">
        <v>8219</v>
      </c>
      <c r="B447">
        <v>177</v>
      </c>
      <c r="C447" t="s">
        <v>8221</v>
      </c>
      <c r="D447">
        <v>23</v>
      </c>
      <c r="I447" t="b">
        <f t="shared" si="13"/>
        <v>0</v>
      </c>
      <c r="J447" t="b">
        <f t="shared" si="12"/>
        <v>0</v>
      </c>
    </row>
    <row r="448" spans="1:10" x14ac:dyDescent="0.2">
      <c r="A448" t="s">
        <v>8219</v>
      </c>
      <c r="B448">
        <v>47</v>
      </c>
      <c r="C448" t="s">
        <v>8221</v>
      </c>
      <c r="D448">
        <v>23</v>
      </c>
      <c r="I448" t="b">
        <f t="shared" si="13"/>
        <v>0</v>
      </c>
      <c r="J448" t="b">
        <f t="shared" si="12"/>
        <v>0</v>
      </c>
    </row>
    <row r="449" spans="1:10" x14ac:dyDescent="0.2">
      <c r="A449" t="s">
        <v>8219</v>
      </c>
      <c r="B449">
        <v>1</v>
      </c>
      <c r="C449" t="s">
        <v>8221</v>
      </c>
      <c r="D449">
        <v>41</v>
      </c>
      <c r="I449" t="b">
        <f t="shared" si="13"/>
        <v>0</v>
      </c>
      <c r="J449" t="b">
        <f t="shared" si="12"/>
        <v>1</v>
      </c>
    </row>
    <row r="450" spans="1:10" x14ac:dyDescent="0.2">
      <c r="A450" t="s">
        <v>8219</v>
      </c>
      <c r="B450">
        <v>16</v>
      </c>
      <c r="C450" t="s">
        <v>8221</v>
      </c>
      <c r="D450">
        <v>0</v>
      </c>
      <c r="I450" t="b">
        <f t="shared" si="13"/>
        <v>0</v>
      </c>
      <c r="J450" t="b">
        <f t="shared" si="12"/>
        <v>0</v>
      </c>
    </row>
    <row r="451" spans="1:10" x14ac:dyDescent="0.2">
      <c r="A451" t="s">
        <v>8219</v>
      </c>
      <c r="B451">
        <v>115</v>
      </c>
      <c r="C451" t="s">
        <v>8221</v>
      </c>
      <c r="D451">
        <v>32</v>
      </c>
      <c r="I451" t="b">
        <f t="shared" si="13"/>
        <v>0</v>
      </c>
      <c r="J451" t="b">
        <f t="shared" ref="J451:J514" si="14">OR(D451&gt;$H$20,D451&lt;$H$19)</f>
        <v>1</v>
      </c>
    </row>
    <row r="452" spans="1:10" x14ac:dyDescent="0.2">
      <c r="A452" t="s">
        <v>8219</v>
      </c>
      <c r="B452">
        <v>133</v>
      </c>
      <c r="C452" t="s">
        <v>8221</v>
      </c>
      <c r="D452">
        <v>2</v>
      </c>
      <c r="I452" t="b">
        <f t="shared" ref="I452:I515" si="15">OR(B452&gt;$G$20,B452&lt;$G$19)</f>
        <v>0</v>
      </c>
      <c r="J452" t="b">
        <f t="shared" si="14"/>
        <v>0</v>
      </c>
    </row>
    <row r="453" spans="1:10" x14ac:dyDescent="0.2">
      <c r="A453" t="s">
        <v>8219</v>
      </c>
      <c r="B453">
        <v>70</v>
      </c>
      <c r="C453" t="s">
        <v>8221</v>
      </c>
      <c r="D453">
        <v>7</v>
      </c>
      <c r="I453" t="b">
        <f t="shared" si="15"/>
        <v>0</v>
      </c>
      <c r="J453" t="b">
        <f t="shared" si="14"/>
        <v>0</v>
      </c>
    </row>
    <row r="454" spans="1:10" x14ac:dyDescent="0.2">
      <c r="A454" t="s">
        <v>8219</v>
      </c>
      <c r="B454">
        <v>62</v>
      </c>
      <c r="C454" t="s">
        <v>8221</v>
      </c>
      <c r="D454">
        <v>4</v>
      </c>
      <c r="I454" t="b">
        <f t="shared" si="15"/>
        <v>0</v>
      </c>
      <c r="J454" t="b">
        <f t="shared" si="14"/>
        <v>0</v>
      </c>
    </row>
    <row r="455" spans="1:10" x14ac:dyDescent="0.2">
      <c r="A455" t="s">
        <v>8219</v>
      </c>
      <c r="B455">
        <v>10</v>
      </c>
      <c r="C455" t="s">
        <v>8221</v>
      </c>
      <c r="D455">
        <v>196</v>
      </c>
      <c r="I455" t="b">
        <f t="shared" si="15"/>
        <v>0</v>
      </c>
      <c r="J455" t="b">
        <f t="shared" si="14"/>
        <v>1</v>
      </c>
    </row>
    <row r="456" spans="1:10" x14ac:dyDescent="0.2">
      <c r="A456" t="s">
        <v>8219</v>
      </c>
      <c r="B456">
        <v>499</v>
      </c>
      <c r="C456" t="s">
        <v>8221</v>
      </c>
      <c r="D456">
        <v>11</v>
      </c>
      <c r="I456" t="b">
        <f t="shared" si="15"/>
        <v>1</v>
      </c>
      <c r="J456" t="b">
        <f t="shared" si="14"/>
        <v>0</v>
      </c>
    </row>
    <row r="457" spans="1:10" x14ac:dyDescent="0.2">
      <c r="A457" t="s">
        <v>8219</v>
      </c>
      <c r="B457">
        <v>47</v>
      </c>
      <c r="C457" t="s">
        <v>8221</v>
      </c>
      <c r="D457">
        <v>9</v>
      </c>
      <c r="I457" t="b">
        <f t="shared" si="15"/>
        <v>0</v>
      </c>
      <c r="J457" t="b">
        <f t="shared" si="14"/>
        <v>0</v>
      </c>
    </row>
    <row r="458" spans="1:10" x14ac:dyDescent="0.2">
      <c r="A458" t="s">
        <v>8219</v>
      </c>
      <c r="B458">
        <v>28</v>
      </c>
      <c r="C458" t="s">
        <v>8221</v>
      </c>
      <c r="D458">
        <v>5</v>
      </c>
      <c r="I458" t="b">
        <f t="shared" si="15"/>
        <v>0</v>
      </c>
      <c r="J458" t="b">
        <f t="shared" si="14"/>
        <v>0</v>
      </c>
    </row>
    <row r="459" spans="1:10" x14ac:dyDescent="0.2">
      <c r="A459" t="s">
        <v>8219</v>
      </c>
      <c r="B459">
        <v>24</v>
      </c>
      <c r="C459" t="s">
        <v>8221</v>
      </c>
      <c r="D459">
        <v>8</v>
      </c>
      <c r="I459" t="b">
        <f t="shared" si="15"/>
        <v>0</v>
      </c>
      <c r="J459" t="b">
        <f t="shared" si="14"/>
        <v>0</v>
      </c>
    </row>
    <row r="460" spans="1:10" x14ac:dyDescent="0.2">
      <c r="A460" t="s">
        <v>8219</v>
      </c>
      <c r="B460">
        <v>76</v>
      </c>
      <c r="C460" t="s">
        <v>8221</v>
      </c>
      <c r="D460">
        <v>229</v>
      </c>
      <c r="I460" t="b">
        <f t="shared" si="15"/>
        <v>0</v>
      </c>
      <c r="J460" t="b">
        <f t="shared" si="14"/>
        <v>1</v>
      </c>
    </row>
    <row r="461" spans="1:10" x14ac:dyDescent="0.2">
      <c r="A461" t="s">
        <v>8219</v>
      </c>
      <c r="B461">
        <v>98</v>
      </c>
      <c r="C461" t="s">
        <v>8221</v>
      </c>
      <c r="D461">
        <v>40</v>
      </c>
      <c r="I461" t="b">
        <f t="shared" si="15"/>
        <v>0</v>
      </c>
      <c r="J461" t="b">
        <f t="shared" si="14"/>
        <v>1</v>
      </c>
    </row>
    <row r="462" spans="1:10" x14ac:dyDescent="0.2">
      <c r="A462" t="s">
        <v>8219</v>
      </c>
      <c r="B462">
        <v>30</v>
      </c>
      <c r="C462" t="s">
        <v>8221</v>
      </c>
      <c r="D462">
        <v>123</v>
      </c>
      <c r="I462" t="b">
        <f t="shared" si="15"/>
        <v>0</v>
      </c>
      <c r="J462" t="b">
        <f t="shared" si="14"/>
        <v>1</v>
      </c>
    </row>
    <row r="463" spans="1:10" x14ac:dyDescent="0.2">
      <c r="A463" t="s">
        <v>8219</v>
      </c>
      <c r="B463">
        <v>478</v>
      </c>
      <c r="C463" t="s">
        <v>8221</v>
      </c>
      <c r="D463">
        <v>5</v>
      </c>
      <c r="I463" t="b">
        <f t="shared" si="15"/>
        <v>1</v>
      </c>
      <c r="J463" t="b">
        <f t="shared" si="14"/>
        <v>0</v>
      </c>
    </row>
    <row r="464" spans="1:10" x14ac:dyDescent="0.2">
      <c r="A464" t="s">
        <v>8219</v>
      </c>
      <c r="B464">
        <v>74</v>
      </c>
      <c r="C464" t="s">
        <v>8221</v>
      </c>
      <c r="D464">
        <v>148</v>
      </c>
      <c r="I464" t="b">
        <f t="shared" si="15"/>
        <v>0</v>
      </c>
      <c r="J464" t="b">
        <f t="shared" si="14"/>
        <v>1</v>
      </c>
    </row>
    <row r="465" spans="1:10" x14ac:dyDescent="0.2">
      <c r="A465" t="s">
        <v>8219</v>
      </c>
      <c r="B465">
        <v>131</v>
      </c>
      <c r="C465" t="s">
        <v>8221</v>
      </c>
      <c r="D465">
        <v>10</v>
      </c>
      <c r="I465" t="b">
        <f t="shared" si="15"/>
        <v>0</v>
      </c>
      <c r="J465" t="b">
        <f t="shared" si="14"/>
        <v>0</v>
      </c>
    </row>
    <row r="466" spans="1:10" x14ac:dyDescent="0.2">
      <c r="A466" t="s">
        <v>8219</v>
      </c>
      <c r="B466">
        <v>61</v>
      </c>
      <c r="C466" t="s">
        <v>8221</v>
      </c>
      <c r="D466">
        <v>4</v>
      </c>
      <c r="I466" t="b">
        <f t="shared" si="15"/>
        <v>0</v>
      </c>
      <c r="J466" t="b">
        <f t="shared" si="14"/>
        <v>0</v>
      </c>
    </row>
    <row r="467" spans="1:10" x14ac:dyDescent="0.2">
      <c r="A467" t="s">
        <v>8219</v>
      </c>
      <c r="B467">
        <v>1071</v>
      </c>
      <c r="C467" t="s">
        <v>8221</v>
      </c>
      <c r="D467">
        <v>21</v>
      </c>
      <c r="I467" t="b">
        <f t="shared" si="15"/>
        <v>1</v>
      </c>
      <c r="J467" t="b">
        <f t="shared" si="14"/>
        <v>0</v>
      </c>
    </row>
    <row r="468" spans="1:10" x14ac:dyDescent="0.2">
      <c r="A468" t="s">
        <v>8219</v>
      </c>
      <c r="B468">
        <v>122</v>
      </c>
      <c r="C468" t="s">
        <v>8221</v>
      </c>
      <c r="D468">
        <v>2</v>
      </c>
      <c r="I468" t="b">
        <f t="shared" si="15"/>
        <v>0</v>
      </c>
      <c r="J468" t="b">
        <f t="shared" si="14"/>
        <v>0</v>
      </c>
    </row>
    <row r="469" spans="1:10" x14ac:dyDescent="0.2">
      <c r="A469" t="s">
        <v>8219</v>
      </c>
      <c r="B469">
        <v>111</v>
      </c>
      <c r="C469" t="s">
        <v>8221</v>
      </c>
      <c r="D469">
        <v>0</v>
      </c>
      <c r="I469" t="b">
        <f t="shared" si="15"/>
        <v>0</v>
      </c>
      <c r="J469" t="b">
        <f t="shared" si="14"/>
        <v>0</v>
      </c>
    </row>
    <row r="470" spans="1:10" x14ac:dyDescent="0.2">
      <c r="A470" t="s">
        <v>8219</v>
      </c>
      <c r="B470">
        <v>255</v>
      </c>
      <c r="C470" t="s">
        <v>8221</v>
      </c>
      <c r="D470">
        <v>4</v>
      </c>
      <c r="I470" t="b">
        <f t="shared" si="15"/>
        <v>0</v>
      </c>
      <c r="J470" t="b">
        <f t="shared" si="14"/>
        <v>0</v>
      </c>
    </row>
    <row r="471" spans="1:10" x14ac:dyDescent="0.2">
      <c r="A471" t="s">
        <v>8219</v>
      </c>
      <c r="B471">
        <v>141</v>
      </c>
      <c r="C471" t="s">
        <v>8221</v>
      </c>
      <c r="D471">
        <v>1</v>
      </c>
      <c r="I471" t="b">
        <f t="shared" si="15"/>
        <v>0</v>
      </c>
      <c r="J471" t="b">
        <f t="shared" si="14"/>
        <v>0</v>
      </c>
    </row>
    <row r="472" spans="1:10" x14ac:dyDescent="0.2">
      <c r="A472" t="s">
        <v>8219</v>
      </c>
      <c r="B472">
        <v>159</v>
      </c>
      <c r="C472" t="s">
        <v>8221</v>
      </c>
      <c r="D472">
        <v>30</v>
      </c>
      <c r="I472" t="b">
        <f t="shared" si="15"/>
        <v>0</v>
      </c>
      <c r="J472" t="b">
        <f t="shared" si="14"/>
        <v>1</v>
      </c>
    </row>
    <row r="473" spans="1:10" x14ac:dyDescent="0.2">
      <c r="A473" t="s">
        <v>8219</v>
      </c>
      <c r="B473">
        <v>99</v>
      </c>
      <c r="C473" t="s">
        <v>8221</v>
      </c>
      <c r="D473">
        <v>3</v>
      </c>
      <c r="I473" t="b">
        <f t="shared" si="15"/>
        <v>0</v>
      </c>
      <c r="J473" t="b">
        <f t="shared" si="14"/>
        <v>0</v>
      </c>
    </row>
    <row r="474" spans="1:10" x14ac:dyDescent="0.2">
      <c r="A474" t="s">
        <v>8219</v>
      </c>
      <c r="B474">
        <v>96</v>
      </c>
      <c r="C474" t="s">
        <v>8221</v>
      </c>
      <c r="D474">
        <v>975</v>
      </c>
      <c r="I474" t="b">
        <f t="shared" si="15"/>
        <v>0</v>
      </c>
      <c r="J474" t="b">
        <f t="shared" si="14"/>
        <v>1</v>
      </c>
    </row>
    <row r="475" spans="1:10" x14ac:dyDescent="0.2">
      <c r="A475" t="s">
        <v>8219</v>
      </c>
      <c r="B475">
        <v>27</v>
      </c>
      <c r="C475" t="s">
        <v>8221</v>
      </c>
      <c r="D475">
        <v>167</v>
      </c>
      <c r="I475" t="b">
        <f t="shared" si="15"/>
        <v>0</v>
      </c>
      <c r="J475" t="b">
        <f t="shared" si="14"/>
        <v>1</v>
      </c>
    </row>
    <row r="476" spans="1:10" x14ac:dyDescent="0.2">
      <c r="A476" t="s">
        <v>8219</v>
      </c>
      <c r="B476">
        <v>166</v>
      </c>
      <c r="C476" t="s">
        <v>8221</v>
      </c>
      <c r="D476">
        <v>5</v>
      </c>
      <c r="I476" t="b">
        <f t="shared" si="15"/>
        <v>0</v>
      </c>
      <c r="J476" t="b">
        <f t="shared" si="14"/>
        <v>0</v>
      </c>
    </row>
    <row r="477" spans="1:10" x14ac:dyDescent="0.2">
      <c r="A477" t="s">
        <v>8219</v>
      </c>
      <c r="B477">
        <v>76</v>
      </c>
      <c r="C477" t="s">
        <v>8221</v>
      </c>
      <c r="D477">
        <v>18</v>
      </c>
      <c r="I477" t="b">
        <f t="shared" si="15"/>
        <v>0</v>
      </c>
      <c r="J477" t="b">
        <f t="shared" si="14"/>
        <v>0</v>
      </c>
    </row>
    <row r="478" spans="1:10" x14ac:dyDescent="0.2">
      <c r="A478" t="s">
        <v>8219</v>
      </c>
      <c r="B478">
        <v>211</v>
      </c>
      <c r="C478" t="s">
        <v>8221</v>
      </c>
      <c r="D478">
        <v>98</v>
      </c>
      <c r="I478" t="b">
        <f t="shared" si="15"/>
        <v>0</v>
      </c>
      <c r="J478" t="b">
        <f t="shared" si="14"/>
        <v>1</v>
      </c>
    </row>
    <row r="479" spans="1:10" x14ac:dyDescent="0.2">
      <c r="A479" t="s">
        <v>8219</v>
      </c>
      <c r="B479">
        <v>21</v>
      </c>
      <c r="C479" t="s">
        <v>8221</v>
      </c>
      <c r="D479">
        <v>4</v>
      </c>
      <c r="I479" t="b">
        <f t="shared" si="15"/>
        <v>0</v>
      </c>
      <c r="J479" t="b">
        <f t="shared" si="14"/>
        <v>0</v>
      </c>
    </row>
    <row r="480" spans="1:10" x14ac:dyDescent="0.2">
      <c r="A480" t="s">
        <v>8219</v>
      </c>
      <c r="B480">
        <v>61</v>
      </c>
      <c r="C480" t="s">
        <v>8221</v>
      </c>
      <c r="D480">
        <v>3</v>
      </c>
      <c r="I480" t="b">
        <f t="shared" si="15"/>
        <v>0</v>
      </c>
      <c r="J480" t="b">
        <f t="shared" si="14"/>
        <v>0</v>
      </c>
    </row>
    <row r="481" spans="1:10" x14ac:dyDescent="0.2">
      <c r="A481" t="s">
        <v>8219</v>
      </c>
      <c r="B481">
        <v>30</v>
      </c>
      <c r="C481" t="s">
        <v>8221</v>
      </c>
      <c r="D481">
        <v>1</v>
      </c>
      <c r="I481" t="b">
        <f t="shared" si="15"/>
        <v>0</v>
      </c>
      <c r="J481" t="b">
        <f t="shared" si="14"/>
        <v>0</v>
      </c>
    </row>
    <row r="482" spans="1:10" x14ac:dyDescent="0.2">
      <c r="A482" t="s">
        <v>8219</v>
      </c>
      <c r="B482">
        <v>375</v>
      </c>
      <c r="C482" t="s">
        <v>8221</v>
      </c>
      <c r="D482">
        <v>0</v>
      </c>
      <c r="I482" t="b">
        <f t="shared" si="15"/>
        <v>1</v>
      </c>
      <c r="J482" t="b">
        <f t="shared" si="14"/>
        <v>0</v>
      </c>
    </row>
    <row r="483" spans="1:10" x14ac:dyDescent="0.2">
      <c r="A483" t="s">
        <v>8219</v>
      </c>
      <c r="B483">
        <v>111</v>
      </c>
      <c r="C483" t="s">
        <v>8221</v>
      </c>
      <c r="D483">
        <v>9</v>
      </c>
      <c r="I483" t="b">
        <f t="shared" si="15"/>
        <v>0</v>
      </c>
      <c r="J483" t="b">
        <f t="shared" si="14"/>
        <v>0</v>
      </c>
    </row>
    <row r="484" spans="1:10" x14ac:dyDescent="0.2">
      <c r="A484" t="s">
        <v>8219</v>
      </c>
      <c r="B484">
        <v>123</v>
      </c>
      <c r="C484" t="s">
        <v>8221</v>
      </c>
      <c r="D484">
        <v>2</v>
      </c>
      <c r="I484" t="b">
        <f t="shared" si="15"/>
        <v>0</v>
      </c>
      <c r="J484" t="b">
        <f t="shared" si="14"/>
        <v>0</v>
      </c>
    </row>
    <row r="485" spans="1:10" x14ac:dyDescent="0.2">
      <c r="A485" t="s">
        <v>8219</v>
      </c>
      <c r="B485">
        <v>70</v>
      </c>
      <c r="C485" t="s">
        <v>8221</v>
      </c>
      <c r="D485">
        <v>0</v>
      </c>
      <c r="I485" t="b">
        <f t="shared" si="15"/>
        <v>0</v>
      </c>
      <c r="J485" t="b">
        <f t="shared" si="14"/>
        <v>0</v>
      </c>
    </row>
    <row r="486" spans="1:10" x14ac:dyDescent="0.2">
      <c r="A486" t="s">
        <v>8219</v>
      </c>
      <c r="B486">
        <v>85</v>
      </c>
      <c r="C486" t="s">
        <v>8221</v>
      </c>
      <c r="D486">
        <v>147</v>
      </c>
      <c r="I486" t="b">
        <f t="shared" si="15"/>
        <v>0</v>
      </c>
      <c r="J486" t="b">
        <f t="shared" si="14"/>
        <v>1</v>
      </c>
    </row>
    <row r="487" spans="1:10" x14ac:dyDescent="0.2">
      <c r="A487" t="s">
        <v>8219</v>
      </c>
      <c r="B487">
        <v>86</v>
      </c>
      <c r="C487" t="s">
        <v>8221</v>
      </c>
      <c r="D487">
        <v>49</v>
      </c>
      <c r="I487" t="b">
        <f t="shared" si="15"/>
        <v>0</v>
      </c>
      <c r="J487" t="b">
        <f t="shared" si="14"/>
        <v>1</v>
      </c>
    </row>
    <row r="488" spans="1:10" x14ac:dyDescent="0.2">
      <c r="A488" t="s">
        <v>8219</v>
      </c>
      <c r="B488">
        <v>13</v>
      </c>
      <c r="C488" t="s">
        <v>8221</v>
      </c>
      <c r="D488">
        <v>1</v>
      </c>
      <c r="I488" t="b">
        <f t="shared" si="15"/>
        <v>0</v>
      </c>
      <c r="J488" t="b">
        <f t="shared" si="14"/>
        <v>0</v>
      </c>
    </row>
    <row r="489" spans="1:10" x14ac:dyDescent="0.2">
      <c r="A489" t="s">
        <v>8219</v>
      </c>
      <c r="B489">
        <v>33</v>
      </c>
      <c r="C489" t="s">
        <v>8221</v>
      </c>
      <c r="D489">
        <v>2</v>
      </c>
      <c r="I489" t="b">
        <f t="shared" si="15"/>
        <v>0</v>
      </c>
      <c r="J489" t="b">
        <f t="shared" si="14"/>
        <v>0</v>
      </c>
    </row>
    <row r="490" spans="1:10" x14ac:dyDescent="0.2">
      <c r="A490" t="s">
        <v>8219</v>
      </c>
      <c r="B490">
        <v>15</v>
      </c>
      <c r="C490" t="s">
        <v>8221</v>
      </c>
      <c r="D490">
        <v>7</v>
      </c>
      <c r="I490" t="b">
        <f t="shared" si="15"/>
        <v>0</v>
      </c>
      <c r="J490" t="b">
        <f t="shared" si="14"/>
        <v>0</v>
      </c>
    </row>
    <row r="491" spans="1:10" x14ac:dyDescent="0.2">
      <c r="A491" t="s">
        <v>8219</v>
      </c>
      <c r="B491">
        <v>273</v>
      </c>
      <c r="C491" t="s">
        <v>8221</v>
      </c>
      <c r="D491">
        <v>4</v>
      </c>
      <c r="I491" t="b">
        <f t="shared" si="15"/>
        <v>0</v>
      </c>
      <c r="J491" t="b">
        <f t="shared" si="14"/>
        <v>0</v>
      </c>
    </row>
    <row r="492" spans="1:10" x14ac:dyDescent="0.2">
      <c r="A492" t="s">
        <v>8219</v>
      </c>
      <c r="B492">
        <v>714</v>
      </c>
      <c r="C492" t="s">
        <v>8221</v>
      </c>
      <c r="D492">
        <v>27</v>
      </c>
      <c r="I492" t="b">
        <f t="shared" si="15"/>
        <v>1</v>
      </c>
      <c r="J492" t="b">
        <f t="shared" si="14"/>
        <v>0</v>
      </c>
    </row>
    <row r="493" spans="1:10" x14ac:dyDescent="0.2">
      <c r="A493" t="s">
        <v>8219</v>
      </c>
      <c r="B493">
        <v>170</v>
      </c>
      <c r="C493" t="s">
        <v>8221</v>
      </c>
      <c r="D493">
        <v>94</v>
      </c>
      <c r="I493" t="b">
        <f t="shared" si="15"/>
        <v>0</v>
      </c>
      <c r="J493" t="b">
        <f t="shared" si="14"/>
        <v>1</v>
      </c>
    </row>
    <row r="494" spans="1:10" x14ac:dyDescent="0.2">
      <c r="A494" t="s">
        <v>8219</v>
      </c>
      <c r="B494">
        <v>512</v>
      </c>
      <c r="C494" t="s">
        <v>8221</v>
      </c>
      <c r="D494">
        <v>29</v>
      </c>
      <c r="I494" t="b">
        <f t="shared" si="15"/>
        <v>1</v>
      </c>
      <c r="J494" t="b">
        <f t="shared" si="14"/>
        <v>1</v>
      </c>
    </row>
    <row r="495" spans="1:10" x14ac:dyDescent="0.2">
      <c r="A495" t="s">
        <v>8219</v>
      </c>
      <c r="B495">
        <v>314</v>
      </c>
      <c r="C495" t="s">
        <v>8221</v>
      </c>
      <c r="D495">
        <v>7</v>
      </c>
      <c r="I495" t="b">
        <f t="shared" si="15"/>
        <v>1</v>
      </c>
      <c r="J495" t="b">
        <f t="shared" si="14"/>
        <v>0</v>
      </c>
    </row>
    <row r="496" spans="1:10" x14ac:dyDescent="0.2">
      <c r="A496" t="s">
        <v>8219</v>
      </c>
      <c r="B496">
        <v>167</v>
      </c>
      <c r="C496" t="s">
        <v>8221</v>
      </c>
      <c r="D496">
        <v>22</v>
      </c>
      <c r="I496" t="b">
        <f t="shared" si="15"/>
        <v>0</v>
      </c>
      <c r="J496" t="b">
        <f t="shared" si="14"/>
        <v>0</v>
      </c>
    </row>
    <row r="497" spans="1:10" x14ac:dyDescent="0.2">
      <c r="A497" t="s">
        <v>8219</v>
      </c>
      <c r="B497">
        <v>9</v>
      </c>
      <c r="C497" t="s">
        <v>8221</v>
      </c>
      <c r="D497">
        <v>1</v>
      </c>
      <c r="I497" t="b">
        <f t="shared" si="15"/>
        <v>0</v>
      </c>
      <c r="J497" t="b">
        <f t="shared" si="14"/>
        <v>0</v>
      </c>
    </row>
    <row r="498" spans="1:10" x14ac:dyDescent="0.2">
      <c r="A498" t="s">
        <v>8219</v>
      </c>
      <c r="B498">
        <v>103</v>
      </c>
      <c r="C498" t="s">
        <v>8221</v>
      </c>
      <c r="D498">
        <v>10</v>
      </c>
      <c r="I498" t="b">
        <f t="shared" si="15"/>
        <v>0</v>
      </c>
      <c r="J498" t="b">
        <f t="shared" si="14"/>
        <v>0</v>
      </c>
    </row>
    <row r="499" spans="1:10" x14ac:dyDescent="0.2">
      <c r="A499" t="s">
        <v>8219</v>
      </c>
      <c r="B499">
        <v>111</v>
      </c>
      <c r="C499" t="s">
        <v>8221</v>
      </c>
      <c r="D499">
        <v>6</v>
      </c>
      <c r="I499" t="b">
        <f t="shared" si="15"/>
        <v>0</v>
      </c>
      <c r="J499" t="b">
        <f t="shared" si="14"/>
        <v>0</v>
      </c>
    </row>
    <row r="500" spans="1:10" x14ac:dyDescent="0.2">
      <c r="A500" t="s">
        <v>8219</v>
      </c>
      <c r="B500">
        <v>271</v>
      </c>
      <c r="C500" t="s">
        <v>8221</v>
      </c>
      <c r="D500">
        <v>24</v>
      </c>
      <c r="I500" t="b">
        <f t="shared" si="15"/>
        <v>0</v>
      </c>
      <c r="J500" t="b">
        <f t="shared" si="14"/>
        <v>0</v>
      </c>
    </row>
    <row r="501" spans="1:10" x14ac:dyDescent="0.2">
      <c r="A501" t="s">
        <v>8219</v>
      </c>
      <c r="B501">
        <v>101</v>
      </c>
      <c r="C501" t="s">
        <v>8221</v>
      </c>
      <c r="D501">
        <v>15</v>
      </c>
      <c r="I501" t="b">
        <f t="shared" si="15"/>
        <v>0</v>
      </c>
      <c r="J501" t="b">
        <f t="shared" si="14"/>
        <v>0</v>
      </c>
    </row>
    <row r="502" spans="1:10" x14ac:dyDescent="0.2">
      <c r="A502" t="s">
        <v>8219</v>
      </c>
      <c r="B502">
        <v>57</v>
      </c>
      <c r="C502" t="s">
        <v>8221</v>
      </c>
      <c r="D502">
        <v>37</v>
      </c>
      <c r="I502" t="b">
        <f t="shared" si="15"/>
        <v>0</v>
      </c>
      <c r="J502" t="b">
        <f t="shared" si="14"/>
        <v>1</v>
      </c>
    </row>
    <row r="503" spans="1:10" x14ac:dyDescent="0.2">
      <c r="A503" t="s">
        <v>8219</v>
      </c>
      <c r="B503">
        <v>62</v>
      </c>
      <c r="C503" t="s">
        <v>8221</v>
      </c>
      <c r="D503">
        <v>20</v>
      </c>
      <c r="I503" t="b">
        <f t="shared" si="15"/>
        <v>0</v>
      </c>
      <c r="J503" t="b">
        <f t="shared" si="14"/>
        <v>0</v>
      </c>
    </row>
    <row r="504" spans="1:10" x14ac:dyDescent="0.2">
      <c r="A504" t="s">
        <v>8219</v>
      </c>
      <c r="B504">
        <v>32</v>
      </c>
      <c r="C504" t="s">
        <v>8221</v>
      </c>
      <c r="D504">
        <v>7</v>
      </c>
      <c r="I504" t="b">
        <f t="shared" si="15"/>
        <v>0</v>
      </c>
      <c r="J504" t="b">
        <f t="shared" si="14"/>
        <v>0</v>
      </c>
    </row>
    <row r="505" spans="1:10" x14ac:dyDescent="0.2">
      <c r="A505" t="s">
        <v>8219</v>
      </c>
      <c r="B505">
        <v>141</v>
      </c>
      <c r="C505" t="s">
        <v>8221</v>
      </c>
      <c r="D505">
        <v>0</v>
      </c>
      <c r="I505" t="b">
        <f t="shared" si="15"/>
        <v>0</v>
      </c>
      <c r="J505" t="b">
        <f t="shared" si="14"/>
        <v>0</v>
      </c>
    </row>
    <row r="506" spans="1:10" x14ac:dyDescent="0.2">
      <c r="A506" t="s">
        <v>8219</v>
      </c>
      <c r="B506">
        <v>75</v>
      </c>
      <c r="C506" t="s">
        <v>8221</v>
      </c>
      <c r="D506">
        <v>21</v>
      </c>
      <c r="I506" t="b">
        <f t="shared" si="15"/>
        <v>0</v>
      </c>
      <c r="J506" t="b">
        <f t="shared" si="14"/>
        <v>0</v>
      </c>
    </row>
    <row r="507" spans="1:10" x14ac:dyDescent="0.2">
      <c r="A507" t="s">
        <v>8219</v>
      </c>
      <c r="B507">
        <v>46</v>
      </c>
      <c r="C507" t="s">
        <v>8221</v>
      </c>
      <c r="D507">
        <v>3</v>
      </c>
      <c r="I507" t="b">
        <f t="shared" si="15"/>
        <v>0</v>
      </c>
      <c r="J507" t="b">
        <f t="shared" si="14"/>
        <v>0</v>
      </c>
    </row>
    <row r="508" spans="1:10" x14ac:dyDescent="0.2">
      <c r="A508" t="s">
        <v>8219</v>
      </c>
      <c r="B508">
        <v>103</v>
      </c>
      <c r="C508" t="s">
        <v>8221</v>
      </c>
      <c r="D508">
        <v>11</v>
      </c>
      <c r="I508" t="b">
        <f t="shared" si="15"/>
        <v>0</v>
      </c>
      <c r="J508" t="b">
        <f t="shared" si="14"/>
        <v>0</v>
      </c>
    </row>
    <row r="509" spans="1:10" x14ac:dyDescent="0.2">
      <c r="A509" t="s">
        <v>8219</v>
      </c>
      <c r="B509">
        <v>6</v>
      </c>
      <c r="C509" t="s">
        <v>8221</v>
      </c>
      <c r="D509">
        <v>1</v>
      </c>
      <c r="I509" t="b">
        <f t="shared" si="15"/>
        <v>0</v>
      </c>
      <c r="J509" t="b">
        <f t="shared" si="14"/>
        <v>0</v>
      </c>
    </row>
    <row r="510" spans="1:10" x14ac:dyDescent="0.2">
      <c r="A510" t="s">
        <v>8219</v>
      </c>
      <c r="B510">
        <v>83</v>
      </c>
      <c r="C510" t="s">
        <v>8221</v>
      </c>
      <c r="D510">
        <v>312</v>
      </c>
      <c r="I510" t="b">
        <f t="shared" si="15"/>
        <v>0</v>
      </c>
      <c r="J510" t="b">
        <f t="shared" si="14"/>
        <v>1</v>
      </c>
    </row>
    <row r="511" spans="1:10" x14ac:dyDescent="0.2">
      <c r="A511" t="s">
        <v>8219</v>
      </c>
      <c r="B511">
        <v>108</v>
      </c>
      <c r="C511" t="s">
        <v>8221</v>
      </c>
      <c r="D511">
        <v>1</v>
      </c>
      <c r="I511" t="b">
        <f t="shared" si="15"/>
        <v>0</v>
      </c>
      <c r="J511" t="b">
        <f t="shared" si="14"/>
        <v>0</v>
      </c>
    </row>
    <row r="512" spans="1:10" x14ac:dyDescent="0.2">
      <c r="A512" t="s">
        <v>8219</v>
      </c>
      <c r="B512">
        <v>25</v>
      </c>
      <c r="C512" t="s">
        <v>8221</v>
      </c>
      <c r="D512">
        <v>3</v>
      </c>
      <c r="I512" t="b">
        <f t="shared" si="15"/>
        <v>0</v>
      </c>
      <c r="J512" t="b">
        <f t="shared" si="14"/>
        <v>0</v>
      </c>
    </row>
    <row r="513" spans="1:10" x14ac:dyDescent="0.2">
      <c r="A513" t="s">
        <v>8219</v>
      </c>
      <c r="B513">
        <v>549</v>
      </c>
      <c r="C513" t="s">
        <v>8221</v>
      </c>
      <c r="D513">
        <v>4</v>
      </c>
      <c r="I513" t="b">
        <f t="shared" si="15"/>
        <v>1</v>
      </c>
      <c r="J513" t="b">
        <f t="shared" si="14"/>
        <v>0</v>
      </c>
    </row>
    <row r="514" spans="1:10" x14ac:dyDescent="0.2">
      <c r="A514" t="s">
        <v>8219</v>
      </c>
      <c r="B514">
        <v>222</v>
      </c>
      <c r="C514" t="s">
        <v>8221</v>
      </c>
      <c r="D514">
        <v>10</v>
      </c>
      <c r="I514" t="b">
        <f t="shared" si="15"/>
        <v>0</v>
      </c>
      <c r="J514" t="b">
        <f t="shared" si="14"/>
        <v>0</v>
      </c>
    </row>
    <row r="515" spans="1:10" x14ac:dyDescent="0.2">
      <c r="A515" t="s">
        <v>8219</v>
      </c>
      <c r="B515">
        <v>183</v>
      </c>
      <c r="C515" t="s">
        <v>8221</v>
      </c>
      <c r="D515">
        <v>8</v>
      </c>
      <c r="I515" t="b">
        <f t="shared" si="15"/>
        <v>0</v>
      </c>
      <c r="J515" t="b">
        <f t="shared" ref="J515:J578" si="16">OR(D515&gt;$H$20,D515&lt;$H$19)</f>
        <v>0</v>
      </c>
    </row>
    <row r="516" spans="1:10" x14ac:dyDescent="0.2">
      <c r="A516" t="s">
        <v>8219</v>
      </c>
      <c r="B516">
        <v>89</v>
      </c>
      <c r="C516" t="s">
        <v>8221</v>
      </c>
      <c r="D516">
        <v>3</v>
      </c>
      <c r="I516" t="b">
        <f t="shared" ref="I516:I579" si="17">OR(B516&gt;$G$20,B516&lt;$G$19)</f>
        <v>0</v>
      </c>
      <c r="J516" t="b">
        <f t="shared" si="16"/>
        <v>0</v>
      </c>
    </row>
    <row r="517" spans="1:10" x14ac:dyDescent="0.2">
      <c r="A517" t="s">
        <v>8219</v>
      </c>
      <c r="B517">
        <v>253</v>
      </c>
      <c r="C517" t="s">
        <v>8221</v>
      </c>
      <c r="D517">
        <v>1</v>
      </c>
      <c r="I517" t="b">
        <f t="shared" si="17"/>
        <v>0</v>
      </c>
      <c r="J517" t="b">
        <f t="shared" si="16"/>
        <v>0</v>
      </c>
    </row>
    <row r="518" spans="1:10" x14ac:dyDescent="0.2">
      <c r="A518" t="s">
        <v>8219</v>
      </c>
      <c r="B518">
        <v>140</v>
      </c>
      <c r="C518" t="s">
        <v>8221</v>
      </c>
      <c r="D518">
        <v>0</v>
      </c>
      <c r="I518" t="b">
        <f t="shared" si="17"/>
        <v>0</v>
      </c>
      <c r="J518" t="b">
        <f t="shared" si="16"/>
        <v>0</v>
      </c>
    </row>
    <row r="519" spans="1:10" x14ac:dyDescent="0.2">
      <c r="A519" t="s">
        <v>8219</v>
      </c>
      <c r="B519">
        <v>103</v>
      </c>
      <c r="C519" t="s">
        <v>8221</v>
      </c>
      <c r="D519">
        <v>5</v>
      </c>
      <c r="I519" t="b">
        <f t="shared" si="17"/>
        <v>0</v>
      </c>
      <c r="J519" t="b">
        <f t="shared" si="16"/>
        <v>0</v>
      </c>
    </row>
    <row r="520" spans="1:10" x14ac:dyDescent="0.2">
      <c r="A520" t="s">
        <v>8219</v>
      </c>
      <c r="B520">
        <v>138</v>
      </c>
      <c r="C520" t="s">
        <v>8221</v>
      </c>
      <c r="D520">
        <v>0</v>
      </c>
      <c r="I520" t="b">
        <f t="shared" si="17"/>
        <v>0</v>
      </c>
      <c r="J520" t="b">
        <f t="shared" si="16"/>
        <v>0</v>
      </c>
    </row>
    <row r="521" spans="1:10" x14ac:dyDescent="0.2">
      <c r="A521" t="s">
        <v>8219</v>
      </c>
      <c r="B521">
        <v>191</v>
      </c>
      <c r="C521" t="s">
        <v>8221</v>
      </c>
      <c r="D521">
        <v>3</v>
      </c>
      <c r="I521" t="b">
        <f t="shared" si="17"/>
        <v>0</v>
      </c>
      <c r="J521" t="b">
        <f t="shared" si="16"/>
        <v>0</v>
      </c>
    </row>
    <row r="522" spans="1:10" x14ac:dyDescent="0.2">
      <c r="A522" t="s">
        <v>8219</v>
      </c>
      <c r="B522">
        <v>45</v>
      </c>
      <c r="C522" t="s">
        <v>8221</v>
      </c>
      <c r="D522">
        <v>7</v>
      </c>
      <c r="I522" t="b">
        <f t="shared" si="17"/>
        <v>0</v>
      </c>
      <c r="J522" t="b">
        <f t="shared" si="16"/>
        <v>0</v>
      </c>
    </row>
    <row r="523" spans="1:10" x14ac:dyDescent="0.2">
      <c r="A523" t="s">
        <v>8219</v>
      </c>
      <c r="B523">
        <v>17</v>
      </c>
      <c r="C523" t="s">
        <v>8221</v>
      </c>
      <c r="D523">
        <v>0</v>
      </c>
      <c r="I523" t="b">
        <f t="shared" si="17"/>
        <v>0</v>
      </c>
      <c r="J523" t="b">
        <f t="shared" si="16"/>
        <v>0</v>
      </c>
    </row>
    <row r="524" spans="1:10" x14ac:dyDescent="0.2">
      <c r="A524" t="s">
        <v>8219</v>
      </c>
      <c r="B524">
        <v>31</v>
      </c>
      <c r="C524" t="s">
        <v>8221</v>
      </c>
      <c r="D524">
        <v>2</v>
      </c>
      <c r="I524" t="b">
        <f t="shared" si="17"/>
        <v>0</v>
      </c>
      <c r="J524" t="b">
        <f t="shared" si="16"/>
        <v>0</v>
      </c>
    </row>
    <row r="525" spans="1:10" x14ac:dyDescent="0.2">
      <c r="A525" t="s">
        <v>8219</v>
      </c>
      <c r="B525">
        <v>50</v>
      </c>
      <c r="C525" t="s">
        <v>8221</v>
      </c>
      <c r="D525">
        <v>23</v>
      </c>
      <c r="I525" t="b">
        <f t="shared" si="17"/>
        <v>0</v>
      </c>
      <c r="J525" t="b">
        <f t="shared" si="16"/>
        <v>0</v>
      </c>
    </row>
    <row r="526" spans="1:10" x14ac:dyDescent="0.2">
      <c r="A526" t="s">
        <v>8219</v>
      </c>
      <c r="B526">
        <v>59</v>
      </c>
      <c r="C526" t="s">
        <v>8221</v>
      </c>
      <c r="D526">
        <v>1</v>
      </c>
      <c r="I526" t="b">
        <f t="shared" si="17"/>
        <v>0</v>
      </c>
      <c r="J526" t="b">
        <f t="shared" si="16"/>
        <v>0</v>
      </c>
    </row>
    <row r="527" spans="1:10" x14ac:dyDescent="0.2">
      <c r="A527" t="s">
        <v>8219</v>
      </c>
      <c r="B527">
        <v>81</v>
      </c>
      <c r="C527" t="s">
        <v>8221</v>
      </c>
      <c r="D527">
        <v>2</v>
      </c>
      <c r="I527" t="b">
        <f t="shared" si="17"/>
        <v>0</v>
      </c>
      <c r="J527" t="b">
        <f t="shared" si="16"/>
        <v>0</v>
      </c>
    </row>
    <row r="528" spans="1:10" x14ac:dyDescent="0.2">
      <c r="A528" t="s">
        <v>8219</v>
      </c>
      <c r="B528">
        <v>508</v>
      </c>
      <c r="C528" t="s">
        <v>8221</v>
      </c>
      <c r="D528">
        <v>3</v>
      </c>
      <c r="I528" t="b">
        <f t="shared" si="17"/>
        <v>1</v>
      </c>
      <c r="J528" t="b">
        <f t="shared" si="16"/>
        <v>0</v>
      </c>
    </row>
    <row r="529" spans="1:10" x14ac:dyDescent="0.2">
      <c r="A529" t="s">
        <v>8219</v>
      </c>
      <c r="B529">
        <v>74</v>
      </c>
      <c r="C529" t="s">
        <v>8221</v>
      </c>
      <c r="D529">
        <v>0</v>
      </c>
      <c r="I529" t="b">
        <f t="shared" si="17"/>
        <v>0</v>
      </c>
      <c r="J529" t="b">
        <f t="shared" si="16"/>
        <v>0</v>
      </c>
    </row>
    <row r="530" spans="1:10" x14ac:dyDescent="0.2">
      <c r="A530" t="s">
        <v>8219</v>
      </c>
      <c r="B530">
        <v>141</v>
      </c>
      <c r="C530" t="s">
        <v>8221</v>
      </c>
      <c r="D530">
        <v>13</v>
      </c>
      <c r="I530" t="b">
        <f t="shared" si="17"/>
        <v>0</v>
      </c>
      <c r="J530" t="b">
        <f t="shared" si="16"/>
        <v>0</v>
      </c>
    </row>
    <row r="531" spans="1:10" x14ac:dyDescent="0.2">
      <c r="A531" t="s">
        <v>8219</v>
      </c>
      <c r="B531">
        <v>711</v>
      </c>
      <c r="C531" t="s">
        <v>8221</v>
      </c>
      <c r="D531">
        <v>1</v>
      </c>
      <c r="I531" t="b">
        <f t="shared" si="17"/>
        <v>1</v>
      </c>
      <c r="J531" t="b">
        <f t="shared" si="16"/>
        <v>0</v>
      </c>
    </row>
    <row r="532" spans="1:10" x14ac:dyDescent="0.2">
      <c r="A532" t="s">
        <v>8219</v>
      </c>
      <c r="B532">
        <v>141</v>
      </c>
      <c r="C532" t="s">
        <v>8221</v>
      </c>
      <c r="D532">
        <v>1</v>
      </c>
      <c r="I532" t="b">
        <f t="shared" si="17"/>
        <v>0</v>
      </c>
      <c r="J532" t="b">
        <f t="shared" si="16"/>
        <v>0</v>
      </c>
    </row>
    <row r="533" spans="1:10" x14ac:dyDescent="0.2">
      <c r="A533" t="s">
        <v>8219</v>
      </c>
      <c r="B533">
        <v>109</v>
      </c>
      <c r="C533" t="s">
        <v>8221</v>
      </c>
      <c r="D533">
        <v>1</v>
      </c>
      <c r="I533" t="b">
        <f t="shared" si="17"/>
        <v>0</v>
      </c>
      <c r="J533" t="b">
        <f t="shared" si="16"/>
        <v>0</v>
      </c>
    </row>
    <row r="534" spans="1:10" x14ac:dyDescent="0.2">
      <c r="A534" t="s">
        <v>8219</v>
      </c>
      <c r="B534">
        <v>361</v>
      </c>
      <c r="C534" t="s">
        <v>8221</v>
      </c>
      <c r="D534">
        <v>6</v>
      </c>
      <c r="I534" t="b">
        <f t="shared" si="17"/>
        <v>1</v>
      </c>
      <c r="J534" t="b">
        <f t="shared" si="16"/>
        <v>0</v>
      </c>
    </row>
    <row r="535" spans="1:10" x14ac:dyDescent="0.2">
      <c r="A535" t="s">
        <v>8219</v>
      </c>
      <c r="B535">
        <v>176</v>
      </c>
      <c r="C535" t="s">
        <v>8221</v>
      </c>
      <c r="D535">
        <v>39</v>
      </c>
      <c r="I535" t="b">
        <f t="shared" si="17"/>
        <v>0</v>
      </c>
      <c r="J535" t="b">
        <f t="shared" si="16"/>
        <v>1</v>
      </c>
    </row>
    <row r="536" spans="1:10" x14ac:dyDescent="0.2">
      <c r="A536" t="s">
        <v>8219</v>
      </c>
      <c r="B536">
        <v>670</v>
      </c>
      <c r="C536" t="s">
        <v>8221</v>
      </c>
      <c r="D536">
        <v>4</v>
      </c>
      <c r="I536" t="b">
        <f t="shared" si="17"/>
        <v>1</v>
      </c>
      <c r="J536" t="b">
        <f t="shared" si="16"/>
        <v>0</v>
      </c>
    </row>
    <row r="537" spans="1:10" x14ac:dyDescent="0.2">
      <c r="A537" t="s">
        <v>8219</v>
      </c>
      <c r="B537">
        <v>96</v>
      </c>
      <c r="C537" t="s">
        <v>8221</v>
      </c>
      <c r="D537">
        <v>1</v>
      </c>
      <c r="I537" t="b">
        <f t="shared" si="17"/>
        <v>0</v>
      </c>
      <c r="J537" t="b">
        <f t="shared" si="16"/>
        <v>0</v>
      </c>
    </row>
    <row r="538" spans="1:10" x14ac:dyDescent="0.2">
      <c r="A538" t="s">
        <v>8219</v>
      </c>
      <c r="B538">
        <v>74</v>
      </c>
      <c r="C538" t="s">
        <v>8221</v>
      </c>
      <c r="D538">
        <v>0</v>
      </c>
      <c r="I538" t="b">
        <f t="shared" si="17"/>
        <v>0</v>
      </c>
      <c r="J538" t="b">
        <f t="shared" si="16"/>
        <v>0</v>
      </c>
    </row>
    <row r="539" spans="1:10" x14ac:dyDescent="0.2">
      <c r="A539" t="s">
        <v>8219</v>
      </c>
      <c r="B539">
        <v>52</v>
      </c>
      <c r="C539" t="s">
        <v>8221</v>
      </c>
      <c r="D539">
        <v>0</v>
      </c>
      <c r="I539" t="b">
        <f t="shared" si="17"/>
        <v>0</v>
      </c>
      <c r="J539" t="b">
        <f t="shared" si="16"/>
        <v>0</v>
      </c>
    </row>
    <row r="540" spans="1:10" x14ac:dyDescent="0.2">
      <c r="A540" t="s">
        <v>8219</v>
      </c>
      <c r="B540">
        <v>105</v>
      </c>
      <c r="C540" t="s">
        <v>8221</v>
      </c>
      <c r="D540">
        <v>0</v>
      </c>
      <c r="I540" t="b">
        <f t="shared" si="17"/>
        <v>0</v>
      </c>
      <c r="J540" t="b">
        <f t="shared" si="16"/>
        <v>0</v>
      </c>
    </row>
    <row r="541" spans="1:10" x14ac:dyDescent="0.2">
      <c r="A541" t="s">
        <v>8219</v>
      </c>
      <c r="B541">
        <v>41</v>
      </c>
      <c r="C541" t="s">
        <v>8221</v>
      </c>
      <c r="D541">
        <v>8</v>
      </c>
      <c r="I541" t="b">
        <f t="shared" si="17"/>
        <v>0</v>
      </c>
      <c r="J541" t="b">
        <f t="shared" si="16"/>
        <v>0</v>
      </c>
    </row>
    <row r="542" spans="1:10" x14ac:dyDescent="0.2">
      <c r="A542" t="s">
        <v>8219</v>
      </c>
      <c r="B542">
        <v>34</v>
      </c>
      <c r="C542" t="s">
        <v>8221</v>
      </c>
      <c r="D542">
        <v>0</v>
      </c>
      <c r="I542" t="b">
        <f t="shared" si="17"/>
        <v>0</v>
      </c>
      <c r="J542" t="b">
        <f t="shared" si="16"/>
        <v>0</v>
      </c>
    </row>
    <row r="543" spans="1:10" x14ac:dyDescent="0.2">
      <c r="A543" t="s">
        <v>8219</v>
      </c>
      <c r="B543">
        <v>66</v>
      </c>
      <c r="C543" t="s">
        <v>8221</v>
      </c>
      <c r="D543">
        <v>1</v>
      </c>
      <c r="I543" t="b">
        <f t="shared" si="17"/>
        <v>0</v>
      </c>
      <c r="J543" t="b">
        <f t="shared" si="16"/>
        <v>0</v>
      </c>
    </row>
    <row r="544" spans="1:10" x14ac:dyDescent="0.2">
      <c r="A544" t="s">
        <v>8219</v>
      </c>
      <c r="B544">
        <v>50</v>
      </c>
      <c r="C544" t="s">
        <v>8221</v>
      </c>
      <c r="D544">
        <v>12</v>
      </c>
      <c r="I544" t="b">
        <f t="shared" si="17"/>
        <v>0</v>
      </c>
      <c r="J544" t="b">
        <f t="shared" si="16"/>
        <v>0</v>
      </c>
    </row>
    <row r="545" spans="1:10" x14ac:dyDescent="0.2">
      <c r="A545" t="s">
        <v>8219</v>
      </c>
      <c r="B545">
        <v>159</v>
      </c>
      <c r="C545" t="s">
        <v>8221</v>
      </c>
      <c r="D545">
        <v>0</v>
      </c>
      <c r="I545" t="b">
        <f t="shared" si="17"/>
        <v>0</v>
      </c>
      <c r="J545" t="b">
        <f t="shared" si="16"/>
        <v>0</v>
      </c>
    </row>
    <row r="546" spans="1:10" x14ac:dyDescent="0.2">
      <c r="A546" t="s">
        <v>8219</v>
      </c>
      <c r="B546">
        <v>182</v>
      </c>
      <c r="C546" t="s">
        <v>8221</v>
      </c>
      <c r="D546">
        <v>3</v>
      </c>
      <c r="I546" t="b">
        <f t="shared" si="17"/>
        <v>0</v>
      </c>
      <c r="J546" t="b">
        <f t="shared" si="16"/>
        <v>0</v>
      </c>
    </row>
    <row r="547" spans="1:10" x14ac:dyDescent="0.2">
      <c r="A547" t="s">
        <v>8219</v>
      </c>
      <c r="B547">
        <v>206</v>
      </c>
      <c r="C547" t="s">
        <v>8221</v>
      </c>
      <c r="D547">
        <v>2</v>
      </c>
      <c r="I547" t="b">
        <f t="shared" si="17"/>
        <v>0</v>
      </c>
      <c r="J547" t="b">
        <f t="shared" si="16"/>
        <v>0</v>
      </c>
    </row>
    <row r="548" spans="1:10" x14ac:dyDescent="0.2">
      <c r="A548" t="s">
        <v>8219</v>
      </c>
      <c r="B548">
        <v>169</v>
      </c>
      <c r="C548" t="s">
        <v>8221</v>
      </c>
      <c r="D548">
        <v>6</v>
      </c>
      <c r="I548" t="b">
        <f t="shared" si="17"/>
        <v>0</v>
      </c>
      <c r="J548" t="b">
        <f t="shared" si="16"/>
        <v>0</v>
      </c>
    </row>
    <row r="549" spans="1:10" x14ac:dyDescent="0.2">
      <c r="A549" t="s">
        <v>8219</v>
      </c>
      <c r="B549">
        <v>31</v>
      </c>
      <c r="C549" t="s">
        <v>8221</v>
      </c>
      <c r="D549">
        <v>0</v>
      </c>
      <c r="I549" t="b">
        <f t="shared" si="17"/>
        <v>0</v>
      </c>
      <c r="J549" t="b">
        <f t="shared" si="16"/>
        <v>0</v>
      </c>
    </row>
    <row r="550" spans="1:10" x14ac:dyDescent="0.2">
      <c r="A550" t="s">
        <v>8219</v>
      </c>
      <c r="B550">
        <v>28</v>
      </c>
      <c r="C550" t="s">
        <v>8221</v>
      </c>
      <c r="D550">
        <v>15</v>
      </c>
      <c r="I550" t="b">
        <f t="shared" si="17"/>
        <v>0</v>
      </c>
      <c r="J550" t="b">
        <f t="shared" si="16"/>
        <v>0</v>
      </c>
    </row>
    <row r="551" spans="1:10" x14ac:dyDescent="0.2">
      <c r="A551" t="s">
        <v>8219</v>
      </c>
      <c r="B551">
        <v>54</v>
      </c>
      <c r="C551" t="s">
        <v>8221</v>
      </c>
      <c r="D551">
        <v>1</v>
      </c>
      <c r="I551" t="b">
        <f t="shared" si="17"/>
        <v>0</v>
      </c>
      <c r="J551" t="b">
        <f t="shared" si="16"/>
        <v>0</v>
      </c>
    </row>
    <row r="552" spans="1:10" x14ac:dyDescent="0.2">
      <c r="A552" t="s">
        <v>8219</v>
      </c>
      <c r="B552">
        <v>467</v>
      </c>
      <c r="C552" t="s">
        <v>8221</v>
      </c>
      <c r="D552">
        <v>3</v>
      </c>
      <c r="I552" t="b">
        <f t="shared" si="17"/>
        <v>1</v>
      </c>
      <c r="J552" t="b">
        <f t="shared" si="16"/>
        <v>0</v>
      </c>
    </row>
    <row r="553" spans="1:10" x14ac:dyDescent="0.2">
      <c r="A553" t="s">
        <v>8219</v>
      </c>
      <c r="B553">
        <v>389</v>
      </c>
      <c r="C553" t="s">
        <v>8221</v>
      </c>
      <c r="D553">
        <v>8</v>
      </c>
      <c r="I553" t="b">
        <f t="shared" si="17"/>
        <v>1</v>
      </c>
      <c r="J553" t="b">
        <f t="shared" si="16"/>
        <v>0</v>
      </c>
    </row>
    <row r="554" spans="1:10" x14ac:dyDescent="0.2">
      <c r="A554" t="s">
        <v>8219</v>
      </c>
      <c r="B554">
        <v>68</v>
      </c>
      <c r="C554" t="s">
        <v>8221</v>
      </c>
      <c r="D554">
        <v>0</v>
      </c>
      <c r="I554" t="b">
        <f t="shared" si="17"/>
        <v>0</v>
      </c>
      <c r="J554" t="b">
        <f t="shared" si="16"/>
        <v>0</v>
      </c>
    </row>
    <row r="555" spans="1:10" x14ac:dyDescent="0.2">
      <c r="A555" t="s">
        <v>8219</v>
      </c>
      <c r="B555">
        <v>413</v>
      </c>
      <c r="C555" t="s">
        <v>8221</v>
      </c>
      <c r="D555">
        <v>3</v>
      </c>
      <c r="I555" t="b">
        <f t="shared" si="17"/>
        <v>1</v>
      </c>
      <c r="J555" t="b">
        <f t="shared" si="16"/>
        <v>0</v>
      </c>
    </row>
    <row r="556" spans="1:10" x14ac:dyDescent="0.2">
      <c r="A556" t="s">
        <v>8219</v>
      </c>
      <c r="B556">
        <v>190</v>
      </c>
      <c r="C556" t="s">
        <v>8221</v>
      </c>
      <c r="D556">
        <v>3</v>
      </c>
      <c r="I556" t="b">
        <f t="shared" si="17"/>
        <v>0</v>
      </c>
      <c r="J556" t="b">
        <f t="shared" si="16"/>
        <v>0</v>
      </c>
    </row>
    <row r="557" spans="1:10" x14ac:dyDescent="0.2">
      <c r="A557" t="s">
        <v>8219</v>
      </c>
      <c r="B557">
        <v>189</v>
      </c>
      <c r="C557" t="s">
        <v>8221</v>
      </c>
      <c r="D557">
        <v>0</v>
      </c>
      <c r="I557" t="b">
        <f t="shared" si="17"/>
        <v>0</v>
      </c>
      <c r="J557" t="b">
        <f t="shared" si="16"/>
        <v>0</v>
      </c>
    </row>
    <row r="558" spans="1:10" x14ac:dyDescent="0.2">
      <c r="A558" t="s">
        <v>8219</v>
      </c>
      <c r="B558">
        <v>130</v>
      </c>
      <c r="C558" t="s">
        <v>8221</v>
      </c>
      <c r="D558">
        <v>19</v>
      </c>
      <c r="I558" t="b">
        <f t="shared" si="17"/>
        <v>0</v>
      </c>
      <c r="J558" t="b">
        <f t="shared" si="16"/>
        <v>0</v>
      </c>
    </row>
    <row r="559" spans="1:10" x14ac:dyDescent="0.2">
      <c r="A559" t="s">
        <v>8219</v>
      </c>
      <c r="B559">
        <v>74</v>
      </c>
      <c r="C559" t="s">
        <v>8221</v>
      </c>
      <c r="D559">
        <v>0</v>
      </c>
      <c r="I559" t="b">
        <f t="shared" si="17"/>
        <v>0</v>
      </c>
      <c r="J559" t="b">
        <f t="shared" si="16"/>
        <v>0</v>
      </c>
    </row>
    <row r="560" spans="1:10" x14ac:dyDescent="0.2">
      <c r="A560" t="s">
        <v>8219</v>
      </c>
      <c r="B560">
        <v>274</v>
      </c>
      <c r="C560" t="s">
        <v>8221</v>
      </c>
      <c r="D560">
        <v>2</v>
      </c>
      <c r="I560" t="b">
        <f t="shared" si="17"/>
        <v>0</v>
      </c>
      <c r="J560" t="b">
        <f t="shared" si="16"/>
        <v>0</v>
      </c>
    </row>
    <row r="561" spans="1:10" x14ac:dyDescent="0.2">
      <c r="A561" t="s">
        <v>8219</v>
      </c>
      <c r="B561">
        <v>22</v>
      </c>
      <c r="C561" t="s">
        <v>8221</v>
      </c>
      <c r="D561">
        <v>0</v>
      </c>
      <c r="I561" t="b">
        <f t="shared" si="17"/>
        <v>0</v>
      </c>
      <c r="J561" t="b">
        <f t="shared" si="16"/>
        <v>0</v>
      </c>
    </row>
    <row r="562" spans="1:10" x14ac:dyDescent="0.2">
      <c r="A562" t="s">
        <v>8219</v>
      </c>
      <c r="B562">
        <v>31</v>
      </c>
      <c r="C562" t="s">
        <v>8221</v>
      </c>
      <c r="D562">
        <v>0</v>
      </c>
      <c r="I562" t="b">
        <f t="shared" si="17"/>
        <v>0</v>
      </c>
      <c r="J562" t="b">
        <f t="shared" si="16"/>
        <v>0</v>
      </c>
    </row>
    <row r="563" spans="1:10" x14ac:dyDescent="0.2">
      <c r="A563" t="s">
        <v>8219</v>
      </c>
      <c r="B563">
        <v>63</v>
      </c>
      <c r="C563" t="s">
        <v>8221</v>
      </c>
      <c r="D563">
        <v>25</v>
      </c>
      <c r="I563" t="b">
        <f t="shared" si="17"/>
        <v>0</v>
      </c>
      <c r="J563" t="b">
        <f t="shared" si="16"/>
        <v>0</v>
      </c>
    </row>
    <row r="564" spans="1:10" x14ac:dyDescent="0.2">
      <c r="A564" t="s">
        <v>8219</v>
      </c>
      <c r="B564">
        <v>20</v>
      </c>
      <c r="C564" t="s">
        <v>8221</v>
      </c>
      <c r="D564">
        <v>8</v>
      </c>
      <c r="I564" t="b">
        <f t="shared" si="17"/>
        <v>0</v>
      </c>
      <c r="J564" t="b">
        <f t="shared" si="16"/>
        <v>0</v>
      </c>
    </row>
    <row r="565" spans="1:10" x14ac:dyDescent="0.2">
      <c r="A565" t="s">
        <v>8219</v>
      </c>
      <c r="B565">
        <v>25</v>
      </c>
      <c r="C565" t="s">
        <v>8221</v>
      </c>
      <c r="D565">
        <v>16</v>
      </c>
      <c r="I565" t="b">
        <f t="shared" si="17"/>
        <v>0</v>
      </c>
      <c r="J565" t="b">
        <f t="shared" si="16"/>
        <v>0</v>
      </c>
    </row>
    <row r="566" spans="1:10" x14ac:dyDescent="0.2">
      <c r="A566" t="s">
        <v>8219</v>
      </c>
      <c r="B566">
        <v>61</v>
      </c>
      <c r="C566" t="s">
        <v>8221</v>
      </c>
      <c r="D566">
        <v>3</v>
      </c>
      <c r="I566" t="b">
        <f t="shared" si="17"/>
        <v>0</v>
      </c>
      <c r="J566" t="b">
        <f t="shared" si="16"/>
        <v>0</v>
      </c>
    </row>
    <row r="567" spans="1:10" x14ac:dyDescent="0.2">
      <c r="A567" t="s">
        <v>8219</v>
      </c>
      <c r="B567">
        <v>52</v>
      </c>
      <c r="C567" t="s">
        <v>8221</v>
      </c>
      <c r="D567">
        <v>3</v>
      </c>
      <c r="I567" t="b">
        <f t="shared" si="17"/>
        <v>0</v>
      </c>
      <c r="J567" t="b">
        <f t="shared" si="16"/>
        <v>0</v>
      </c>
    </row>
    <row r="568" spans="1:10" x14ac:dyDescent="0.2">
      <c r="A568" t="s">
        <v>8219</v>
      </c>
      <c r="B568">
        <v>86</v>
      </c>
      <c r="C568" t="s">
        <v>8221</v>
      </c>
      <c r="D568">
        <v>2</v>
      </c>
      <c r="I568" t="b">
        <f t="shared" si="17"/>
        <v>0</v>
      </c>
      <c r="J568" t="b">
        <f t="shared" si="16"/>
        <v>0</v>
      </c>
    </row>
    <row r="569" spans="1:10" x14ac:dyDescent="0.2">
      <c r="A569" t="s">
        <v>8219</v>
      </c>
      <c r="B569">
        <v>42</v>
      </c>
      <c r="C569" t="s">
        <v>8221</v>
      </c>
      <c r="D569">
        <v>1</v>
      </c>
      <c r="I569" t="b">
        <f t="shared" si="17"/>
        <v>0</v>
      </c>
      <c r="J569" t="b">
        <f t="shared" si="16"/>
        <v>0</v>
      </c>
    </row>
    <row r="570" spans="1:10" x14ac:dyDescent="0.2">
      <c r="A570" t="s">
        <v>8219</v>
      </c>
      <c r="B570">
        <v>52</v>
      </c>
      <c r="C570" t="s">
        <v>8221</v>
      </c>
      <c r="D570">
        <v>0</v>
      </c>
      <c r="I570" t="b">
        <f t="shared" si="17"/>
        <v>0</v>
      </c>
      <c r="J570" t="b">
        <f t="shared" si="16"/>
        <v>0</v>
      </c>
    </row>
    <row r="571" spans="1:10" x14ac:dyDescent="0.2">
      <c r="A571" t="s">
        <v>8219</v>
      </c>
      <c r="B571">
        <v>120</v>
      </c>
      <c r="C571" t="s">
        <v>8221</v>
      </c>
      <c r="D571">
        <v>1</v>
      </c>
      <c r="I571" t="b">
        <f t="shared" si="17"/>
        <v>0</v>
      </c>
      <c r="J571" t="b">
        <f t="shared" si="16"/>
        <v>0</v>
      </c>
    </row>
    <row r="572" spans="1:10" x14ac:dyDescent="0.2">
      <c r="A572" t="s">
        <v>8219</v>
      </c>
      <c r="B572">
        <v>22</v>
      </c>
      <c r="C572" t="s">
        <v>8221</v>
      </c>
      <c r="D572">
        <v>19</v>
      </c>
      <c r="I572" t="b">
        <f t="shared" si="17"/>
        <v>0</v>
      </c>
      <c r="J572" t="b">
        <f t="shared" si="16"/>
        <v>0</v>
      </c>
    </row>
    <row r="573" spans="1:10" x14ac:dyDescent="0.2">
      <c r="A573" t="s">
        <v>8219</v>
      </c>
      <c r="B573">
        <v>64</v>
      </c>
      <c r="C573" t="s">
        <v>8221</v>
      </c>
      <c r="D573">
        <v>9</v>
      </c>
      <c r="I573" t="b">
        <f t="shared" si="17"/>
        <v>0</v>
      </c>
      <c r="J573" t="b">
        <f t="shared" si="16"/>
        <v>0</v>
      </c>
    </row>
    <row r="574" spans="1:10" x14ac:dyDescent="0.2">
      <c r="A574" t="s">
        <v>8219</v>
      </c>
      <c r="B574">
        <v>23</v>
      </c>
      <c r="C574" t="s">
        <v>8221</v>
      </c>
      <c r="D574">
        <v>1</v>
      </c>
      <c r="I574" t="b">
        <f t="shared" si="17"/>
        <v>0</v>
      </c>
      <c r="J574" t="b">
        <f t="shared" si="16"/>
        <v>0</v>
      </c>
    </row>
    <row r="575" spans="1:10" x14ac:dyDescent="0.2">
      <c r="A575" t="s">
        <v>8219</v>
      </c>
      <c r="B575">
        <v>238</v>
      </c>
      <c r="C575" t="s">
        <v>8221</v>
      </c>
      <c r="D575">
        <v>0</v>
      </c>
      <c r="I575" t="b">
        <f t="shared" si="17"/>
        <v>0</v>
      </c>
      <c r="J575" t="b">
        <f t="shared" si="16"/>
        <v>0</v>
      </c>
    </row>
    <row r="576" spans="1:10" x14ac:dyDescent="0.2">
      <c r="A576" t="s">
        <v>8219</v>
      </c>
      <c r="B576">
        <v>33</v>
      </c>
      <c r="C576" t="s">
        <v>8221</v>
      </c>
      <c r="D576">
        <v>1</v>
      </c>
      <c r="I576" t="b">
        <f t="shared" si="17"/>
        <v>0</v>
      </c>
      <c r="J576" t="b">
        <f t="shared" si="16"/>
        <v>0</v>
      </c>
    </row>
    <row r="577" spans="1:10" x14ac:dyDescent="0.2">
      <c r="A577" t="s">
        <v>8219</v>
      </c>
      <c r="B577">
        <v>32</v>
      </c>
      <c r="C577" t="s">
        <v>8221</v>
      </c>
      <c r="D577">
        <v>5</v>
      </c>
      <c r="I577" t="b">
        <f t="shared" si="17"/>
        <v>0</v>
      </c>
      <c r="J577" t="b">
        <f t="shared" si="16"/>
        <v>0</v>
      </c>
    </row>
    <row r="578" spans="1:10" x14ac:dyDescent="0.2">
      <c r="A578" t="s">
        <v>8219</v>
      </c>
      <c r="B578">
        <v>24</v>
      </c>
      <c r="C578" t="s">
        <v>8221</v>
      </c>
      <c r="D578">
        <v>85</v>
      </c>
      <c r="I578" t="b">
        <f t="shared" si="17"/>
        <v>0</v>
      </c>
      <c r="J578" t="b">
        <f t="shared" si="16"/>
        <v>1</v>
      </c>
    </row>
    <row r="579" spans="1:10" x14ac:dyDescent="0.2">
      <c r="A579" t="s">
        <v>8219</v>
      </c>
      <c r="B579">
        <v>29</v>
      </c>
      <c r="C579" t="s">
        <v>8221</v>
      </c>
      <c r="D579">
        <v>3</v>
      </c>
      <c r="I579" t="b">
        <f t="shared" si="17"/>
        <v>0</v>
      </c>
      <c r="J579" t="b">
        <f t="shared" ref="J579:J642" si="18">OR(D579&gt;$H$20,D579&lt;$H$19)</f>
        <v>0</v>
      </c>
    </row>
    <row r="580" spans="1:10" x14ac:dyDescent="0.2">
      <c r="A580" t="s">
        <v>8219</v>
      </c>
      <c r="B580">
        <v>50</v>
      </c>
      <c r="C580" t="s">
        <v>8221</v>
      </c>
      <c r="D580">
        <v>4</v>
      </c>
      <c r="I580" t="b">
        <f t="shared" ref="I580:I643" si="19">OR(B580&gt;$G$20,B580&lt;$G$19)</f>
        <v>0</v>
      </c>
      <c r="J580" t="b">
        <f t="shared" si="18"/>
        <v>0</v>
      </c>
    </row>
    <row r="581" spans="1:10" x14ac:dyDescent="0.2">
      <c r="A581" t="s">
        <v>8219</v>
      </c>
      <c r="B581">
        <v>108</v>
      </c>
      <c r="C581" t="s">
        <v>8221</v>
      </c>
      <c r="D581">
        <v>3</v>
      </c>
      <c r="I581" t="b">
        <f t="shared" si="19"/>
        <v>0</v>
      </c>
      <c r="J581" t="b">
        <f t="shared" si="18"/>
        <v>0</v>
      </c>
    </row>
    <row r="582" spans="1:10" x14ac:dyDescent="0.2">
      <c r="A582" t="s">
        <v>8219</v>
      </c>
      <c r="B582">
        <v>139</v>
      </c>
      <c r="C582" t="s">
        <v>8221</v>
      </c>
      <c r="D582">
        <v>5</v>
      </c>
      <c r="I582" t="b">
        <f t="shared" si="19"/>
        <v>0</v>
      </c>
      <c r="J582" t="b">
        <f t="shared" si="18"/>
        <v>0</v>
      </c>
    </row>
    <row r="583" spans="1:10" x14ac:dyDescent="0.2">
      <c r="A583" t="s">
        <v>8219</v>
      </c>
      <c r="B583">
        <v>7</v>
      </c>
      <c r="C583" t="s">
        <v>8221</v>
      </c>
      <c r="D583">
        <v>17</v>
      </c>
      <c r="I583" t="b">
        <f t="shared" si="19"/>
        <v>0</v>
      </c>
      <c r="J583" t="b">
        <f t="shared" si="18"/>
        <v>0</v>
      </c>
    </row>
    <row r="584" spans="1:10" x14ac:dyDescent="0.2">
      <c r="A584" t="s">
        <v>8219</v>
      </c>
      <c r="B584">
        <v>149</v>
      </c>
      <c r="C584" t="s">
        <v>8221</v>
      </c>
      <c r="D584">
        <v>3</v>
      </c>
      <c r="I584" t="b">
        <f t="shared" si="19"/>
        <v>0</v>
      </c>
      <c r="J584" t="b">
        <f t="shared" si="18"/>
        <v>0</v>
      </c>
    </row>
    <row r="585" spans="1:10" x14ac:dyDescent="0.2">
      <c r="A585" t="s">
        <v>8219</v>
      </c>
      <c r="B585">
        <v>31</v>
      </c>
      <c r="C585" t="s">
        <v>8221</v>
      </c>
      <c r="D585">
        <v>2</v>
      </c>
      <c r="I585" t="b">
        <f t="shared" si="19"/>
        <v>0</v>
      </c>
      <c r="J585" t="b">
        <f t="shared" si="18"/>
        <v>0</v>
      </c>
    </row>
    <row r="586" spans="1:10" x14ac:dyDescent="0.2">
      <c r="A586" t="s">
        <v>8219</v>
      </c>
      <c r="B586">
        <v>26</v>
      </c>
      <c r="C586" t="s">
        <v>8221</v>
      </c>
      <c r="D586">
        <v>6</v>
      </c>
      <c r="I586" t="b">
        <f t="shared" si="19"/>
        <v>0</v>
      </c>
      <c r="J586" t="b">
        <f t="shared" si="18"/>
        <v>0</v>
      </c>
    </row>
    <row r="587" spans="1:10" x14ac:dyDescent="0.2">
      <c r="A587" t="s">
        <v>8219</v>
      </c>
      <c r="B587">
        <v>172</v>
      </c>
      <c r="C587" t="s">
        <v>8221</v>
      </c>
      <c r="D587">
        <v>0</v>
      </c>
      <c r="I587" t="b">
        <f t="shared" si="19"/>
        <v>0</v>
      </c>
      <c r="J587" t="b">
        <f t="shared" si="18"/>
        <v>0</v>
      </c>
    </row>
    <row r="588" spans="1:10" x14ac:dyDescent="0.2">
      <c r="A588" t="s">
        <v>8219</v>
      </c>
      <c r="B588">
        <v>78</v>
      </c>
      <c r="C588" t="s">
        <v>8221</v>
      </c>
      <c r="D588">
        <v>1</v>
      </c>
      <c r="I588" t="b">
        <f t="shared" si="19"/>
        <v>0</v>
      </c>
      <c r="J588" t="b">
        <f t="shared" si="18"/>
        <v>0</v>
      </c>
    </row>
    <row r="589" spans="1:10" x14ac:dyDescent="0.2">
      <c r="A589" t="s">
        <v>8219</v>
      </c>
      <c r="B589">
        <v>120</v>
      </c>
      <c r="C589" t="s">
        <v>8221</v>
      </c>
      <c r="D589">
        <v>3</v>
      </c>
      <c r="I589" t="b">
        <f t="shared" si="19"/>
        <v>0</v>
      </c>
      <c r="J589" t="b">
        <f t="shared" si="18"/>
        <v>0</v>
      </c>
    </row>
    <row r="590" spans="1:10" x14ac:dyDescent="0.2">
      <c r="A590" t="s">
        <v>8219</v>
      </c>
      <c r="B590">
        <v>227</v>
      </c>
      <c r="C590" t="s">
        <v>8221</v>
      </c>
      <c r="D590">
        <v>13</v>
      </c>
      <c r="I590" t="b">
        <f t="shared" si="19"/>
        <v>0</v>
      </c>
      <c r="J590" t="b">
        <f t="shared" si="18"/>
        <v>0</v>
      </c>
    </row>
    <row r="591" spans="1:10" x14ac:dyDescent="0.2">
      <c r="A591" t="s">
        <v>8219</v>
      </c>
      <c r="B591">
        <v>42</v>
      </c>
      <c r="C591" t="s">
        <v>8221</v>
      </c>
      <c r="D591">
        <v>1</v>
      </c>
      <c r="I591" t="b">
        <f t="shared" si="19"/>
        <v>0</v>
      </c>
      <c r="J591" t="b">
        <f t="shared" si="18"/>
        <v>0</v>
      </c>
    </row>
    <row r="592" spans="1:10" x14ac:dyDescent="0.2">
      <c r="A592" t="s">
        <v>8219</v>
      </c>
      <c r="B592">
        <v>64</v>
      </c>
      <c r="C592" t="s">
        <v>8221</v>
      </c>
      <c r="D592">
        <v>1</v>
      </c>
      <c r="I592" t="b">
        <f t="shared" si="19"/>
        <v>0</v>
      </c>
      <c r="J592" t="b">
        <f t="shared" si="18"/>
        <v>0</v>
      </c>
    </row>
    <row r="593" spans="1:10" x14ac:dyDescent="0.2">
      <c r="A593" t="s">
        <v>8219</v>
      </c>
      <c r="B593">
        <v>121</v>
      </c>
      <c r="C593" t="s">
        <v>8221</v>
      </c>
      <c r="D593">
        <v>9</v>
      </c>
      <c r="I593" t="b">
        <f t="shared" si="19"/>
        <v>0</v>
      </c>
      <c r="J593" t="b">
        <f t="shared" si="18"/>
        <v>0</v>
      </c>
    </row>
    <row r="594" spans="1:10" x14ac:dyDescent="0.2">
      <c r="A594" t="s">
        <v>8219</v>
      </c>
      <c r="B594">
        <v>87</v>
      </c>
      <c r="C594" t="s">
        <v>8221</v>
      </c>
      <c r="D594">
        <v>0</v>
      </c>
      <c r="I594" t="b">
        <f t="shared" si="19"/>
        <v>0</v>
      </c>
      <c r="J594" t="b">
        <f t="shared" si="18"/>
        <v>0</v>
      </c>
    </row>
    <row r="595" spans="1:10" x14ac:dyDescent="0.2">
      <c r="A595" t="s">
        <v>8219</v>
      </c>
      <c r="B595">
        <v>65</v>
      </c>
      <c r="C595" t="s">
        <v>8221</v>
      </c>
      <c r="D595">
        <v>2</v>
      </c>
      <c r="I595" t="b">
        <f t="shared" si="19"/>
        <v>0</v>
      </c>
      <c r="J595" t="b">
        <f t="shared" si="18"/>
        <v>0</v>
      </c>
    </row>
    <row r="596" spans="1:10" x14ac:dyDescent="0.2">
      <c r="A596" t="s">
        <v>8219</v>
      </c>
      <c r="B596">
        <v>49</v>
      </c>
      <c r="C596" t="s">
        <v>8221</v>
      </c>
      <c r="D596">
        <v>1</v>
      </c>
      <c r="I596" t="b">
        <f t="shared" si="19"/>
        <v>0</v>
      </c>
      <c r="J596" t="b">
        <f t="shared" si="18"/>
        <v>0</v>
      </c>
    </row>
    <row r="597" spans="1:10" x14ac:dyDescent="0.2">
      <c r="A597" t="s">
        <v>8219</v>
      </c>
      <c r="B597">
        <v>19</v>
      </c>
      <c r="C597" t="s">
        <v>8221</v>
      </c>
      <c r="D597">
        <v>10</v>
      </c>
      <c r="I597" t="b">
        <f t="shared" si="19"/>
        <v>0</v>
      </c>
      <c r="J597" t="b">
        <f t="shared" si="18"/>
        <v>0</v>
      </c>
    </row>
    <row r="598" spans="1:10" x14ac:dyDescent="0.2">
      <c r="A598" t="s">
        <v>8219</v>
      </c>
      <c r="B598">
        <v>81</v>
      </c>
      <c r="C598" t="s">
        <v>8221</v>
      </c>
      <c r="D598">
        <v>3</v>
      </c>
      <c r="I598" t="b">
        <f t="shared" si="19"/>
        <v>0</v>
      </c>
      <c r="J598" t="b">
        <f t="shared" si="18"/>
        <v>0</v>
      </c>
    </row>
    <row r="599" spans="1:10" x14ac:dyDescent="0.2">
      <c r="A599" t="s">
        <v>8219</v>
      </c>
      <c r="B599">
        <v>264</v>
      </c>
      <c r="C599" t="s">
        <v>8221</v>
      </c>
      <c r="D599">
        <v>2</v>
      </c>
      <c r="I599" t="b">
        <f t="shared" si="19"/>
        <v>0</v>
      </c>
      <c r="J599" t="b">
        <f t="shared" si="18"/>
        <v>0</v>
      </c>
    </row>
    <row r="600" spans="1:10" x14ac:dyDescent="0.2">
      <c r="A600" t="s">
        <v>8219</v>
      </c>
      <c r="B600">
        <v>25</v>
      </c>
      <c r="C600" t="s">
        <v>8221</v>
      </c>
      <c r="D600">
        <v>2</v>
      </c>
      <c r="I600" t="b">
        <f t="shared" si="19"/>
        <v>0</v>
      </c>
      <c r="J600" t="b">
        <f t="shared" si="18"/>
        <v>0</v>
      </c>
    </row>
    <row r="601" spans="1:10" x14ac:dyDescent="0.2">
      <c r="A601" t="s">
        <v>8219</v>
      </c>
      <c r="B601">
        <v>5</v>
      </c>
      <c r="C601" t="s">
        <v>8221</v>
      </c>
      <c r="D601">
        <v>1</v>
      </c>
      <c r="I601" t="b">
        <f t="shared" si="19"/>
        <v>0</v>
      </c>
      <c r="J601" t="b">
        <f t="shared" si="18"/>
        <v>0</v>
      </c>
    </row>
    <row r="602" spans="1:10" x14ac:dyDescent="0.2">
      <c r="A602" t="s">
        <v>8219</v>
      </c>
      <c r="B602">
        <v>144</v>
      </c>
      <c r="C602" t="s">
        <v>8221</v>
      </c>
      <c r="D602">
        <v>14</v>
      </c>
      <c r="I602" t="b">
        <f t="shared" si="19"/>
        <v>0</v>
      </c>
      <c r="J602" t="b">
        <f t="shared" si="18"/>
        <v>0</v>
      </c>
    </row>
    <row r="603" spans="1:10" x14ac:dyDescent="0.2">
      <c r="A603" t="s">
        <v>8219</v>
      </c>
      <c r="B603">
        <v>92</v>
      </c>
      <c r="C603" t="s">
        <v>8221</v>
      </c>
      <c r="D603">
        <v>0</v>
      </c>
      <c r="I603" t="b">
        <f t="shared" si="19"/>
        <v>0</v>
      </c>
      <c r="J603" t="b">
        <f t="shared" si="18"/>
        <v>0</v>
      </c>
    </row>
    <row r="604" spans="1:10" x14ac:dyDescent="0.2">
      <c r="A604" t="s">
        <v>8219</v>
      </c>
      <c r="B604">
        <v>147</v>
      </c>
      <c r="C604" t="s">
        <v>8221</v>
      </c>
      <c r="D604">
        <v>0</v>
      </c>
      <c r="I604" t="b">
        <f t="shared" si="19"/>
        <v>0</v>
      </c>
      <c r="J604" t="b">
        <f t="shared" si="18"/>
        <v>0</v>
      </c>
    </row>
    <row r="605" spans="1:10" x14ac:dyDescent="0.2">
      <c r="A605" t="s">
        <v>8219</v>
      </c>
      <c r="B605">
        <v>90</v>
      </c>
      <c r="C605" t="s">
        <v>8221</v>
      </c>
      <c r="D605">
        <v>4</v>
      </c>
      <c r="I605" t="b">
        <f t="shared" si="19"/>
        <v>0</v>
      </c>
      <c r="J605" t="b">
        <f t="shared" si="18"/>
        <v>0</v>
      </c>
    </row>
    <row r="606" spans="1:10" x14ac:dyDescent="0.2">
      <c r="A606" t="s">
        <v>8219</v>
      </c>
      <c r="B606">
        <v>87</v>
      </c>
      <c r="C606" t="s">
        <v>8221</v>
      </c>
      <c r="D606">
        <v>3</v>
      </c>
      <c r="I606" t="b">
        <f t="shared" si="19"/>
        <v>0</v>
      </c>
      <c r="J606" t="b">
        <f t="shared" si="18"/>
        <v>0</v>
      </c>
    </row>
    <row r="607" spans="1:10" x14ac:dyDescent="0.2">
      <c r="A607" t="s">
        <v>8219</v>
      </c>
      <c r="B607">
        <v>406</v>
      </c>
      <c r="C607" t="s">
        <v>8221</v>
      </c>
      <c r="D607">
        <v>0</v>
      </c>
      <c r="I607" t="b">
        <f t="shared" si="19"/>
        <v>1</v>
      </c>
      <c r="J607" t="b">
        <f t="shared" si="18"/>
        <v>0</v>
      </c>
    </row>
    <row r="608" spans="1:10" x14ac:dyDescent="0.2">
      <c r="A608" t="s">
        <v>8219</v>
      </c>
      <c r="B608">
        <v>20</v>
      </c>
      <c r="C608" t="s">
        <v>8221</v>
      </c>
      <c r="D608">
        <v>5</v>
      </c>
      <c r="I608" t="b">
        <f t="shared" si="19"/>
        <v>0</v>
      </c>
      <c r="J608" t="b">
        <f t="shared" si="18"/>
        <v>0</v>
      </c>
    </row>
    <row r="609" spans="1:10" x14ac:dyDescent="0.2">
      <c r="A609" t="s">
        <v>8219</v>
      </c>
      <c r="B609">
        <v>70</v>
      </c>
      <c r="C609" t="s">
        <v>8221</v>
      </c>
      <c r="D609">
        <v>47</v>
      </c>
      <c r="I609" t="b">
        <f t="shared" si="19"/>
        <v>0</v>
      </c>
      <c r="J609" t="b">
        <f t="shared" si="18"/>
        <v>1</v>
      </c>
    </row>
    <row r="610" spans="1:10" x14ac:dyDescent="0.2">
      <c r="A610" t="s">
        <v>8219</v>
      </c>
      <c r="B610">
        <v>16</v>
      </c>
      <c r="C610" t="s">
        <v>8221</v>
      </c>
      <c r="D610">
        <v>0</v>
      </c>
      <c r="I610" t="b">
        <f t="shared" si="19"/>
        <v>0</v>
      </c>
      <c r="J610" t="b">
        <f t="shared" si="18"/>
        <v>0</v>
      </c>
    </row>
    <row r="611" spans="1:10" x14ac:dyDescent="0.2">
      <c r="A611" t="s">
        <v>8219</v>
      </c>
      <c r="B611">
        <v>52</v>
      </c>
      <c r="C611" t="s">
        <v>8221</v>
      </c>
      <c r="D611">
        <v>10</v>
      </c>
      <c r="I611" t="b">
        <f t="shared" si="19"/>
        <v>0</v>
      </c>
      <c r="J611" t="b">
        <f t="shared" si="18"/>
        <v>0</v>
      </c>
    </row>
    <row r="612" spans="1:10" x14ac:dyDescent="0.2">
      <c r="A612" t="s">
        <v>8219</v>
      </c>
      <c r="B612">
        <v>66</v>
      </c>
      <c r="C612" t="s">
        <v>8221</v>
      </c>
      <c r="D612">
        <v>11</v>
      </c>
      <c r="I612" t="b">
        <f t="shared" si="19"/>
        <v>0</v>
      </c>
      <c r="J612" t="b">
        <f t="shared" si="18"/>
        <v>0</v>
      </c>
    </row>
    <row r="613" spans="1:10" x14ac:dyDescent="0.2">
      <c r="A613" t="s">
        <v>8219</v>
      </c>
      <c r="B613">
        <v>109</v>
      </c>
      <c r="C613" t="s">
        <v>8221</v>
      </c>
      <c r="D613">
        <v>2</v>
      </c>
      <c r="I613" t="b">
        <f t="shared" si="19"/>
        <v>0</v>
      </c>
      <c r="J613" t="b">
        <f t="shared" si="18"/>
        <v>0</v>
      </c>
    </row>
    <row r="614" spans="1:10" x14ac:dyDescent="0.2">
      <c r="A614" t="s">
        <v>8219</v>
      </c>
      <c r="B614">
        <v>168</v>
      </c>
      <c r="C614" t="s">
        <v>8221</v>
      </c>
      <c r="D614">
        <v>2</v>
      </c>
      <c r="I614" t="b">
        <f t="shared" si="19"/>
        <v>0</v>
      </c>
      <c r="J614" t="b">
        <f t="shared" si="18"/>
        <v>0</v>
      </c>
    </row>
    <row r="615" spans="1:10" x14ac:dyDescent="0.2">
      <c r="A615" t="s">
        <v>8219</v>
      </c>
      <c r="B615">
        <v>31</v>
      </c>
      <c r="C615" t="s">
        <v>8221</v>
      </c>
      <c r="D615">
        <v>22</v>
      </c>
      <c r="I615" t="b">
        <f t="shared" si="19"/>
        <v>0</v>
      </c>
      <c r="J615" t="b">
        <f t="shared" si="18"/>
        <v>0</v>
      </c>
    </row>
    <row r="616" spans="1:10" x14ac:dyDescent="0.2">
      <c r="A616" t="s">
        <v>8219</v>
      </c>
      <c r="B616">
        <v>133</v>
      </c>
      <c r="C616" t="s">
        <v>8221</v>
      </c>
      <c r="D616">
        <v>8</v>
      </c>
      <c r="I616" t="b">
        <f t="shared" si="19"/>
        <v>0</v>
      </c>
      <c r="J616" t="b">
        <f t="shared" si="18"/>
        <v>0</v>
      </c>
    </row>
    <row r="617" spans="1:10" x14ac:dyDescent="0.2">
      <c r="A617" t="s">
        <v>8219</v>
      </c>
      <c r="B617">
        <v>151</v>
      </c>
      <c r="C617" t="s">
        <v>8221</v>
      </c>
      <c r="D617">
        <v>6</v>
      </c>
      <c r="I617" t="b">
        <f t="shared" si="19"/>
        <v>0</v>
      </c>
      <c r="J617" t="b">
        <f t="shared" si="18"/>
        <v>0</v>
      </c>
    </row>
    <row r="618" spans="1:10" x14ac:dyDescent="0.2">
      <c r="A618" t="s">
        <v>8219</v>
      </c>
      <c r="B618">
        <v>5</v>
      </c>
      <c r="C618" t="s">
        <v>8221</v>
      </c>
      <c r="D618">
        <v>1</v>
      </c>
      <c r="I618" t="b">
        <f t="shared" si="19"/>
        <v>0</v>
      </c>
      <c r="J618" t="b">
        <f t="shared" si="18"/>
        <v>0</v>
      </c>
    </row>
    <row r="619" spans="1:10" x14ac:dyDescent="0.2">
      <c r="A619" t="s">
        <v>8219</v>
      </c>
      <c r="B619">
        <v>73</v>
      </c>
      <c r="C619" t="s">
        <v>8221</v>
      </c>
      <c r="D619">
        <v>3</v>
      </c>
      <c r="I619" t="b">
        <f t="shared" si="19"/>
        <v>0</v>
      </c>
      <c r="J619" t="b">
        <f t="shared" si="18"/>
        <v>0</v>
      </c>
    </row>
    <row r="620" spans="1:10" x14ac:dyDescent="0.2">
      <c r="A620" t="s">
        <v>8219</v>
      </c>
      <c r="B620">
        <v>148</v>
      </c>
      <c r="C620" t="s">
        <v>8221</v>
      </c>
      <c r="D620">
        <v>0</v>
      </c>
      <c r="I620" t="b">
        <f t="shared" si="19"/>
        <v>0</v>
      </c>
      <c r="J620" t="b">
        <f t="shared" si="18"/>
        <v>0</v>
      </c>
    </row>
    <row r="621" spans="1:10" x14ac:dyDescent="0.2">
      <c r="A621" t="s">
        <v>8219</v>
      </c>
      <c r="B621">
        <v>93</v>
      </c>
      <c r="C621" t="s">
        <v>8221</v>
      </c>
      <c r="D621">
        <v>0</v>
      </c>
      <c r="I621" t="b">
        <f t="shared" si="19"/>
        <v>0</v>
      </c>
      <c r="J621" t="b">
        <f t="shared" si="18"/>
        <v>0</v>
      </c>
    </row>
    <row r="622" spans="1:10" x14ac:dyDescent="0.2">
      <c r="A622" t="s">
        <v>8219</v>
      </c>
      <c r="B622">
        <v>63</v>
      </c>
      <c r="C622" t="s">
        <v>8221</v>
      </c>
      <c r="D622">
        <v>0</v>
      </c>
      <c r="I622" t="b">
        <f t="shared" si="19"/>
        <v>0</v>
      </c>
      <c r="J622" t="b">
        <f t="shared" si="18"/>
        <v>0</v>
      </c>
    </row>
    <row r="623" spans="1:10" x14ac:dyDescent="0.2">
      <c r="A623" t="s">
        <v>8219</v>
      </c>
      <c r="B623">
        <v>134</v>
      </c>
      <c r="C623" t="s">
        <v>8221</v>
      </c>
      <c r="D623">
        <v>0</v>
      </c>
      <c r="I623" t="b">
        <f t="shared" si="19"/>
        <v>0</v>
      </c>
      <c r="J623" t="b">
        <f t="shared" si="18"/>
        <v>0</v>
      </c>
    </row>
    <row r="624" spans="1:10" x14ac:dyDescent="0.2">
      <c r="A624" t="s">
        <v>8219</v>
      </c>
      <c r="B624">
        <v>14</v>
      </c>
      <c r="C624" t="s">
        <v>8221</v>
      </c>
      <c r="D624">
        <v>0</v>
      </c>
      <c r="I624" t="b">
        <f t="shared" si="19"/>
        <v>0</v>
      </c>
      <c r="J624" t="b">
        <f t="shared" si="18"/>
        <v>0</v>
      </c>
    </row>
    <row r="625" spans="1:10" x14ac:dyDescent="0.2">
      <c r="A625" t="s">
        <v>8219</v>
      </c>
      <c r="B625">
        <v>78</v>
      </c>
      <c r="C625" t="s">
        <v>8221</v>
      </c>
      <c r="D625">
        <v>3</v>
      </c>
      <c r="I625" t="b">
        <f t="shared" si="19"/>
        <v>0</v>
      </c>
      <c r="J625" t="b">
        <f t="shared" si="18"/>
        <v>0</v>
      </c>
    </row>
    <row r="626" spans="1:10" x14ac:dyDescent="0.2">
      <c r="A626" t="s">
        <v>8219</v>
      </c>
      <c r="B626">
        <v>112</v>
      </c>
      <c r="C626" t="s">
        <v>8221</v>
      </c>
      <c r="D626">
        <v>0</v>
      </c>
      <c r="I626" t="b">
        <f t="shared" si="19"/>
        <v>0</v>
      </c>
      <c r="J626" t="b">
        <f t="shared" si="18"/>
        <v>0</v>
      </c>
    </row>
    <row r="627" spans="1:10" x14ac:dyDescent="0.2">
      <c r="A627" t="s">
        <v>8219</v>
      </c>
      <c r="B627">
        <v>34</v>
      </c>
      <c r="C627" t="s">
        <v>8221</v>
      </c>
      <c r="D627">
        <v>0</v>
      </c>
      <c r="I627" t="b">
        <f t="shared" si="19"/>
        <v>0</v>
      </c>
      <c r="J627" t="b">
        <f t="shared" si="18"/>
        <v>0</v>
      </c>
    </row>
    <row r="628" spans="1:10" x14ac:dyDescent="0.2">
      <c r="A628" t="s">
        <v>8219</v>
      </c>
      <c r="B628">
        <v>19</v>
      </c>
      <c r="C628" t="s">
        <v>8221</v>
      </c>
      <c r="D628">
        <v>1</v>
      </c>
      <c r="I628" t="b">
        <f t="shared" si="19"/>
        <v>0</v>
      </c>
      <c r="J628" t="b">
        <f t="shared" si="18"/>
        <v>0</v>
      </c>
    </row>
    <row r="629" spans="1:10" x14ac:dyDescent="0.2">
      <c r="A629" t="s">
        <v>8219</v>
      </c>
      <c r="B629">
        <v>13</v>
      </c>
      <c r="C629" t="s">
        <v>8221</v>
      </c>
      <c r="D629">
        <v>6</v>
      </c>
      <c r="I629" t="b">
        <f t="shared" si="19"/>
        <v>0</v>
      </c>
      <c r="J629" t="b">
        <f t="shared" si="18"/>
        <v>0</v>
      </c>
    </row>
    <row r="630" spans="1:10" x14ac:dyDescent="0.2">
      <c r="A630" t="s">
        <v>8219</v>
      </c>
      <c r="B630">
        <v>104</v>
      </c>
      <c r="C630" t="s">
        <v>8221</v>
      </c>
      <c r="D630">
        <v>1</v>
      </c>
      <c r="I630" t="b">
        <f t="shared" si="19"/>
        <v>0</v>
      </c>
      <c r="J630" t="b">
        <f t="shared" si="18"/>
        <v>0</v>
      </c>
    </row>
    <row r="631" spans="1:10" x14ac:dyDescent="0.2">
      <c r="A631" t="s">
        <v>8219</v>
      </c>
      <c r="B631">
        <v>52</v>
      </c>
      <c r="C631" t="s">
        <v>8221</v>
      </c>
      <c r="D631">
        <v>2</v>
      </c>
      <c r="I631" t="b">
        <f t="shared" si="19"/>
        <v>0</v>
      </c>
      <c r="J631" t="b">
        <f t="shared" si="18"/>
        <v>0</v>
      </c>
    </row>
    <row r="632" spans="1:10" x14ac:dyDescent="0.2">
      <c r="A632" t="s">
        <v>8219</v>
      </c>
      <c r="B632">
        <v>17</v>
      </c>
      <c r="C632" t="s">
        <v>8221</v>
      </c>
      <c r="D632">
        <v>0</v>
      </c>
      <c r="I632" t="b">
        <f t="shared" si="19"/>
        <v>0</v>
      </c>
      <c r="J632" t="b">
        <f t="shared" si="18"/>
        <v>0</v>
      </c>
    </row>
    <row r="633" spans="1:10" x14ac:dyDescent="0.2">
      <c r="A633" t="s">
        <v>8219</v>
      </c>
      <c r="B633">
        <v>82</v>
      </c>
      <c r="C633" t="s">
        <v>8221</v>
      </c>
      <c r="D633">
        <v>3</v>
      </c>
      <c r="I633" t="b">
        <f t="shared" si="19"/>
        <v>0</v>
      </c>
      <c r="J633" t="b">
        <f t="shared" si="18"/>
        <v>0</v>
      </c>
    </row>
    <row r="634" spans="1:10" x14ac:dyDescent="0.2">
      <c r="A634" t="s">
        <v>8219</v>
      </c>
      <c r="B634">
        <v>73</v>
      </c>
      <c r="C634" t="s">
        <v>8221</v>
      </c>
      <c r="D634">
        <v>3</v>
      </c>
      <c r="I634" t="b">
        <f t="shared" si="19"/>
        <v>0</v>
      </c>
      <c r="J634" t="b">
        <f t="shared" si="18"/>
        <v>0</v>
      </c>
    </row>
    <row r="635" spans="1:10" x14ac:dyDescent="0.2">
      <c r="A635" t="s">
        <v>8219</v>
      </c>
      <c r="B635">
        <v>158</v>
      </c>
      <c r="C635" t="s">
        <v>8221</v>
      </c>
      <c r="D635">
        <v>0</v>
      </c>
      <c r="I635" t="b">
        <f t="shared" si="19"/>
        <v>0</v>
      </c>
      <c r="J635" t="b">
        <f t="shared" si="18"/>
        <v>0</v>
      </c>
    </row>
    <row r="636" spans="1:10" x14ac:dyDescent="0.2">
      <c r="A636" t="s">
        <v>8219</v>
      </c>
      <c r="B636">
        <v>65</v>
      </c>
      <c r="C636" t="s">
        <v>8221</v>
      </c>
      <c r="D636">
        <v>6</v>
      </c>
      <c r="I636" t="b">
        <f t="shared" si="19"/>
        <v>0</v>
      </c>
      <c r="J636" t="b">
        <f t="shared" si="18"/>
        <v>0</v>
      </c>
    </row>
    <row r="637" spans="1:10" x14ac:dyDescent="0.2">
      <c r="A637" t="s">
        <v>8219</v>
      </c>
      <c r="B637">
        <v>184</v>
      </c>
      <c r="C637" t="s">
        <v>8221</v>
      </c>
      <c r="D637">
        <v>0</v>
      </c>
      <c r="I637" t="b">
        <f t="shared" si="19"/>
        <v>0</v>
      </c>
      <c r="J637" t="b">
        <f t="shared" si="18"/>
        <v>0</v>
      </c>
    </row>
    <row r="638" spans="1:10" x14ac:dyDescent="0.2">
      <c r="A638" t="s">
        <v>8219</v>
      </c>
      <c r="B638">
        <v>34</v>
      </c>
      <c r="C638" t="s">
        <v>8221</v>
      </c>
      <c r="D638">
        <v>19</v>
      </c>
      <c r="I638" t="b">
        <f t="shared" si="19"/>
        <v>0</v>
      </c>
      <c r="J638" t="b">
        <f t="shared" si="18"/>
        <v>0</v>
      </c>
    </row>
    <row r="639" spans="1:10" x14ac:dyDescent="0.2">
      <c r="A639" t="s">
        <v>8219</v>
      </c>
      <c r="B639">
        <v>240</v>
      </c>
      <c r="C639" t="s">
        <v>8221</v>
      </c>
      <c r="D639">
        <v>1</v>
      </c>
      <c r="I639" t="b">
        <f t="shared" si="19"/>
        <v>0</v>
      </c>
      <c r="J639" t="b">
        <f t="shared" si="18"/>
        <v>0</v>
      </c>
    </row>
    <row r="640" spans="1:10" x14ac:dyDescent="0.2">
      <c r="A640" t="s">
        <v>8219</v>
      </c>
      <c r="B640">
        <v>113</v>
      </c>
      <c r="C640" t="s">
        <v>8221</v>
      </c>
      <c r="D640">
        <v>2</v>
      </c>
      <c r="I640" t="b">
        <f t="shared" si="19"/>
        <v>0</v>
      </c>
      <c r="J640" t="b">
        <f t="shared" si="18"/>
        <v>0</v>
      </c>
    </row>
    <row r="641" spans="1:10" x14ac:dyDescent="0.2">
      <c r="A641" t="s">
        <v>8219</v>
      </c>
      <c r="B641">
        <v>66</v>
      </c>
      <c r="C641" t="s">
        <v>8221</v>
      </c>
      <c r="D641">
        <v>0</v>
      </c>
      <c r="I641" t="b">
        <f t="shared" si="19"/>
        <v>0</v>
      </c>
      <c r="J641" t="b">
        <f t="shared" si="18"/>
        <v>0</v>
      </c>
    </row>
    <row r="642" spans="1:10" x14ac:dyDescent="0.2">
      <c r="A642" t="s">
        <v>8219</v>
      </c>
      <c r="B642">
        <v>340</v>
      </c>
      <c r="C642" t="s">
        <v>8221</v>
      </c>
      <c r="D642">
        <v>11</v>
      </c>
      <c r="I642" t="b">
        <f t="shared" si="19"/>
        <v>1</v>
      </c>
      <c r="J642" t="b">
        <f t="shared" si="18"/>
        <v>0</v>
      </c>
    </row>
    <row r="643" spans="1:10" x14ac:dyDescent="0.2">
      <c r="A643" t="s">
        <v>8219</v>
      </c>
      <c r="B643">
        <v>150</v>
      </c>
      <c r="C643" t="s">
        <v>8221</v>
      </c>
      <c r="D643">
        <v>0</v>
      </c>
      <c r="I643" t="b">
        <f t="shared" si="19"/>
        <v>0</v>
      </c>
      <c r="J643" t="b">
        <f t="shared" ref="J643:J706" si="20">OR(D643&gt;$H$20,D643&lt;$H$19)</f>
        <v>0</v>
      </c>
    </row>
    <row r="644" spans="1:10" x14ac:dyDescent="0.2">
      <c r="A644" t="s">
        <v>8219</v>
      </c>
      <c r="B644">
        <v>25</v>
      </c>
      <c r="C644" t="s">
        <v>8221</v>
      </c>
      <c r="D644">
        <v>0</v>
      </c>
      <c r="I644" t="b">
        <f t="shared" ref="I644:I707" si="21">OR(B644&gt;$G$20,B644&lt;$G$19)</f>
        <v>0</v>
      </c>
      <c r="J644" t="b">
        <f t="shared" si="20"/>
        <v>0</v>
      </c>
    </row>
    <row r="645" spans="1:10" x14ac:dyDescent="0.2">
      <c r="A645" t="s">
        <v>8219</v>
      </c>
      <c r="B645">
        <v>234</v>
      </c>
      <c r="C645" t="s">
        <v>8221</v>
      </c>
      <c r="D645">
        <v>1</v>
      </c>
      <c r="I645" t="b">
        <f t="shared" si="21"/>
        <v>0</v>
      </c>
      <c r="J645" t="b">
        <f t="shared" si="20"/>
        <v>0</v>
      </c>
    </row>
    <row r="646" spans="1:10" x14ac:dyDescent="0.2">
      <c r="A646" t="s">
        <v>8219</v>
      </c>
      <c r="B646">
        <v>2602</v>
      </c>
      <c r="C646" t="s">
        <v>8221</v>
      </c>
      <c r="D646">
        <v>3</v>
      </c>
      <c r="I646" t="b">
        <f t="shared" si="21"/>
        <v>1</v>
      </c>
      <c r="J646" t="b">
        <f t="shared" si="20"/>
        <v>0</v>
      </c>
    </row>
    <row r="647" spans="1:10" x14ac:dyDescent="0.2">
      <c r="A647" t="s">
        <v>8219</v>
      </c>
      <c r="B647">
        <v>248</v>
      </c>
      <c r="C647" t="s">
        <v>8221</v>
      </c>
      <c r="D647">
        <v>1</v>
      </c>
      <c r="I647" t="b">
        <f t="shared" si="21"/>
        <v>0</v>
      </c>
      <c r="J647" t="b">
        <f t="shared" si="20"/>
        <v>0</v>
      </c>
    </row>
    <row r="648" spans="1:10" x14ac:dyDescent="0.2">
      <c r="A648" t="s">
        <v>8219</v>
      </c>
      <c r="B648">
        <v>600</v>
      </c>
      <c r="C648" t="s">
        <v>8221</v>
      </c>
      <c r="D648">
        <v>15</v>
      </c>
      <c r="I648" t="b">
        <f t="shared" si="21"/>
        <v>1</v>
      </c>
      <c r="J648" t="b">
        <f t="shared" si="20"/>
        <v>0</v>
      </c>
    </row>
    <row r="649" spans="1:10" x14ac:dyDescent="0.2">
      <c r="A649" t="s">
        <v>8219</v>
      </c>
      <c r="B649">
        <v>293</v>
      </c>
      <c r="C649" t="s">
        <v>8221</v>
      </c>
      <c r="D649">
        <v>2</v>
      </c>
      <c r="I649" t="b">
        <f t="shared" si="21"/>
        <v>0</v>
      </c>
      <c r="J649" t="b">
        <f t="shared" si="20"/>
        <v>0</v>
      </c>
    </row>
    <row r="650" spans="1:10" x14ac:dyDescent="0.2">
      <c r="A650" t="s">
        <v>8219</v>
      </c>
      <c r="B650">
        <v>321</v>
      </c>
      <c r="C650" t="s">
        <v>8221</v>
      </c>
      <c r="D650">
        <v>1</v>
      </c>
      <c r="I650" t="b">
        <f t="shared" si="21"/>
        <v>1</v>
      </c>
      <c r="J650" t="b">
        <f t="shared" si="20"/>
        <v>0</v>
      </c>
    </row>
    <row r="651" spans="1:10" x14ac:dyDescent="0.2">
      <c r="A651" t="s">
        <v>8219</v>
      </c>
      <c r="B651">
        <v>81</v>
      </c>
      <c r="C651" t="s">
        <v>8221</v>
      </c>
      <c r="D651">
        <v>1</v>
      </c>
      <c r="I651" t="b">
        <f t="shared" si="21"/>
        <v>0</v>
      </c>
      <c r="J651" t="b">
        <f t="shared" si="20"/>
        <v>0</v>
      </c>
    </row>
    <row r="652" spans="1:10" x14ac:dyDescent="0.2">
      <c r="A652" t="s">
        <v>8219</v>
      </c>
      <c r="B652">
        <v>343</v>
      </c>
      <c r="C652" t="s">
        <v>8221</v>
      </c>
      <c r="D652">
        <v>0</v>
      </c>
      <c r="I652" t="b">
        <f t="shared" si="21"/>
        <v>1</v>
      </c>
      <c r="J652" t="b">
        <f t="shared" si="20"/>
        <v>0</v>
      </c>
    </row>
    <row r="653" spans="1:10" x14ac:dyDescent="0.2">
      <c r="A653" t="s">
        <v>8219</v>
      </c>
      <c r="B653">
        <v>336</v>
      </c>
      <c r="C653" t="s">
        <v>8221</v>
      </c>
      <c r="D653">
        <v>1</v>
      </c>
      <c r="I653" t="b">
        <f t="shared" si="21"/>
        <v>1</v>
      </c>
      <c r="J653" t="b">
        <f t="shared" si="20"/>
        <v>0</v>
      </c>
    </row>
    <row r="654" spans="1:10" x14ac:dyDescent="0.2">
      <c r="A654" t="s">
        <v>8219</v>
      </c>
      <c r="B654">
        <v>47</v>
      </c>
      <c r="C654" t="s">
        <v>8221</v>
      </c>
      <c r="D654">
        <v>11</v>
      </c>
      <c r="I654" t="b">
        <f t="shared" si="21"/>
        <v>0</v>
      </c>
      <c r="J654" t="b">
        <f t="shared" si="20"/>
        <v>0</v>
      </c>
    </row>
    <row r="655" spans="1:10" x14ac:dyDescent="0.2">
      <c r="A655" t="s">
        <v>8219</v>
      </c>
      <c r="B655">
        <v>76</v>
      </c>
      <c r="C655" t="s">
        <v>8221</v>
      </c>
      <c r="D655">
        <v>0</v>
      </c>
      <c r="I655" t="b">
        <f t="shared" si="21"/>
        <v>0</v>
      </c>
      <c r="J655" t="b">
        <f t="shared" si="20"/>
        <v>0</v>
      </c>
    </row>
    <row r="656" spans="1:10" x14ac:dyDescent="0.2">
      <c r="A656" t="s">
        <v>8219</v>
      </c>
      <c r="B656">
        <v>441</v>
      </c>
      <c r="C656" t="s">
        <v>8221</v>
      </c>
      <c r="D656">
        <v>1</v>
      </c>
      <c r="I656" t="b">
        <f t="shared" si="21"/>
        <v>1</v>
      </c>
      <c r="J656" t="b">
        <f t="shared" si="20"/>
        <v>0</v>
      </c>
    </row>
    <row r="657" spans="1:10" x14ac:dyDescent="0.2">
      <c r="A657" t="s">
        <v>8219</v>
      </c>
      <c r="B657">
        <v>916</v>
      </c>
      <c r="C657" t="s">
        <v>8221</v>
      </c>
      <c r="D657">
        <v>6</v>
      </c>
      <c r="I657" t="b">
        <f t="shared" si="21"/>
        <v>1</v>
      </c>
      <c r="J657" t="b">
        <f t="shared" si="20"/>
        <v>0</v>
      </c>
    </row>
    <row r="658" spans="1:10" x14ac:dyDescent="0.2">
      <c r="A658" t="s">
        <v>8219</v>
      </c>
      <c r="B658">
        <v>369</v>
      </c>
      <c r="C658" t="s">
        <v>8221</v>
      </c>
      <c r="D658">
        <v>7</v>
      </c>
      <c r="I658" t="b">
        <f t="shared" si="21"/>
        <v>1</v>
      </c>
      <c r="J658" t="b">
        <f t="shared" si="20"/>
        <v>0</v>
      </c>
    </row>
    <row r="659" spans="1:10" x14ac:dyDescent="0.2">
      <c r="A659" t="s">
        <v>8219</v>
      </c>
      <c r="B659">
        <v>20242</v>
      </c>
      <c r="C659" t="s">
        <v>8221</v>
      </c>
      <c r="D659">
        <v>0</v>
      </c>
      <c r="I659" t="b">
        <f t="shared" si="21"/>
        <v>1</v>
      </c>
      <c r="J659" t="b">
        <f t="shared" si="20"/>
        <v>0</v>
      </c>
    </row>
    <row r="660" spans="1:10" x14ac:dyDescent="0.2">
      <c r="A660" t="s">
        <v>8219</v>
      </c>
      <c r="B660">
        <v>71</v>
      </c>
      <c r="C660" t="s">
        <v>8221</v>
      </c>
      <c r="D660">
        <v>16</v>
      </c>
      <c r="I660" t="b">
        <f t="shared" si="21"/>
        <v>0</v>
      </c>
      <c r="J660" t="b">
        <f t="shared" si="20"/>
        <v>0</v>
      </c>
    </row>
    <row r="661" spans="1:10" x14ac:dyDescent="0.2">
      <c r="A661" t="s">
        <v>8219</v>
      </c>
      <c r="B661">
        <v>635</v>
      </c>
      <c r="C661" t="s">
        <v>8221</v>
      </c>
      <c r="D661">
        <v>0</v>
      </c>
      <c r="I661" t="b">
        <f t="shared" si="21"/>
        <v>1</v>
      </c>
      <c r="J661" t="b">
        <f t="shared" si="20"/>
        <v>0</v>
      </c>
    </row>
    <row r="662" spans="1:10" x14ac:dyDescent="0.2">
      <c r="A662" t="s">
        <v>8219</v>
      </c>
      <c r="B662">
        <v>885</v>
      </c>
      <c r="C662" t="s">
        <v>8221</v>
      </c>
      <c r="D662">
        <v>0</v>
      </c>
      <c r="I662" t="b">
        <f t="shared" si="21"/>
        <v>1</v>
      </c>
      <c r="J662" t="b">
        <f t="shared" si="20"/>
        <v>0</v>
      </c>
    </row>
    <row r="663" spans="1:10" x14ac:dyDescent="0.2">
      <c r="A663" t="s">
        <v>8219</v>
      </c>
      <c r="B663">
        <v>329</v>
      </c>
      <c r="C663" t="s">
        <v>8221</v>
      </c>
      <c r="D663">
        <v>0</v>
      </c>
      <c r="I663" t="b">
        <f t="shared" si="21"/>
        <v>1</v>
      </c>
      <c r="J663" t="b">
        <f t="shared" si="20"/>
        <v>0</v>
      </c>
    </row>
    <row r="664" spans="1:10" x14ac:dyDescent="0.2">
      <c r="A664" t="s">
        <v>8219</v>
      </c>
      <c r="B664">
        <v>71</v>
      </c>
      <c r="C664" t="s">
        <v>8221</v>
      </c>
      <c r="D664">
        <v>12</v>
      </c>
      <c r="I664" t="b">
        <f t="shared" si="21"/>
        <v>0</v>
      </c>
      <c r="J664" t="b">
        <f t="shared" si="20"/>
        <v>0</v>
      </c>
    </row>
    <row r="665" spans="1:10" x14ac:dyDescent="0.2">
      <c r="A665" t="s">
        <v>8219</v>
      </c>
      <c r="B665">
        <v>269</v>
      </c>
      <c r="C665" t="s">
        <v>8221</v>
      </c>
      <c r="D665">
        <v>1</v>
      </c>
      <c r="I665" t="b">
        <f t="shared" si="21"/>
        <v>0</v>
      </c>
      <c r="J665" t="b">
        <f t="shared" si="20"/>
        <v>0</v>
      </c>
    </row>
    <row r="666" spans="1:10" x14ac:dyDescent="0.2">
      <c r="A666" t="s">
        <v>8219</v>
      </c>
      <c r="B666">
        <v>345</v>
      </c>
      <c r="C666" t="s">
        <v>8221</v>
      </c>
      <c r="D666">
        <v>3</v>
      </c>
      <c r="I666" t="b">
        <f t="shared" si="21"/>
        <v>1</v>
      </c>
      <c r="J666" t="b">
        <f t="shared" si="20"/>
        <v>0</v>
      </c>
    </row>
    <row r="667" spans="1:10" x14ac:dyDescent="0.2">
      <c r="A667" t="s">
        <v>8219</v>
      </c>
      <c r="B667">
        <v>43</v>
      </c>
      <c r="C667" t="s">
        <v>8221</v>
      </c>
      <c r="D667">
        <v>1</v>
      </c>
      <c r="I667" t="b">
        <f t="shared" si="21"/>
        <v>0</v>
      </c>
      <c r="J667" t="b">
        <f t="shared" si="20"/>
        <v>0</v>
      </c>
    </row>
    <row r="668" spans="1:10" x14ac:dyDescent="0.2">
      <c r="A668" t="s">
        <v>8219</v>
      </c>
      <c r="B668">
        <v>33</v>
      </c>
      <c r="C668" t="s">
        <v>8221</v>
      </c>
      <c r="D668">
        <v>4</v>
      </c>
      <c r="I668" t="b">
        <f t="shared" si="21"/>
        <v>0</v>
      </c>
      <c r="J668" t="b">
        <f t="shared" si="20"/>
        <v>0</v>
      </c>
    </row>
    <row r="669" spans="1:10" x14ac:dyDescent="0.2">
      <c r="A669" t="s">
        <v>8219</v>
      </c>
      <c r="B669">
        <v>211</v>
      </c>
      <c r="C669" t="s">
        <v>8221</v>
      </c>
      <c r="D669">
        <v>1</v>
      </c>
      <c r="I669" t="b">
        <f t="shared" si="21"/>
        <v>0</v>
      </c>
      <c r="J669" t="b">
        <f t="shared" si="20"/>
        <v>0</v>
      </c>
    </row>
    <row r="670" spans="1:10" x14ac:dyDescent="0.2">
      <c r="A670" t="s">
        <v>8219</v>
      </c>
      <c r="B670">
        <v>196</v>
      </c>
      <c r="C670" t="s">
        <v>8221</v>
      </c>
      <c r="D670">
        <v>3</v>
      </c>
      <c r="I670" t="b">
        <f t="shared" si="21"/>
        <v>0</v>
      </c>
      <c r="J670" t="b">
        <f t="shared" si="20"/>
        <v>0</v>
      </c>
    </row>
    <row r="671" spans="1:10" x14ac:dyDescent="0.2">
      <c r="A671" t="s">
        <v>8219</v>
      </c>
      <c r="B671">
        <v>405</v>
      </c>
      <c r="C671" t="s">
        <v>8221</v>
      </c>
      <c r="D671">
        <v>1</v>
      </c>
      <c r="I671" t="b">
        <f t="shared" si="21"/>
        <v>1</v>
      </c>
      <c r="J671" t="b">
        <f t="shared" si="20"/>
        <v>0</v>
      </c>
    </row>
    <row r="672" spans="1:10" x14ac:dyDescent="0.2">
      <c r="A672" t="s">
        <v>8219</v>
      </c>
      <c r="B672">
        <v>206</v>
      </c>
      <c r="C672" t="s">
        <v>8221</v>
      </c>
      <c r="D672">
        <v>0</v>
      </c>
      <c r="I672" t="b">
        <f t="shared" si="21"/>
        <v>0</v>
      </c>
      <c r="J672" t="b">
        <f t="shared" si="20"/>
        <v>0</v>
      </c>
    </row>
    <row r="673" spans="1:10" x14ac:dyDescent="0.2">
      <c r="A673" t="s">
        <v>8219</v>
      </c>
      <c r="B673">
        <v>335</v>
      </c>
      <c r="C673" t="s">
        <v>8221</v>
      </c>
      <c r="D673">
        <v>12</v>
      </c>
      <c r="I673" t="b">
        <f t="shared" si="21"/>
        <v>1</v>
      </c>
      <c r="J673" t="b">
        <f t="shared" si="20"/>
        <v>0</v>
      </c>
    </row>
    <row r="674" spans="1:10" x14ac:dyDescent="0.2">
      <c r="A674" t="s">
        <v>8219</v>
      </c>
      <c r="B674">
        <v>215</v>
      </c>
      <c r="C674" t="s">
        <v>8221</v>
      </c>
      <c r="D674">
        <v>0</v>
      </c>
      <c r="I674" t="b">
        <f t="shared" si="21"/>
        <v>0</v>
      </c>
      <c r="J674" t="b">
        <f t="shared" si="20"/>
        <v>0</v>
      </c>
    </row>
    <row r="675" spans="1:10" x14ac:dyDescent="0.2">
      <c r="A675" t="s">
        <v>8219</v>
      </c>
      <c r="B675">
        <v>176</v>
      </c>
      <c r="C675" t="s">
        <v>8221</v>
      </c>
      <c r="D675">
        <v>1</v>
      </c>
      <c r="I675" t="b">
        <f t="shared" si="21"/>
        <v>0</v>
      </c>
      <c r="J675" t="b">
        <f t="shared" si="20"/>
        <v>0</v>
      </c>
    </row>
    <row r="676" spans="1:10" x14ac:dyDescent="0.2">
      <c r="A676" t="s">
        <v>8219</v>
      </c>
      <c r="B676">
        <v>555</v>
      </c>
      <c r="C676" t="s">
        <v>8221</v>
      </c>
      <c r="D676">
        <v>0</v>
      </c>
      <c r="I676" t="b">
        <f t="shared" si="21"/>
        <v>1</v>
      </c>
      <c r="J676" t="b">
        <f t="shared" si="20"/>
        <v>0</v>
      </c>
    </row>
    <row r="677" spans="1:10" x14ac:dyDescent="0.2">
      <c r="A677" t="s">
        <v>8219</v>
      </c>
      <c r="B677">
        <v>116</v>
      </c>
      <c r="C677" t="s">
        <v>8221</v>
      </c>
      <c r="D677">
        <v>0</v>
      </c>
      <c r="I677" t="b">
        <f t="shared" si="21"/>
        <v>0</v>
      </c>
      <c r="J677" t="b">
        <f t="shared" si="20"/>
        <v>0</v>
      </c>
    </row>
    <row r="678" spans="1:10" x14ac:dyDescent="0.2">
      <c r="A678" t="s">
        <v>8219</v>
      </c>
      <c r="B678">
        <v>615</v>
      </c>
      <c r="C678" t="s">
        <v>8221</v>
      </c>
      <c r="D678">
        <v>2</v>
      </c>
      <c r="I678" t="b">
        <f t="shared" si="21"/>
        <v>1</v>
      </c>
      <c r="J678" t="b">
        <f t="shared" si="20"/>
        <v>0</v>
      </c>
    </row>
    <row r="679" spans="1:10" x14ac:dyDescent="0.2">
      <c r="A679" t="s">
        <v>8219</v>
      </c>
      <c r="B679">
        <v>236</v>
      </c>
      <c r="C679" t="s">
        <v>8221</v>
      </c>
      <c r="D679">
        <v>92</v>
      </c>
      <c r="I679" t="b">
        <f t="shared" si="21"/>
        <v>0</v>
      </c>
      <c r="J679" t="b">
        <f t="shared" si="20"/>
        <v>1</v>
      </c>
    </row>
    <row r="680" spans="1:10" x14ac:dyDescent="0.2">
      <c r="A680" t="s">
        <v>8219</v>
      </c>
      <c r="B680">
        <v>145</v>
      </c>
      <c r="C680" t="s">
        <v>8221</v>
      </c>
      <c r="D680">
        <v>0</v>
      </c>
      <c r="I680" t="b">
        <f t="shared" si="21"/>
        <v>0</v>
      </c>
      <c r="J680" t="b">
        <f t="shared" si="20"/>
        <v>0</v>
      </c>
    </row>
    <row r="681" spans="1:10" x14ac:dyDescent="0.2">
      <c r="A681" t="s">
        <v>8219</v>
      </c>
      <c r="B681">
        <v>167</v>
      </c>
      <c r="C681" t="s">
        <v>8221</v>
      </c>
      <c r="D681">
        <v>3</v>
      </c>
      <c r="I681" t="b">
        <f t="shared" si="21"/>
        <v>0</v>
      </c>
      <c r="J681" t="b">
        <f t="shared" si="20"/>
        <v>0</v>
      </c>
    </row>
    <row r="682" spans="1:10" x14ac:dyDescent="0.2">
      <c r="A682" t="s">
        <v>8219</v>
      </c>
      <c r="B682">
        <v>235</v>
      </c>
      <c r="C682" t="s">
        <v>8221</v>
      </c>
      <c r="D682">
        <v>10</v>
      </c>
      <c r="I682" t="b">
        <f t="shared" si="21"/>
        <v>0</v>
      </c>
      <c r="J682" t="b">
        <f t="shared" si="20"/>
        <v>0</v>
      </c>
    </row>
    <row r="683" spans="1:10" x14ac:dyDescent="0.2">
      <c r="A683" t="s">
        <v>8219</v>
      </c>
      <c r="B683">
        <v>452</v>
      </c>
      <c r="C683" t="s">
        <v>8221</v>
      </c>
      <c r="D683">
        <v>7</v>
      </c>
      <c r="I683" t="b">
        <f t="shared" si="21"/>
        <v>1</v>
      </c>
      <c r="J683" t="b">
        <f t="shared" si="20"/>
        <v>0</v>
      </c>
    </row>
    <row r="684" spans="1:10" x14ac:dyDescent="0.2">
      <c r="A684" t="s">
        <v>8219</v>
      </c>
      <c r="B684">
        <v>241</v>
      </c>
      <c r="C684" t="s">
        <v>8221</v>
      </c>
      <c r="D684">
        <v>3</v>
      </c>
      <c r="I684" t="b">
        <f t="shared" si="21"/>
        <v>0</v>
      </c>
      <c r="J684" t="b">
        <f t="shared" si="20"/>
        <v>0</v>
      </c>
    </row>
    <row r="685" spans="1:10" x14ac:dyDescent="0.2">
      <c r="A685" t="s">
        <v>8219</v>
      </c>
      <c r="B685">
        <v>28</v>
      </c>
      <c r="C685" t="s">
        <v>8221</v>
      </c>
      <c r="D685">
        <v>0</v>
      </c>
      <c r="I685" t="b">
        <f t="shared" si="21"/>
        <v>0</v>
      </c>
      <c r="J685" t="b">
        <f t="shared" si="20"/>
        <v>0</v>
      </c>
    </row>
    <row r="686" spans="1:10" x14ac:dyDescent="0.2">
      <c r="A686" t="s">
        <v>8219</v>
      </c>
      <c r="B686">
        <v>140</v>
      </c>
      <c r="C686" t="s">
        <v>8221</v>
      </c>
      <c r="D686">
        <v>1</v>
      </c>
      <c r="I686" t="b">
        <f t="shared" si="21"/>
        <v>0</v>
      </c>
      <c r="J686" t="b">
        <f t="shared" si="20"/>
        <v>0</v>
      </c>
    </row>
    <row r="687" spans="1:10" x14ac:dyDescent="0.2">
      <c r="A687" t="s">
        <v>8219</v>
      </c>
      <c r="B687">
        <v>280</v>
      </c>
      <c r="C687" t="s">
        <v>8221</v>
      </c>
      <c r="D687">
        <v>0</v>
      </c>
      <c r="I687" t="b">
        <f t="shared" si="21"/>
        <v>0</v>
      </c>
      <c r="J687" t="b">
        <f t="shared" si="20"/>
        <v>0</v>
      </c>
    </row>
    <row r="688" spans="1:10" x14ac:dyDescent="0.2">
      <c r="A688" t="s">
        <v>8219</v>
      </c>
      <c r="B688">
        <v>70</v>
      </c>
      <c r="C688" t="s">
        <v>8221</v>
      </c>
      <c r="D688">
        <v>9</v>
      </c>
      <c r="I688" t="b">
        <f t="shared" si="21"/>
        <v>0</v>
      </c>
      <c r="J688" t="b">
        <f t="shared" si="20"/>
        <v>0</v>
      </c>
    </row>
    <row r="689" spans="1:10" x14ac:dyDescent="0.2">
      <c r="A689" t="s">
        <v>8219</v>
      </c>
      <c r="B689">
        <v>160</v>
      </c>
      <c r="C689" t="s">
        <v>8221</v>
      </c>
      <c r="D689">
        <v>2</v>
      </c>
      <c r="I689" t="b">
        <f t="shared" si="21"/>
        <v>0</v>
      </c>
      <c r="J689" t="b">
        <f t="shared" si="20"/>
        <v>0</v>
      </c>
    </row>
    <row r="690" spans="1:10" x14ac:dyDescent="0.2">
      <c r="A690" t="s">
        <v>8219</v>
      </c>
      <c r="B690">
        <v>141</v>
      </c>
      <c r="C690" t="s">
        <v>8221</v>
      </c>
      <c r="D690">
        <v>1</v>
      </c>
      <c r="I690" t="b">
        <f t="shared" si="21"/>
        <v>0</v>
      </c>
      <c r="J690" t="b">
        <f t="shared" si="20"/>
        <v>0</v>
      </c>
    </row>
    <row r="691" spans="1:10" x14ac:dyDescent="0.2">
      <c r="A691" t="s">
        <v>8219</v>
      </c>
      <c r="B691">
        <v>874</v>
      </c>
      <c r="C691" t="s">
        <v>8221</v>
      </c>
      <c r="D691">
        <v>2</v>
      </c>
      <c r="I691" t="b">
        <f t="shared" si="21"/>
        <v>1</v>
      </c>
      <c r="J691" t="b">
        <f t="shared" si="20"/>
        <v>0</v>
      </c>
    </row>
    <row r="692" spans="1:10" x14ac:dyDescent="0.2">
      <c r="A692" t="s">
        <v>8219</v>
      </c>
      <c r="B692">
        <v>73</v>
      </c>
      <c r="C692" t="s">
        <v>8221</v>
      </c>
      <c r="D692">
        <v>11</v>
      </c>
      <c r="I692" t="b">
        <f t="shared" si="21"/>
        <v>0</v>
      </c>
      <c r="J692" t="b">
        <f t="shared" si="20"/>
        <v>0</v>
      </c>
    </row>
    <row r="693" spans="1:10" x14ac:dyDescent="0.2">
      <c r="A693" t="s">
        <v>8219</v>
      </c>
      <c r="B693">
        <v>294</v>
      </c>
      <c r="C693" t="s">
        <v>8221</v>
      </c>
      <c r="D693">
        <v>0</v>
      </c>
      <c r="I693" t="b">
        <f t="shared" si="21"/>
        <v>0</v>
      </c>
      <c r="J693" t="b">
        <f t="shared" si="20"/>
        <v>0</v>
      </c>
    </row>
    <row r="694" spans="1:10" x14ac:dyDescent="0.2">
      <c r="A694" t="s">
        <v>8219</v>
      </c>
      <c r="B694">
        <v>740</v>
      </c>
      <c r="C694" t="s">
        <v>8221</v>
      </c>
      <c r="D694">
        <v>0</v>
      </c>
      <c r="I694" t="b">
        <f t="shared" si="21"/>
        <v>1</v>
      </c>
      <c r="J694" t="b">
        <f t="shared" si="20"/>
        <v>0</v>
      </c>
    </row>
    <row r="695" spans="1:10" x14ac:dyDescent="0.2">
      <c r="A695" t="s">
        <v>8219</v>
      </c>
      <c r="B695">
        <v>369</v>
      </c>
      <c r="C695" t="s">
        <v>8221</v>
      </c>
      <c r="D695">
        <v>9</v>
      </c>
      <c r="I695" t="b">
        <f t="shared" si="21"/>
        <v>1</v>
      </c>
      <c r="J695" t="b">
        <f t="shared" si="20"/>
        <v>0</v>
      </c>
    </row>
    <row r="696" spans="1:10" x14ac:dyDescent="0.2">
      <c r="A696" t="s">
        <v>8219</v>
      </c>
      <c r="B696">
        <v>110</v>
      </c>
      <c r="C696" t="s">
        <v>8221</v>
      </c>
      <c r="D696">
        <v>0</v>
      </c>
      <c r="I696" t="b">
        <f t="shared" si="21"/>
        <v>0</v>
      </c>
      <c r="J696" t="b">
        <f t="shared" si="20"/>
        <v>0</v>
      </c>
    </row>
    <row r="697" spans="1:10" x14ac:dyDescent="0.2">
      <c r="A697" t="s">
        <v>8219</v>
      </c>
      <c r="B697">
        <v>455</v>
      </c>
      <c r="C697" t="s">
        <v>8221</v>
      </c>
      <c r="D697">
        <v>4</v>
      </c>
      <c r="I697" t="b">
        <f t="shared" si="21"/>
        <v>1</v>
      </c>
      <c r="J697" t="b">
        <f t="shared" si="20"/>
        <v>0</v>
      </c>
    </row>
    <row r="698" spans="1:10" x14ac:dyDescent="0.2">
      <c r="A698" t="s">
        <v>8219</v>
      </c>
      <c r="B698">
        <v>224</v>
      </c>
      <c r="C698" t="s">
        <v>8221</v>
      </c>
      <c r="D698">
        <v>1</v>
      </c>
      <c r="I698" t="b">
        <f t="shared" si="21"/>
        <v>0</v>
      </c>
      <c r="J698" t="b">
        <f t="shared" si="20"/>
        <v>0</v>
      </c>
    </row>
    <row r="699" spans="1:10" x14ac:dyDescent="0.2">
      <c r="A699" t="s">
        <v>8219</v>
      </c>
      <c r="B699">
        <v>46</v>
      </c>
      <c r="C699" t="s">
        <v>8221</v>
      </c>
      <c r="D699">
        <v>2</v>
      </c>
      <c r="I699" t="b">
        <f t="shared" si="21"/>
        <v>0</v>
      </c>
      <c r="J699" t="b">
        <f t="shared" si="20"/>
        <v>0</v>
      </c>
    </row>
    <row r="700" spans="1:10" x14ac:dyDescent="0.2">
      <c r="A700" t="s">
        <v>8219</v>
      </c>
      <c r="B700">
        <v>284</v>
      </c>
      <c r="C700" t="s">
        <v>8221</v>
      </c>
      <c r="D700">
        <v>0</v>
      </c>
      <c r="I700" t="b">
        <f t="shared" si="21"/>
        <v>0</v>
      </c>
      <c r="J700" t="b">
        <f t="shared" si="20"/>
        <v>0</v>
      </c>
    </row>
    <row r="701" spans="1:10" x14ac:dyDescent="0.2">
      <c r="A701" t="s">
        <v>8219</v>
      </c>
      <c r="B701">
        <v>98</v>
      </c>
      <c r="C701" t="s">
        <v>8221</v>
      </c>
      <c r="D701">
        <v>1</v>
      </c>
      <c r="I701" t="b">
        <f t="shared" si="21"/>
        <v>0</v>
      </c>
      <c r="J701" t="b">
        <f t="shared" si="20"/>
        <v>0</v>
      </c>
    </row>
    <row r="702" spans="1:10" x14ac:dyDescent="0.2">
      <c r="A702" t="s">
        <v>8219</v>
      </c>
      <c r="B702">
        <v>56</v>
      </c>
      <c r="C702" t="s">
        <v>8221</v>
      </c>
      <c r="D702">
        <v>17</v>
      </c>
      <c r="I702" t="b">
        <f t="shared" si="21"/>
        <v>0</v>
      </c>
      <c r="J702" t="b">
        <f t="shared" si="20"/>
        <v>0</v>
      </c>
    </row>
    <row r="703" spans="1:10" x14ac:dyDescent="0.2">
      <c r="A703" t="s">
        <v>8219</v>
      </c>
      <c r="B703">
        <v>32</v>
      </c>
      <c r="C703" t="s">
        <v>8221</v>
      </c>
      <c r="D703">
        <v>2</v>
      </c>
      <c r="I703" t="b">
        <f t="shared" si="21"/>
        <v>0</v>
      </c>
      <c r="J703" t="b">
        <f t="shared" si="20"/>
        <v>0</v>
      </c>
    </row>
    <row r="704" spans="1:10" x14ac:dyDescent="0.2">
      <c r="A704" t="s">
        <v>8219</v>
      </c>
      <c r="B704">
        <v>30</v>
      </c>
      <c r="C704" t="s">
        <v>8221</v>
      </c>
      <c r="D704">
        <v>3</v>
      </c>
      <c r="I704" t="b">
        <f t="shared" si="21"/>
        <v>0</v>
      </c>
      <c r="J704" t="b">
        <f t="shared" si="20"/>
        <v>0</v>
      </c>
    </row>
    <row r="705" spans="1:10" x14ac:dyDescent="0.2">
      <c r="A705" t="s">
        <v>8219</v>
      </c>
      <c r="B705">
        <v>70</v>
      </c>
      <c r="C705" t="s">
        <v>8221</v>
      </c>
      <c r="D705">
        <v>41</v>
      </c>
      <c r="I705" t="b">
        <f t="shared" si="21"/>
        <v>0</v>
      </c>
      <c r="J705" t="b">
        <f t="shared" si="20"/>
        <v>1</v>
      </c>
    </row>
    <row r="706" spans="1:10" x14ac:dyDescent="0.2">
      <c r="A706" t="s">
        <v>8219</v>
      </c>
      <c r="B706">
        <v>44</v>
      </c>
      <c r="C706" t="s">
        <v>8221</v>
      </c>
      <c r="D706">
        <v>2</v>
      </c>
      <c r="I706" t="b">
        <f t="shared" si="21"/>
        <v>0</v>
      </c>
      <c r="J706" t="b">
        <f t="shared" si="20"/>
        <v>0</v>
      </c>
    </row>
    <row r="707" spans="1:10" x14ac:dyDescent="0.2">
      <c r="A707" t="s">
        <v>8219</v>
      </c>
      <c r="B707">
        <v>92</v>
      </c>
      <c r="C707" t="s">
        <v>8221</v>
      </c>
      <c r="D707">
        <v>3</v>
      </c>
      <c r="I707" t="b">
        <f t="shared" si="21"/>
        <v>0</v>
      </c>
      <c r="J707" t="b">
        <f t="shared" ref="J707:J770" si="22">OR(D707&gt;$H$20,D707&lt;$H$19)</f>
        <v>0</v>
      </c>
    </row>
    <row r="708" spans="1:10" x14ac:dyDescent="0.2">
      <c r="A708" t="s">
        <v>8219</v>
      </c>
      <c r="B708">
        <v>205</v>
      </c>
      <c r="C708" t="s">
        <v>8221</v>
      </c>
      <c r="D708">
        <v>8</v>
      </c>
      <c r="I708" t="b">
        <f t="shared" ref="I708:I771" si="23">OR(B708&gt;$G$20,B708&lt;$G$19)</f>
        <v>0</v>
      </c>
      <c r="J708" t="b">
        <f t="shared" si="22"/>
        <v>0</v>
      </c>
    </row>
    <row r="709" spans="1:10" x14ac:dyDescent="0.2">
      <c r="A709" t="s">
        <v>8219</v>
      </c>
      <c r="B709">
        <v>23</v>
      </c>
      <c r="C709" t="s">
        <v>8221</v>
      </c>
      <c r="D709">
        <v>0</v>
      </c>
      <c r="I709" t="b">
        <f t="shared" si="23"/>
        <v>0</v>
      </c>
      <c r="J709" t="b">
        <f t="shared" si="22"/>
        <v>0</v>
      </c>
    </row>
    <row r="710" spans="1:10" x14ac:dyDescent="0.2">
      <c r="A710" t="s">
        <v>8219</v>
      </c>
      <c r="B710">
        <v>4</v>
      </c>
      <c r="C710" t="s">
        <v>8221</v>
      </c>
      <c r="D710">
        <v>1</v>
      </c>
      <c r="I710" t="b">
        <f t="shared" si="23"/>
        <v>0</v>
      </c>
      <c r="J710" t="b">
        <f t="shared" si="22"/>
        <v>0</v>
      </c>
    </row>
    <row r="711" spans="1:10" x14ac:dyDescent="0.2">
      <c r="A711" t="s">
        <v>8219</v>
      </c>
      <c r="B711">
        <v>112</v>
      </c>
      <c r="C711" t="s">
        <v>8221</v>
      </c>
      <c r="D711">
        <v>3</v>
      </c>
      <c r="I711" t="b">
        <f t="shared" si="23"/>
        <v>0</v>
      </c>
      <c r="J711" t="b">
        <f t="shared" si="22"/>
        <v>0</v>
      </c>
    </row>
    <row r="712" spans="1:10" x14ac:dyDescent="0.2">
      <c r="A712" t="s">
        <v>8219</v>
      </c>
      <c r="B712">
        <v>27</v>
      </c>
      <c r="C712" t="s">
        <v>8221</v>
      </c>
      <c r="D712">
        <v>4</v>
      </c>
      <c r="I712" t="b">
        <f t="shared" si="23"/>
        <v>0</v>
      </c>
      <c r="J712" t="b">
        <f t="shared" si="22"/>
        <v>0</v>
      </c>
    </row>
    <row r="713" spans="1:10" x14ac:dyDescent="0.2">
      <c r="A713" t="s">
        <v>8219</v>
      </c>
      <c r="B713">
        <v>11</v>
      </c>
      <c r="C713" t="s">
        <v>8221</v>
      </c>
      <c r="D713">
        <v>9</v>
      </c>
      <c r="I713" t="b">
        <f t="shared" si="23"/>
        <v>0</v>
      </c>
      <c r="J713" t="b">
        <f t="shared" si="22"/>
        <v>0</v>
      </c>
    </row>
    <row r="714" spans="1:10" x14ac:dyDescent="0.2">
      <c r="A714" t="s">
        <v>8219</v>
      </c>
      <c r="B714">
        <v>26</v>
      </c>
      <c r="C714" t="s">
        <v>8221</v>
      </c>
      <c r="D714">
        <v>16</v>
      </c>
      <c r="I714" t="b">
        <f t="shared" si="23"/>
        <v>0</v>
      </c>
      <c r="J714" t="b">
        <f t="shared" si="22"/>
        <v>0</v>
      </c>
    </row>
    <row r="715" spans="1:10" x14ac:dyDescent="0.2">
      <c r="A715" t="s">
        <v>8219</v>
      </c>
      <c r="B715">
        <v>77</v>
      </c>
      <c r="C715" t="s">
        <v>8221</v>
      </c>
      <c r="D715">
        <v>1</v>
      </c>
      <c r="I715" t="b">
        <f t="shared" si="23"/>
        <v>0</v>
      </c>
      <c r="J715" t="b">
        <f t="shared" si="22"/>
        <v>0</v>
      </c>
    </row>
    <row r="716" spans="1:10" x14ac:dyDescent="0.2">
      <c r="A716" t="s">
        <v>8219</v>
      </c>
      <c r="B716">
        <v>136</v>
      </c>
      <c r="C716" t="s">
        <v>8221</v>
      </c>
      <c r="D716">
        <v>7</v>
      </c>
      <c r="I716" t="b">
        <f t="shared" si="23"/>
        <v>0</v>
      </c>
      <c r="J716" t="b">
        <f t="shared" si="22"/>
        <v>0</v>
      </c>
    </row>
    <row r="717" spans="1:10" x14ac:dyDescent="0.2">
      <c r="A717" t="s">
        <v>8219</v>
      </c>
      <c r="B717">
        <v>157</v>
      </c>
      <c r="C717" t="s">
        <v>8221</v>
      </c>
      <c r="D717">
        <v>0</v>
      </c>
      <c r="I717" t="b">
        <f t="shared" si="23"/>
        <v>0</v>
      </c>
      <c r="J717" t="b">
        <f t="shared" si="22"/>
        <v>0</v>
      </c>
    </row>
    <row r="718" spans="1:10" x14ac:dyDescent="0.2">
      <c r="A718" t="s">
        <v>8219</v>
      </c>
      <c r="B718">
        <v>158</v>
      </c>
      <c r="C718" t="s">
        <v>8221</v>
      </c>
      <c r="D718">
        <v>0</v>
      </c>
      <c r="I718" t="b">
        <f t="shared" si="23"/>
        <v>0</v>
      </c>
      <c r="J718" t="b">
        <f t="shared" si="22"/>
        <v>0</v>
      </c>
    </row>
    <row r="719" spans="1:10" x14ac:dyDescent="0.2">
      <c r="A719" t="s">
        <v>8219</v>
      </c>
      <c r="B719">
        <v>27</v>
      </c>
      <c r="C719" t="s">
        <v>8221</v>
      </c>
      <c r="D719">
        <v>0</v>
      </c>
      <c r="I719" t="b">
        <f t="shared" si="23"/>
        <v>0</v>
      </c>
      <c r="J719" t="b">
        <f t="shared" si="22"/>
        <v>0</v>
      </c>
    </row>
    <row r="720" spans="1:10" x14ac:dyDescent="0.2">
      <c r="A720" t="s">
        <v>8219</v>
      </c>
      <c r="B720">
        <v>23</v>
      </c>
      <c r="C720" t="s">
        <v>8221</v>
      </c>
      <c r="D720">
        <v>0</v>
      </c>
      <c r="I720" t="b">
        <f t="shared" si="23"/>
        <v>0</v>
      </c>
      <c r="J720" t="b">
        <f t="shared" si="22"/>
        <v>0</v>
      </c>
    </row>
    <row r="721" spans="1:10" x14ac:dyDescent="0.2">
      <c r="A721" t="s">
        <v>8219</v>
      </c>
      <c r="B721">
        <v>17</v>
      </c>
      <c r="C721" t="s">
        <v>8221</v>
      </c>
      <c r="D721">
        <v>0</v>
      </c>
      <c r="I721" t="b">
        <f t="shared" si="23"/>
        <v>0</v>
      </c>
      <c r="J721" t="b">
        <f t="shared" si="22"/>
        <v>0</v>
      </c>
    </row>
    <row r="722" spans="1:10" x14ac:dyDescent="0.2">
      <c r="A722" t="s">
        <v>8219</v>
      </c>
      <c r="B722">
        <v>37</v>
      </c>
      <c r="C722" t="s">
        <v>8221</v>
      </c>
      <c r="D722">
        <v>1</v>
      </c>
      <c r="I722" t="b">
        <f t="shared" si="23"/>
        <v>0</v>
      </c>
      <c r="J722" t="b">
        <f t="shared" si="22"/>
        <v>0</v>
      </c>
    </row>
    <row r="723" spans="1:10" x14ac:dyDescent="0.2">
      <c r="A723" t="s">
        <v>8219</v>
      </c>
      <c r="B723">
        <v>65</v>
      </c>
      <c r="C723" t="s">
        <v>8221</v>
      </c>
      <c r="D723">
        <v>2</v>
      </c>
      <c r="I723" t="b">
        <f t="shared" si="23"/>
        <v>0</v>
      </c>
      <c r="J723" t="b">
        <f t="shared" si="22"/>
        <v>0</v>
      </c>
    </row>
    <row r="724" spans="1:10" x14ac:dyDescent="0.2">
      <c r="A724" t="s">
        <v>8219</v>
      </c>
      <c r="B724">
        <v>18</v>
      </c>
      <c r="C724" t="s">
        <v>8221</v>
      </c>
      <c r="D724">
        <v>1</v>
      </c>
      <c r="I724" t="b">
        <f t="shared" si="23"/>
        <v>0</v>
      </c>
      <c r="J724" t="b">
        <f t="shared" si="22"/>
        <v>0</v>
      </c>
    </row>
    <row r="725" spans="1:10" x14ac:dyDescent="0.2">
      <c r="A725" t="s">
        <v>8219</v>
      </c>
      <c r="B725">
        <v>25</v>
      </c>
      <c r="C725" t="s">
        <v>8221</v>
      </c>
      <c r="D725">
        <v>15</v>
      </c>
      <c r="I725" t="b">
        <f t="shared" si="23"/>
        <v>0</v>
      </c>
      <c r="J725" t="b">
        <f t="shared" si="22"/>
        <v>0</v>
      </c>
    </row>
    <row r="726" spans="1:10" x14ac:dyDescent="0.2">
      <c r="A726" t="s">
        <v>8219</v>
      </c>
      <c r="B726">
        <v>104</v>
      </c>
      <c r="C726" t="s">
        <v>8221</v>
      </c>
      <c r="D726">
        <v>1</v>
      </c>
      <c r="I726" t="b">
        <f t="shared" si="23"/>
        <v>0</v>
      </c>
      <c r="J726" t="b">
        <f t="shared" si="22"/>
        <v>0</v>
      </c>
    </row>
    <row r="727" spans="1:10" x14ac:dyDescent="0.2">
      <c r="A727" t="s">
        <v>8219</v>
      </c>
      <c r="B727">
        <v>108</v>
      </c>
      <c r="C727" t="s">
        <v>8221</v>
      </c>
      <c r="D727">
        <v>1</v>
      </c>
      <c r="I727" t="b">
        <f t="shared" si="23"/>
        <v>0</v>
      </c>
      <c r="J727" t="b">
        <f t="shared" si="22"/>
        <v>0</v>
      </c>
    </row>
    <row r="728" spans="1:10" x14ac:dyDescent="0.2">
      <c r="A728" t="s">
        <v>8219</v>
      </c>
      <c r="B728">
        <v>38</v>
      </c>
      <c r="C728" t="s">
        <v>8221</v>
      </c>
      <c r="D728">
        <v>0</v>
      </c>
      <c r="I728" t="b">
        <f t="shared" si="23"/>
        <v>0</v>
      </c>
      <c r="J728" t="b">
        <f t="shared" si="22"/>
        <v>0</v>
      </c>
    </row>
    <row r="729" spans="1:10" x14ac:dyDescent="0.2">
      <c r="A729" t="s">
        <v>8219</v>
      </c>
      <c r="B729">
        <v>88</v>
      </c>
      <c r="C729" t="s">
        <v>8221</v>
      </c>
      <c r="D729">
        <v>39</v>
      </c>
      <c r="I729" t="b">
        <f t="shared" si="23"/>
        <v>0</v>
      </c>
      <c r="J729" t="b">
        <f t="shared" si="22"/>
        <v>1</v>
      </c>
    </row>
    <row r="730" spans="1:10" x14ac:dyDescent="0.2">
      <c r="A730" t="s">
        <v>8219</v>
      </c>
      <c r="B730">
        <v>82</v>
      </c>
      <c r="C730" t="s">
        <v>8221</v>
      </c>
      <c r="D730">
        <v>103</v>
      </c>
      <c r="I730" t="b">
        <f t="shared" si="23"/>
        <v>0</v>
      </c>
      <c r="J730" t="b">
        <f t="shared" si="22"/>
        <v>1</v>
      </c>
    </row>
    <row r="731" spans="1:10" x14ac:dyDescent="0.2">
      <c r="A731" t="s">
        <v>8219</v>
      </c>
      <c r="B731">
        <v>126</v>
      </c>
      <c r="C731" t="s">
        <v>8221</v>
      </c>
      <c r="D731">
        <v>0</v>
      </c>
      <c r="I731" t="b">
        <f t="shared" si="23"/>
        <v>0</v>
      </c>
      <c r="J731" t="b">
        <f t="shared" si="22"/>
        <v>0</v>
      </c>
    </row>
    <row r="732" spans="1:10" x14ac:dyDescent="0.2">
      <c r="A732" t="s">
        <v>8219</v>
      </c>
      <c r="B732">
        <v>133</v>
      </c>
      <c r="C732" t="s">
        <v>8221</v>
      </c>
      <c r="D732">
        <v>39</v>
      </c>
      <c r="I732" t="b">
        <f t="shared" si="23"/>
        <v>0</v>
      </c>
      <c r="J732" t="b">
        <f t="shared" si="22"/>
        <v>1</v>
      </c>
    </row>
    <row r="733" spans="1:10" x14ac:dyDescent="0.2">
      <c r="A733" t="s">
        <v>8219</v>
      </c>
      <c r="B733">
        <v>47</v>
      </c>
      <c r="C733" t="s">
        <v>8221</v>
      </c>
      <c r="D733">
        <v>15</v>
      </c>
      <c r="I733" t="b">
        <f t="shared" si="23"/>
        <v>0</v>
      </c>
      <c r="J733" t="b">
        <f t="shared" si="22"/>
        <v>0</v>
      </c>
    </row>
    <row r="734" spans="1:10" x14ac:dyDescent="0.2">
      <c r="A734" t="s">
        <v>8219</v>
      </c>
      <c r="B734">
        <v>58</v>
      </c>
      <c r="C734" t="s">
        <v>8221</v>
      </c>
      <c r="D734">
        <v>22</v>
      </c>
      <c r="I734" t="b">
        <f t="shared" si="23"/>
        <v>0</v>
      </c>
      <c r="J734" t="b">
        <f t="shared" si="22"/>
        <v>0</v>
      </c>
    </row>
    <row r="735" spans="1:10" x14ac:dyDescent="0.2">
      <c r="A735" t="s">
        <v>8219</v>
      </c>
      <c r="B735">
        <v>32</v>
      </c>
      <c r="C735" t="s">
        <v>8221</v>
      </c>
      <c r="D735">
        <v>92</v>
      </c>
      <c r="I735" t="b">
        <f t="shared" si="23"/>
        <v>0</v>
      </c>
      <c r="J735" t="b">
        <f t="shared" si="22"/>
        <v>1</v>
      </c>
    </row>
    <row r="736" spans="1:10" x14ac:dyDescent="0.2">
      <c r="A736" t="s">
        <v>8219</v>
      </c>
      <c r="B736">
        <v>37</v>
      </c>
      <c r="C736" t="s">
        <v>8221</v>
      </c>
      <c r="D736">
        <v>25</v>
      </c>
      <c r="I736" t="b">
        <f t="shared" si="23"/>
        <v>0</v>
      </c>
      <c r="J736" t="b">
        <f t="shared" si="22"/>
        <v>0</v>
      </c>
    </row>
    <row r="737" spans="1:10" x14ac:dyDescent="0.2">
      <c r="A737" t="s">
        <v>8219</v>
      </c>
      <c r="B737">
        <v>87</v>
      </c>
      <c r="C737" t="s">
        <v>8221</v>
      </c>
      <c r="D737">
        <v>19</v>
      </c>
      <c r="I737" t="b">
        <f t="shared" si="23"/>
        <v>0</v>
      </c>
      <c r="J737" t="b">
        <f t="shared" si="22"/>
        <v>0</v>
      </c>
    </row>
    <row r="738" spans="1:10" x14ac:dyDescent="0.2">
      <c r="A738" t="s">
        <v>8219</v>
      </c>
      <c r="B738">
        <v>15</v>
      </c>
      <c r="C738" t="s">
        <v>8221</v>
      </c>
      <c r="D738">
        <v>19</v>
      </c>
      <c r="I738" t="b">
        <f t="shared" si="23"/>
        <v>0</v>
      </c>
      <c r="J738" t="b">
        <f t="shared" si="22"/>
        <v>0</v>
      </c>
    </row>
    <row r="739" spans="1:10" x14ac:dyDescent="0.2">
      <c r="A739" t="s">
        <v>8219</v>
      </c>
      <c r="B739">
        <v>27</v>
      </c>
      <c r="C739" t="s">
        <v>8221</v>
      </c>
      <c r="D739">
        <v>13</v>
      </c>
      <c r="I739" t="b">
        <f t="shared" si="23"/>
        <v>0</v>
      </c>
      <c r="J739" t="b">
        <f t="shared" si="22"/>
        <v>0</v>
      </c>
    </row>
    <row r="740" spans="1:10" x14ac:dyDescent="0.2">
      <c r="A740" t="s">
        <v>8219</v>
      </c>
      <c r="B740">
        <v>19</v>
      </c>
      <c r="C740" t="s">
        <v>8221</v>
      </c>
      <c r="D740">
        <v>124</v>
      </c>
      <c r="I740" t="b">
        <f t="shared" si="23"/>
        <v>0</v>
      </c>
      <c r="J740" t="b">
        <f t="shared" si="22"/>
        <v>1</v>
      </c>
    </row>
    <row r="741" spans="1:10" x14ac:dyDescent="0.2">
      <c r="A741" t="s">
        <v>8219</v>
      </c>
      <c r="B741">
        <v>17</v>
      </c>
      <c r="C741" t="s">
        <v>8221</v>
      </c>
      <c r="D741">
        <v>4</v>
      </c>
      <c r="I741" t="b">
        <f t="shared" si="23"/>
        <v>0</v>
      </c>
      <c r="J741" t="b">
        <f t="shared" si="22"/>
        <v>0</v>
      </c>
    </row>
    <row r="742" spans="1:10" x14ac:dyDescent="0.2">
      <c r="A742" t="s">
        <v>8219</v>
      </c>
      <c r="B742">
        <v>26</v>
      </c>
      <c r="C742" t="s">
        <v>8221</v>
      </c>
      <c r="D742">
        <v>10</v>
      </c>
      <c r="I742" t="b">
        <f t="shared" si="23"/>
        <v>0</v>
      </c>
      <c r="J742" t="b">
        <f t="shared" si="22"/>
        <v>0</v>
      </c>
    </row>
    <row r="743" spans="1:10" x14ac:dyDescent="0.2">
      <c r="A743" t="s">
        <v>8219</v>
      </c>
      <c r="B743">
        <v>28</v>
      </c>
      <c r="C743" t="s">
        <v>8221</v>
      </c>
      <c r="D743">
        <v>15</v>
      </c>
      <c r="I743" t="b">
        <f t="shared" si="23"/>
        <v>0</v>
      </c>
      <c r="J743" t="b">
        <f t="shared" si="22"/>
        <v>0</v>
      </c>
    </row>
    <row r="744" spans="1:10" x14ac:dyDescent="0.2">
      <c r="A744" t="s">
        <v>8219</v>
      </c>
      <c r="B744">
        <v>37</v>
      </c>
      <c r="C744" t="s">
        <v>8221</v>
      </c>
      <c r="D744">
        <v>38</v>
      </c>
      <c r="I744" t="b">
        <f t="shared" si="23"/>
        <v>0</v>
      </c>
      <c r="J744" t="b">
        <f t="shared" si="22"/>
        <v>1</v>
      </c>
    </row>
    <row r="745" spans="1:10" x14ac:dyDescent="0.2">
      <c r="A745" t="s">
        <v>8219</v>
      </c>
      <c r="B745">
        <v>128</v>
      </c>
      <c r="C745" t="s">
        <v>8221</v>
      </c>
      <c r="D745">
        <v>152</v>
      </c>
      <c r="I745" t="b">
        <f t="shared" si="23"/>
        <v>0</v>
      </c>
      <c r="J745" t="b">
        <f t="shared" si="22"/>
        <v>1</v>
      </c>
    </row>
    <row r="746" spans="1:10" x14ac:dyDescent="0.2">
      <c r="A746" t="s">
        <v>8219</v>
      </c>
      <c r="B746">
        <v>10</v>
      </c>
      <c r="C746" t="s">
        <v>8221</v>
      </c>
      <c r="D746">
        <v>24</v>
      </c>
      <c r="I746" t="b">
        <f t="shared" si="23"/>
        <v>0</v>
      </c>
      <c r="J746" t="b">
        <f t="shared" si="22"/>
        <v>0</v>
      </c>
    </row>
    <row r="747" spans="1:10" x14ac:dyDescent="0.2">
      <c r="A747" t="s">
        <v>8219</v>
      </c>
      <c r="B747">
        <v>83</v>
      </c>
      <c r="C747" t="s">
        <v>8221</v>
      </c>
      <c r="D747">
        <v>76</v>
      </c>
      <c r="I747" t="b">
        <f t="shared" si="23"/>
        <v>0</v>
      </c>
      <c r="J747" t="b">
        <f t="shared" si="22"/>
        <v>1</v>
      </c>
    </row>
    <row r="748" spans="1:10" x14ac:dyDescent="0.2">
      <c r="A748" t="s">
        <v>8219</v>
      </c>
      <c r="B748">
        <v>46</v>
      </c>
      <c r="C748" t="s">
        <v>8221</v>
      </c>
      <c r="D748">
        <v>185</v>
      </c>
      <c r="I748" t="b">
        <f t="shared" si="23"/>
        <v>0</v>
      </c>
      <c r="J748" t="b">
        <f t="shared" si="22"/>
        <v>1</v>
      </c>
    </row>
    <row r="749" spans="1:10" x14ac:dyDescent="0.2">
      <c r="A749" t="s">
        <v>8219</v>
      </c>
      <c r="B749">
        <v>90</v>
      </c>
      <c r="C749" t="s">
        <v>8221</v>
      </c>
      <c r="D749">
        <v>33</v>
      </c>
      <c r="I749" t="b">
        <f t="shared" si="23"/>
        <v>0</v>
      </c>
      <c r="J749" t="b">
        <f t="shared" si="22"/>
        <v>1</v>
      </c>
    </row>
    <row r="750" spans="1:10" x14ac:dyDescent="0.2">
      <c r="A750" t="s">
        <v>8219</v>
      </c>
      <c r="B750">
        <v>81</v>
      </c>
      <c r="C750" t="s">
        <v>8221</v>
      </c>
      <c r="D750">
        <v>108</v>
      </c>
      <c r="I750" t="b">
        <f t="shared" si="23"/>
        <v>0</v>
      </c>
      <c r="J750" t="b">
        <f t="shared" si="22"/>
        <v>1</v>
      </c>
    </row>
    <row r="751" spans="1:10" x14ac:dyDescent="0.2">
      <c r="A751" t="s">
        <v>8219</v>
      </c>
      <c r="B751">
        <v>32</v>
      </c>
      <c r="C751" t="s">
        <v>8221</v>
      </c>
      <c r="D751">
        <v>29</v>
      </c>
      <c r="I751" t="b">
        <f t="shared" si="23"/>
        <v>0</v>
      </c>
      <c r="J751" t="b">
        <f t="shared" si="22"/>
        <v>1</v>
      </c>
    </row>
    <row r="752" spans="1:10" x14ac:dyDescent="0.2">
      <c r="A752" t="s">
        <v>8219</v>
      </c>
      <c r="B752">
        <v>20</v>
      </c>
      <c r="C752" t="s">
        <v>8221</v>
      </c>
      <c r="D752">
        <v>24</v>
      </c>
      <c r="I752" t="b">
        <f t="shared" si="23"/>
        <v>0</v>
      </c>
      <c r="J752" t="b">
        <f t="shared" si="22"/>
        <v>0</v>
      </c>
    </row>
    <row r="753" spans="1:10" x14ac:dyDescent="0.2">
      <c r="A753" t="s">
        <v>8219</v>
      </c>
      <c r="B753">
        <v>70</v>
      </c>
      <c r="C753" t="s">
        <v>8221</v>
      </c>
      <c r="D753">
        <v>4</v>
      </c>
      <c r="I753" t="b">
        <f t="shared" si="23"/>
        <v>0</v>
      </c>
      <c r="J753" t="b">
        <f t="shared" si="22"/>
        <v>0</v>
      </c>
    </row>
    <row r="754" spans="1:10" x14ac:dyDescent="0.2">
      <c r="A754" t="s">
        <v>8219</v>
      </c>
      <c r="B754">
        <v>168</v>
      </c>
      <c r="C754" t="s">
        <v>8221</v>
      </c>
      <c r="D754">
        <v>4</v>
      </c>
      <c r="I754" t="b">
        <f t="shared" si="23"/>
        <v>0</v>
      </c>
      <c r="J754" t="b">
        <f t="shared" si="22"/>
        <v>0</v>
      </c>
    </row>
    <row r="755" spans="1:10" x14ac:dyDescent="0.2">
      <c r="A755" t="s">
        <v>8219</v>
      </c>
      <c r="B755">
        <v>34</v>
      </c>
      <c r="C755" t="s">
        <v>8221</v>
      </c>
      <c r="D755">
        <v>15</v>
      </c>
      <c r="I755" t="b">
        <f t="shared" si="23"/>
        <v>0</v>
      </c>
      <c r="J755" t="b">
        <f t="shared" si="22"/>
        <v>0</v>
      </c>
    </row>
    <row r="756" spans="1:10" x14ac:dyDescent="0.2">
      <c r="A756" t="s">
        <v>8219</v>
      </c>
      <c r="B756">
        <v>48</v>
      </c>
      <c r="C756" t="s">
        <v>8221</v>
      </c>
      <c r="D756">
        <v>4</v>
      </c>
      <c r="I756" t="b">
        <f t="shared" si="23"/>
        <v>0</v>
      </c>
      <c r="J756" t="b">
        <f t="shared" si="22"/>
        <v>0</v>
      </c>
    </row>
    <row r="757" spans="1:10" x14ac:dyDescent="0.2">
      <c r="A757" t="s">
        <v>8219</v>
      </c>
      <c r="B757">
        <v>48</v>
      </c>
      <c r="C757" t="s">
        <v>8221</v>
      </c>
      <c r="D757">
        <v>139</v>
      </c>
      <c r="I757" t="b">
        <f t="shared" si="23"/>
        <v>0</v>
      </c>
      <c r="J757" t="b">
        <f t="shared" si="22"/>
        <v>1</v>
      </c>
    </row>
    <row r="758" spans="1:10" x14ac:dyDescent="0.2">
      <c r="A758" t="s">
        <v>8219</v>
      </c>
      <c r="B758">
        <v>221</v>
      </c>
      <c r="C758" t="s">
        <v>8221</v>
      </c>
      <c r="D758">
        <v>2</v>
      </c>
      <c r="I758" t="b">
        <f t="shared" si="23"/>
        <v>0</v>
      </c>
      <c r="J758" t="b">
        <f t="shared" si="22"/>
        <v>0</v>
      </c>
    </row>
    <row r="759" spans="1:10" x14ac:dyDescent="0.2">
      <c r="A759" t="s">
        <v>8219</v>
      </c>
      <c r="B759">
        <v>107</v>
      </c>
      <c r="C759" t="s">
        <v>8221</v>
      </c>
      <c r="D759">
        <v>18</v>
      </c>
      <c r="I759" t="b">
        <f t="shared" si="23"/>
        <v>0</v>
      </c>
      <c r="J759" t="b">
        <f t="shared" si="22"/>
        <v>0</v>
      </c>
    </row>
    <row r="760" spans="1:10" x14ac:dyDescent="0.2">
      <c r="A760" t="s">
        <v>8219</v>
      </c>
      <c r="B760">
        <v>45</v>
      </c>
      <c r="C760" t="s">
        <v>8221</v>
      </c>
      <c r="D760">
        <v>81</v>
      </c>
      <c r="I760" t="b">
        <f t="shared" si="23"/>
        <v>0</v>
      </c>
      <c r="J760" t="b">
        <f t="shared" si="22"/>
        <v>1</v>
      </c>
    </row>
    <row r="761" spans="1:10" x14ac:dyDescent="0.2">
      <c r="A761" t="s">
        <v>8219</v>
      </c>
      <c r="B761">
        <v>36</v>
      </c>
      <c r="C761" t="s">
        <v>8221</v>
      </c>
      <c r="D761">
        <v>86</v>
      </c>
      <c r="I761" t="b">
        <f t="shared" si="23"/>
        <v>0</v>
      </c>
      <c r="J761" t="b">
        <f t="shared" si="22"/>
        <v>1</v>
      </c>
    </row>
    <row r="762" spans="1:10" x14ac:dyDescent="0.2">
      <c r="A762" t="s">
        <v>8219</v>
      </c>
      <c r="B762">
        <v>101</v>
      </c>
      <c r="C762" t="s">
        <v>8221</v>
      </c>
      <c r="D762">
        <v>140</v>
      </c>
      <c r="I762" t="b">
        <f t="shared" si="23"/>
        <v>0</v>
      </c>
      <c r="J762" t="b">
        <f t="shared" si="22"/>
        <v>1</v>
      </c>
    </row>
    <row r="763" spans="1:10" x14ac:dyDescent="0.2">
      <c r="A763" t="s">
        <v>8219</v>
      </c>
      <c r="B763">
        <v>62</v>
      </c>
      <c r="C763" t="s">
        <v>8221</v>
      </c>
      <c r="D763">
        <v>37</v>
      </c>
      <c r="I763" t="b">
        <f t="shared" si="23"/>
        <v>0</v>
      </c>
      <c r="J763" t="b">
        <f t="shared" si="22"/>
        <v>1</v>
      </c>
    </row>
    <row r="764" spans="1:10" x14ac:dyDescent="0.2">
      <c r="A764" t="s">
        <v>8219</v>
      </c>
      <c r="B764">
        <v>32</v>
      </c>
      <c r="C764" t="s">
        <v>8221</v>
      </c>
      <c r="D764">
        <v>6</v>
      </c>
      <c r="I764" t="b">
        <f t="shared" si="23"/>
        <v>0</v>
      </c>
      <c r="J764" t="b">
        <f t="shared" si="22"/>
        <v>0</v>
      </c>
    </row>
    <row r="765" spans="1:10" x14ac:dyDescent="0.2">
      <c r="A765" t="s">
        <v>8219</v>
      </c>
      <c r="B765">
        <v>89</v>
      </c>
      <c r="C765" t="s">
        <v>8221</v>
      </c>
      <c r="D765">
        <v>113</v>
      </c>
      <c r="I765" t="b">
        <f t="shared" si="23"/>
        <v>0</v>
      </c>
      <c r="J765" t="b">
        <f t="shared" si="22"/>
        <v>1</v>
      </c>
    </row>
    <row r="766" spans="1:10" x14ac:dyDescent="0.2">
      <c r="A766" t="s">
        <v>8219</v>
      </c>
      <c r="B766">
        <v>93</v>
      </c>
      <c r="C766" t="s">
        <v>8221</v>
      </c>
      <c r="D766">
        <v>37</v>
      </c>
      <c r="I766" t="b">
        <f t="shared" si="23"/>
        <v>0</v>
      </c>
      <c r="J766" t="b">
        <f t="shared" si="22"/>
        <v>1</v>
      </c>
    </row>
    <row r="767" spans="1:10" x14ac:dyDescent="0.2">
      <c r="A767" t="s">
        <v>8219</v>
      </c>
      <c r="B767">
        <v>98</v>
      </c>
      <c r="C767" t="s">
        <v>8221</v>
      </c>
      <c r="D767">
        <v>18</v>
      </c>
      <c r="I767" t="b">
        <f t="shared" si="23"/>
        <v>0</v>
      </c>
      <c r="J767" t="b">
        <f t="shared" si="22"/>
        <v>0</v>
      </c>
    </row>
    <row r="768" spans="1:10" x14ac:dyDescent="0.2">
      <c r="A768" t="s">
        <v>8219</v>
      </c>
      <c r="B768">
        <v>82</v>
      </c>
      <c r="C768" t="s">
        <v>8221</v>
      </c>
      <c r="D768">
        <v>75</v>
      </c>
      <c r="I768" t="b">
        <f t="shared" si="23"/>
        <v>0</v>
      </c>
      <c r="J768" t="b">
        <f t="shared" si="22"/>
        <v>1</v>
      </c>
    </row>
    <row r="769" spans="1:10" x14ac:dyDescent="0.2">
      <c r="A769" t="s">
        <v>8219</v>
      </c>
      <c r="B769">
        <v>116</v>
      </c>
      <c r="C769" t="s">
        <v>8221</v>
      </c>
      <c r="D769">
        <v>52</v>
      </c>
      <c r="I769" t="b">
        <f t="shared" si="23"/>
        <v>0</v>
      </c>
      <c r="J769" t="b">
        <f t="shared" si="22"/>
        <v>1</v>
      </c>
    </row>
    <row r="770" spans="1:10" x14ac:dyDescent="0.2">
      <c r="A770" t="s">
        <v>8219</v>
      </c>
      <c r="B770">
        <v>52</v>
      </c>
      <c r="C770" t="s">
        <v>8221</v>
      </c>
      <c r="D770">
        <v>122</v>
      </c>
      <c r="I770" t="b">
        <f t="shared" si="23"/>
        <v>0</v>
      </c>
      <c r="J770" t="b">
        <f t="shared" si="22"/>
        <v>1</v>
      </c>
    </row>
    <row r="771" spans="1:10" x14ac:dyDescent="0.2">
      <c r="A771" t="s">
        <v>8219</v>
      </c>
      <c r="B771">
        <v>23</v>
      </c>
      <c r="C771" t="s">
        <v>8221</v>
      </c>
      <c r="D771">
        <v>8</v>
      </c>
      <c r="I771" t="b">
        <f t="shared" si="23"/>
        <v>0</v>
      </c>
      <c r="J771" t="b">
        <f t="shared" ref="J771:J834" si="24">OR(D771&gt;$H$20,D771&lt;$H$19)</f>
        <v>0</v>
      </c>
    </row>
    <row r="772" spans="1:10" x14ac:dyDescent="0.2">
      <c r="A772" t="s">
        <v>8219</v>
      </c>
      <c r="B772">
        <v>77</v>
      </c>
      <c r="C772" t="s">
        <v>8221</v>
      </c>
      <c r="D772">
        <v>8</v>
      </c>
      <c r="I772" t="b">
        <f t="shared" ref="I772:I835" si="25">OR(B772&gt;$G$20,B772&lt;$G$19)</f>
        <v>0</v>
      </c>
      <c r="J772" t="b">
        <f t="shared" si="24"/>
        <v>0</v>
      </c>
    </row>
    <row r="773" spans="1:10" x14ac:dyDescent="0.2">
      <c r="A773" t="s">
        <v>8219</v>
      </c>
      <c r="B773">
        <v>49</v>
      </c>
      <c r="C773" t="s">
        <v>8221</v>
      </c>
      <c r="D773">
        <v>96</v>
      </c>
      <c r="I773" t="b">
        <f t="shared" si="25"/>
        <v>0</v>
      </c>
      <c r="J773" t="b">
        <f t="shared" si="24"/>
        <v>1</v>
      </c>
    </row>
    <row r="774" spans="1:10" x14ac:dyDescent="0.2">
      <c r="A774" t="s">
        <v>8219</v>
      </c>
      <c r="B774">
        <v>59</v>
      </c>
      <c r="C774" t="s">
        <v>8221</v>
      </c>
      <c r="D774">
        <v>9</v>
      </c>
      <c r="I774" t="b">
        <f t="shared" si="25"/>
        <v>0</v>
      </c>
      <c r="J774" t="b">
        <f t="shared" si="24"/>
        <v>0</v>
      </c>
    </row>
    <row r="775" spans="1:10" x14ac:dyDescent="0.2">
      <c r="A775" t="s">
        <v>8219</v>
      </c>
      <c r="B775">
        <v>113</v>
      </c>
      <c r="C775" t="s">
        <v>8221</v>
      </c>
      <c r="D775">
        <v>2</v>
      </c>
      <c r="I775" t="b">
        <f t="shared" si="25"/>
        <v>0</v>
      </c>
      <c r="J775" t="b">
        <f t="shared" si="24"/>
        <v>0</v>
      </c>
    </row>
    <row r="776" spans="1:10" x14ac:dyDescent="0.2">
      <c r="A776" t="s">
        <v>8219</v>
      </c>
      <c r="B776">
        <v>34</v>
      </c>
      <c r="C776" t="s">
        <v>8221</v>
      </c>
      <c r="D776">
        <v>26</v>
      </c>
      <c r="I776" t="b">
        <f t="shared" si="25"/>
        <v>0</v>
      </c>
      <c r="J776" t="b">
        <f t="shared" si="24"/>
        <v>0</v>
      </c>
    </row>
    <row r="777" spans="1:10" x14ac:dyDescent="0.2">
      <c r="A777" t="s">
        <v>8219</v>
      </c>
      <c r="B777">
        <v>42</v>
      </c>
      <c r="C777" t="s">
        <v>8221</v>
      </c>
      <c r="D777">
        <v>23</v>
      </c>
      <c r="I777" t="b">
        <f t="shared" si="25"/>
        <v>0</v>
      </c>
      <c r="J777" t="b">
        <f t="shared" si="24"/>
        <v>0</v>
      </c>
    </row>
    <row r="778" spans="1:10" x14ac:dyDescent="0.2">
      <c r="A778" t="s">
        <v>8219</v>
      </c>
      <c r="B778">
        <v>42</v>
      </c>
      <c r="C778" t="s">
        <v>8221</v>
      </c>
      <c r="D778">
        <v>0</v>
      </c>
      <c r="I778" t="b">
        <f t="shared" si="25"/>
        <v>0</v>
      </c>
      <c r="J778" t="b">
        <f t="shared" si="24"/>
        <v>0</v>
      </c>
    </row>
    <row r="779" spans="1:10" x14ac:dyDescent="0.2">
      <c r="A779" t="s">
        <v>8219</v>
      </c>
      <c r="B779">
        <v>49</v>
      </c>
      <c r="C779" t="s">
        <v>8221</v>
      </c>
      <c r="D779">
        <v>140</v>
      </c>
      <c r="I779" t="b">
        <f t="shared" si="25"/>
        <v>0</v>
      </c>
      <c r="J779" t="b">
        <f t="shared" si="24"/>
        <v>1</v>
      </c>
    </row>
    <row r="780" spans="1:10" x14ac:dyDescent="0.2">
      <c r="A780" t="s">
        <v>8219</v>
      </c>
      <c r="B780">
        <v>56</v>
      </c>
      <c r="C780" t="s">
        <v>8221</v>
      </c>
      <c r="D780">
        <v>0</v>
      </c>
      <c r="I780" t="b">
        <f t="shared" si="25"/>
        <v>0</v>
      </c>
      <c r="J780" t="b">
        <f t="shared" si="24"/>
        <v>0</v>
      </c>
    </row>
    <row r="781" spans="1:10" x14ac:dyDescent="0.2">
      <c r="A781" t="s">
        <v>8219</v>
      </c>
      <c r="B781">
        <v>25</v>
      </c>
      <c r="C781" t="s">
        <v>8221</v>
      </c>
      <c r="D781">
        <v>6</v>
      </c>
      <c r="I781" t="b">
        <f t="shared" si="25"/>
        <v>0</v>
      </c>
      <c r="J781" t="b">
        <f t="shared" si="24"/>
        <v>0</v>
      </c>
    </row>
    <row r="782" spans="1:10" x14ac:dyDescent="0.2">
      <c r="A782" t="s">
        <v>8219</v>
      </c>
      <c r="B782">
        <v>52</v>
      </c>
      <c r="C782" t="s">
        <v>8221</v>
      </c>
      <c r="D782">
        <v>100</v>
      </c>
      <c r="I782" t="b">
        <f t="shared" si="25"/>
        <v>0</v>
      </c>
      <c r="J782" t="b">
        <f t="shared" si="24"/>
        <v>1</v>
      </c>
    </row>
    <row r="783" spans="1:10" x14ac:dyDescent="0.2">
      <c r="A783" t="s">
        <v>8219</v>
      </c>
      <c r="B783">
        <v>34</v>
      </c>
      <c r="C783" t="s">
        <v>8221</v>
      </c>
      <c r="D783">
        <v>0</v>
      </c>
      <c r="I783" t="b">
        <f t="shared" si="25"/>
        <v>0</v>
      </c>
      <c r="J783" t="b">
        <f t="shared" si="24"/>
        <v>0</v>
      </c>
    </row>
    <row r="784" spans="1:10" x14ac:dyDescent="0.2">
      <c r="A784" t="s">
        <v>8219</v>
      </c>
      <c r="B784">
        <v>67</v>
      </c>
      <c r="C784" t="s">
        <v>8221</v>
      </c>
      <c r="D784">
        <v>4</v>
      </c>
      <c r="I784" t="b">
        <f t="shared" si="25"/>
        <v>0</v>
      </c>
      <c r="J784" t="b">
        <f t="shared" si="24"/>
        <v>0</v>
      </c>
    </row>
    <row r="785" spans="1:10" x14ac:dyDescent="0.2">
      <c r="A785" t="s">
        <v>8219</v>
      </c>
      <c r="B785">
        <v>70</v>
      </c>
      <c r="C785" t="s">
        <v>8221</v>
      </c>
      <c r="D785">
        <v>8</v>
      </c>
      <c r="I785" t="b">
        <f t="shared" si="25"/>
        <v>0</v>
      </c>
      <c r="J785" t="b">
        <f t="shared" si="24"/>
        <v>0</v>
      </c>
    </row>
    <row r="786" spans="1:10" x14ac:dyDescent="0.2">
      <c r="A786" t="s">
        <v>8219</v>
      </c>
      <c r="B786">
        <v>89</v>
      </c>
      <c r="C786" t="s">
        <v>8221</v>
      </c>
      <c r="D786">
        <v>0</v>
      </c>
      <c r="I786" t="b">
        <f t="shared" si="25"/>
        <v>0</v>
      </c>
      <c r="J786" t="b">
        <f t="shared" si="24"/>
        <v>0</v>
      </c>
    </row>
    <row r="787" spans="1:10" x14ac:dyDescent="0.2">
      <c r="A787" t="s">
        <v>8219</v>
      </c>
      <c r="B787">
        <v>107</v>
      </c>
      <c r="C787" t="s">
        <v>8221</v>
      </c>
      <c r="D787">
        <v>16</v>
      </c>
      <c r="I787" t="b">
        <f t="shared" si="25"/>
        <v>0</v>
      </c>
      <c r="J787" t="b">
        <f t="shared" si="24"/>
        <v>0</v>
      </c>
    </row>
    <row r="788" spans="1:10" x14ac:dyDescent="0.2">
      <c r="A788" t="s">
        <v>8219</v>
      </c>
      <c r="B788">
        <v>159</v>
      </c>
      <c r="C788" t="s">
        <v>8221</v>
      </c>
      <c r="D788">
        <v>2</v>
      </c>
      <c r="I788" t="b">
        <f t="shared" si="25"/>
        <v>0</v>
      </c>
      <c r="J788" t="b">
        <f t="shared" si="24"/>
        <v>0</v>
      </c>
    </row>
    <row r="789" spans="1:10" x14ac:dyDescent="0.2">
      <c r="A789" t="s">
        <v>8219</v>
      </c>
      <c r="B789">
        <v>181</v>
      </c>
      <c r="C789" t="s">
        <v>8221</v>
      </c>
      <c r="D789">
        <v>48</v>
      </c>
      <c r="I789" t="b">
        <f t="shared" si="25"/>
        <v>0</v>
      </c>
      <c r="J789" t="b">
        <f t="shared" si="24"/>
        <v>1</v>
      </c>
    </row>
    <row r="790" spans="1:10" x14ac:dyDescent="0.2">
      <c r="A790" t="s">
        <v>8219</v>
      </c>
      <c r="B790">
        <v>131</v>
      </c>
      <c r="C790" t="s">
        <v>8221</v>
      </c>
      <c r="D790">
        <v>2</v>
      </c>
      <c r="I790" t="b">
        <f t="shared" si="25"/>
        <v>0</v>
      </c>
      <c r="J790" t="b">
        <f t="shared" si="24"/>
        <v>0</v>
      </c>
    </row>
    <row r="791" spans="1:10" x14ac:dyDescent="0.2">
      <c r="A791" t="s">
        <v>8219</v>
      </c>
      <c r="B791">
        <v>125</v>
      </c>
      <c r="C791" t="s">
        <v>8221</v>
      </c>
      <c r="D791">
        <v>2</v>
      </c>
      <c r="I791" t="b">
        <f t="shared" si="25"/>
        <v>0</v>
      </c>
      <c r="J791" t="b">
        <f t="shared" si="24"/>
        <v>0</v>
      </c>
    </row>
    <row r="792" spans="1:10" x14ac:dyDescent="0.2">
      <c r="A792" t="s">
        <v>8219</v>
      </c>
      <c r="B792">
        <v>61</v>
      </c>
      <c r="C792" t="s">
        <v>8221</v>
      </c>
      <c r="D792">
        <v>1</v>
      </c>
      <c r="I792" t="b">
        <f t="shared" si="25"/>
        <v>0</v>
      </c>
      <c r="J792" t="b">
        <f t="shared" si="24"/>
        <v>0</v>
      </c>
    </row>
    <row r="793" spans="1:10" x14ac:dyDescent="0.2">
      <c r="A793" t="s">
        <v>8219</v>
      </c>
      <c r="B793">
        <v>90</v>
      </c>
      <c r="C793" t="s">
        <v>8221</v>
      </c>
      <c r="D793">
        <v>17</v>
      </c>
      <c r="I793" t="b">
        <f t="shared" si="25"/>
        <v>0</v>
      </c>
      <c r="J793" t="b">
        <f t="shared" si="24"/>
        <v>0</v>
      </c>
    </row>
    <row r="794" spans="1:10" x14ac:dyDescent="0.2">
      <c r="A794" t="s">
        <v>8219</v>
      </c>
      <c r="B794">
        <v>35</v>
      </c>
      <c r="C794" t="s">
        <v>8221</v>
      </c>
      <c r="D794">
        <v>0</v>
      </c>
      <c r="I794" t="b">
        <f t="shared" si="25"/>
        <v>0</v>
      </c>
      <c r="J794" t="b">
        <f t="shared" si="24"/>
        <v>0</v>
      </c>
    </row>
    <row r="795" spans="1:10" x14ac:dyDescent="0.2">
      <c r="A795" t="s">
        <v>8219</v>
      </c>
      <c r="B795">
        <v>90</v>
      </c>
      <c r="C795" t="s">
        <v>8221</v>
      </c>
      <c r="D795">
        <v>11</v>
      </c>
      <c r="I795" t="b">
        <f t="shared" si="25"/>
        <v>0</v>
      </c>
      <c r="J795" t="b">
        <f t="shared" si="24"/>
        <v>0</v>
      </c>
    </row>
    <row r="796" spans="1:10" x14ac:dyDescent="0.2">
      <c r="A796" t="s">
        <v>8219</v>
      </c>
      <c r="B796">
        <v>4</v>
      </c>
      <c r="C796" t="s">
        <v>8221</v>
      </c>
      <c r="D796">
        <v>95</v>
      </c>
      <c r="I796" t="b">
        <f t="shared" si="25"/>
        <v>0</v>
      </c>
      <c r="J796" t="b">
        <f t="shared" si="24"/>
        <v>1</v>
      </c>
    </row>
    <row r="797" spans="1:10" x14ac:dyDescent="0.2">
      <c r="A797" t="s">
        <v>8219</v>
      </c>
      <c r="B797">
        <v>120</v>
      </c>
      <c r="C797" t="s">
        <v>8221</v>
      </c>
      <c r="D797">
        <v>13</v>
      </c>
      <c r="I797" t="b">
        <f t="shared" si="25"/>
        <v>0</v>
      </c>
      <c r="J797" t="b">
        <f t="shared" si="24"/>
        <v>0</v>
      </c>
    </row>
    <row r="798" spans="1:10" x14ac:dyDescent="0.2">
      <c r="A798" t="s">
        <v>8219</v>
      </c>
      <c r="B798">
        <v>14</v>
      </c>
      <c r="C798" t="s">
        <v>8221</v>
      </c>
      <c r="D798">
        <v>2</v>
      </c>
      <c r="I798" t="b">
        <f t="shared" si="25"/>
        <v>0</v>
      </c>
      <c r="J798" t="b">
        <f t="shared" si="24"/>
        <v>0</v>
      </c>
    </row>
    <row r="799" spans="1:10" x14ac:dyDescent="0.2">
      <c r="A799" t="s">
        <v>8219</v>
      </c>
      <c r="B799">
        <v>27</v>
      </c>
      <c r="C799" t="s">
        <v>8221</v>
      </c>
      <c r="D799">
        <v>2</v>
      </c>
      <c r="I799" t="b">
        <f t="shared" si="25"/>
        <v>0</v>
      </c>
      <c r="J799" t="b">
        <f t="shared" si="24"/>
        <v>0</v>
      </c>
    </row>
    <row r="800" spans="1:10" x14ac:dyDescent="0.2">
      <c r="A800" t="s">
        <v>8219</v>
      </c>
      <c r="B800">
        <v>49</v>
      </c>
      <c r="C800" t="s">
        <v>8221</v>
      </c>
      <c r="D800">
        <v>3</v>
      </c>
      <c r="I800" t="b">
        <f t="shared" si="25"/>
        <v>0</v>
      </c>
      <c r="J800" t="b">
        <f t="shared" si="24"/>
        <v>0</v>
      </c>
    </row>
    <row r="801" spans="1:10" x14ac:dyDescent="0.2">
      <c r="A801" t="s">
        <v>8219</v>
      </c>
      <c r="B801">
        <v>102</v>
      </c>
      <c r="C801" t="s">
        <v>8221</v>
      </c>
      <c r="D801">
        <v>0</v>
      </c>
      <c r="I801" t="b">
        <f t="shared" si="25"/>
        <v>0</v>
      </c>
      <c r="J801" t="b">
        <f t="shared" si="24"/>
        <v>0</v>
      </c>
    </row>
    <row r="802" spans="1:10" x14ac:dyDescent="0.2">
      <c r="A802" t="s">
        <v>8219</v>
      </c>
      <c r="B802">
        <v>3</v>
      </c>
      <c r="C802" t="s">
        <v>8221</v>
      </c>
      <c r="D802">
        <v>0</v>
      </c>
      <c r="I802" t="b">
        <f t="shared" si="25"/>
        <v>0</v>
      </c>
      <c r="J802" t="b">
        <f t="shared" si="24"/>
        <v>0</v>
      </c>
    </row>
    <row r="803" spans="1:10" x14ac:dyDescent="0.2">
      <c r="A803" t="s">
        <v>8219</v>
      </c>
      <c r="B803">
        <v>25</v>
      </c>
      <c r="C803" t="s">
        <v>8221</v>
      </c>
      <c r="D803">
        <v>0</v>
      </c>
      <c r="I803" t="b">
        <f t="shared" si="25"/>
        <v>0</v>
      </c>
      <c r="J803" t="b">
        <f t="shared" si="24"/>
        <v>0</v>
      </c>
    </row>
    <row r="804" spans="1:10" x14ac:dyDescent="0.2">
      <c r="A804" t="s">
        <v>8219</v>
      </c>
      <c r="B804">
        <v>118</v>
      </c>
      <c r="C804" t="s">
        <v>8221</v>
      </c>
      <c r="D804">
        <v>2</v>
      </c>
      <c r="I804" t="b">
        <f t="shared" si="25"/>
        <v>0</v>
      </c>
      <c r="J804" t="b">
        <f t="shared" si="24"/>
        <v>0</v>
      </c>
    </row>
    <row r="805" spans="1:10" x14ac:dyDescent="0.2">
      <c r="A805" t="s">
        <v>8219</v>
      </c>
      <c r="B805">
        <v>57</v>
      </c>
      <c r="C805" t="s">
        <v>8221</v>
      </c>
      <c r="D805">
        <v>24</v>
      </c>
      <c r="I805" t="b">
        <f t="shared" si="25"/>
        <v>0</v>
      </c>
      <c r="J805" t="b">
        <f t="shared" si="24"/>
        <v>0</v>
      </c>
    </row>
    <row r="806" spans="1:10" x14ac:dyDescent="0.2">
      <c r="A806" t="s">
        <v>8219</v>
      </c>
      <c r="B806">
        <v>11</v>
      </c>
      <c r="C806" t="s">
        <v>8221</v>
      </c>
      <c r="D806">
        <v>25</v>
      </c>
      <c r="I806" t="b">
        <f t="shared" si="25"/>
        <v>0</v>
      </c>
      <c r="J806" t="b">
        <f t="shared" si="24"/>
        <v>0</v>
      </c>
    </row>
    <row r="807" spans="1:10" x14ac:dyDescent="0.2">
      <c r="A807" t="s">
        <v>8219</v>
      </c>
      <c r="B807">
        <v>33</v>
      </c>
      <c r="C807" t="s">
        <v>8221</v>
      </c>
      <c r="D807">
        <v>3</v>
      </c>
      <c r="I807" t="b">
        <f t="shared" si="25"/>
        <v>0</v>
      </c>
      <c r="J807" t="b">
        <f t="shared" si="24"/>
        <v>0</v>
      </c>
    </row>
    <row r="808" spans="1:10" x14ac:dyDescent="0.2">
      <c r="A808" t="s">
        <v>8219</v>
      </c>
      <c r="B808">
        <v>40</v>
      </c>
      <c r="C808" t="s">
        <v>8221</v>
      </c>
      <c r="D808">
        <v>41</v>
      </c>
      <c r="I808" t="b">
        <f t="shared" si="25"/>
        <v>0</v>
      </c>
      <c r="J808" t="b">
        <f t="shared" si="24"/>
        <v>1</v>
      </c>
    </row>
    <row r="809" spans="1:10" x14ac:dyDescent="0.2">
      <c r="A809" t="s">
        <v>8219</v>
      </c>
      <c r="B809">
        <v>50</v>
      </c>
      <c r="C809" t="s">
        <v>8221</v>
      </c>
      <c r="D809">
        <v>2</v>
      </c>
      <c r="I809" t="b">
        <f t="shared" si="25"/>
        <v>0</v>
      </c>
      <c r="J809" t="b">
        <f t="shared" si="24"/>
        <v>0</v>
      </c>
    </row>
    <row r="810" spans="1:10" x14ac:dyDescent="0.2">
      <c r="A810" t="s">
        <v>8219</v>
      </c>
      <c r="B810">
        <v>38</v>
      </c>
      <c r="C810" t="s">
        <v>8221</v>
      </c>
      <c r="D810">
        <v>4</v>
      </c>
      <c r="I810" t="b">
        <f t="shared" si="25"/>
        <v>0</v>
      </c>
      <c r="J810" t="b">
        <f t="shared" si="24"/>
        <v>0</v>
      </c>
    </row>
    <row r="811" spans="1:10" x14ac:dyDescent="0.2">
      <c r="A811" t="s">
        <v>8219</v>
      </c>
      <c r="B811">
        <v>96</v>
      </c>
      <c r="C811" t="s">
        <v>8221</v>
      </c>
      <c r="D811">
        <v>99</v>
      </c>
      <c r="I811" t="b">
        <f t="shared" si="25"/>
        <v>0</v>
      </c>
      <c r="J811" t="b">
        <f t="shared" si="24"/>
        <v>1</v>
      </c>
    </row>
    <row r="812" spans="1:10" x14ac:dyDescent="0.2">
      <c r="A812" t="s">
        <v>8219</v>
      </c>
      <c r="B812">
        <v>48</v>
      </c>
      <c r="C812" t="s">
        <v>8221</v>
      </c>
      <c r="D812">
        <v>4</v>
      </c>
      <c r="I812" t="b">
        <f t="shared" si="25"/>
        <v>0</v>
      </c>
      <c r="J812" t="b">
        <f t="shared" si="24"/>
        <v>0</v>
      </c>
    </row>
    <row r="813" spans="1:10" x14ac:dyDescent="0.2">
      <c r="A813" t="s">
        <v>8219</v>
      </c>
      <c r="B813">
        <v>33</v>
      </c>
      <c r="C813" t="s">
        <v>8221</v>
      </c>
      <c r="D813">
        <v>4</v>
      </c>
      <c r="I813" t="b">
        <f t="shared" si="25"/>
        <v>0</v>
      </c>
      <c r="J813" t="b">
        <f t="shared" si="24"/>
        <v>0</v>
      </c>
    </row>
    <row r="814" spans="1:10" x14ac:dyDescent="0.2">
      <c r="A814" t="s">
        <v>8219</v>
      </c>
      <c r="B814">
        <v>226</v>
      </c>
      <c r="C814" t="s">
        <v>8221</v>
      </c>
      <c r="D814">
        <v>38</v>
      </c>
      <c r="I814" t="b">
        <f t="shared" si="25"/>
        <v>0</v>
      </c>
      <c r="J814" t="b">
        <f t="shared" si="24"/>
        <v>1</v>
      </c>
    </row>
    <row r="815" spans="1:10" x14ac:dyDescent="0.2">
      <c r="A815" t="s">
        <v>8219</v>
      </c>
      <c r="B815">
        <v>14</v>
      </c>
      <c r="C815" t="s">
        <v>8221</v>
      </c>
      <c r="D815">
        <v>285</v>
      </c>
      <c r="I815" t="b">
        <f t="shared" si="25"/>
        <v>0</v>
      </c>
      <c r="J815" t="b">
        <f t="shared" si="24"/>
        <v>1</v>
      </c>
    </row>
    <row r="816" spans="1:10" x14ac:dyDescent="0.2">
      <c r="A816" t="s">
        <v>8219</v>
      </c>
      <c r="B816">
        <v>20</v>
      </c>
      <c r="C816" t="s">
        <v>8221</v>
      </c>
      <c r="D816">
        <v>1</v>
      </c>
      <c r="I816" t="b">
        <f t="shared" si="25"/>
        <v>0</v>
      </c>
      <c r="J816" t="b">
        <f t="shared" si="24"/>
        <v>0</v>
      </c>
    </row>
    <row r="817" spans="1:10" x14ac:dyDescent="0.2">
      <c r="A817" t="s">
        <v>8219</v>
      </c>
      <c r="B817">
        <v>25</v>
      </c>
      <c r="C817" t="s">
        <v>8221</v>
      </c>
      <c r="D817">
        <v>42</v>
      </c>
      <c r="I817" t="b">
        <f t="shared" si="25"/>
        <v>0</v>
      </c>
      <c r="J817" t="b">
        <f t="shared" si="24"/>
        <v>1</v>
      </c>
    </row>
    <row r="818" spans="1:10" x14ac:dyDescent="0.2">
      <c r="A818" t="s">
        <v>8219</v>
      </c>
      <c r="B818">
        <v>90</v>
      </c>
      <c r="C818" t="s">
        <v>8221</v>
      </c>
      <c r="D818">
        <v>26</v>
      </c>
      <c r="I818" t="b">
        <f t="shared" si="25"/>
        <v>0</v>
      </c>
      <c r="J818" t="b">
        <f t="shared" si="24"/>
        <v>0</v>
      </c>
    </row>
    <row r="819" spans="1:10" x14ac:dyDescent="0.2">
      <c r="A819" t="s">
        <v>8219</v>
      </c>
      <c r="B819">
        <v>11</v>
      </c>
      <c r="C819" t="s">
        <v>8221</v>
      </c>
      <c r="D819">
        <v>2</v>
      </c>
      <c r="I819" t="b">
        <f t="shared" si="25"/>
        <v>0</v>
      </c>
      <c r="J819" t="b">
        <f t="shared" si="24"/>
        <v>0</v>
      </c>
    </row>
    <row r="820" spans="1:10" x14ac:dyDescent="0.2">
      <c r="A820" t="s">
        <v>8219</v>
      </c>
      <c r="B820">
        <v>55</v>
      </c>
      <c r="C820" t="s">
        <v>8221</v>
      </c>
      <c r="D820">
        <v>4</v>
      </c>
      <c r="I820" t="b">
        <f t="shared" si="25"/>
        <v>0</v>
      </c>
      <c r="J820" t="b">
        <f t="shared" si="24"/>
        <v>0</v>
      </c>
    </row>
    <row r="821" spans="1:10" x14ac:dyDescent="0.2">
      <c r="A821" t="s">
        <v>8219</v>
      </c>
      <c r="B821">
        <v>30</v>
      </c>
      <c r="C821" t="s">
        <v>8221</v>
      </c>
      <c r="D821">
        <v>6</v>
      </c>
      <c r="I821" t="b">
        <f t="shared" si="25"/>
        <v>0</v>
      </c>
      <c r="J821" t="b">
        <f t="shared" si="24"/>
        <v>0</v>
      </c>
    </row>
    <row r="822" spans="1:10" x14ac:dyDescent="0.2">
      <c r="A822" t="s">
        <v>8219</v>
      </c>
      <c r="B822">
        <v>28</v>
      </c>
      <c r="C822" t="s">
        <v>8221</v>
      </c>
      <c r="D822">
        <v>70</v>
      </c>
      <c r="I822" t="b">
        <f t="shared" si="25"/>
        <v>0</v>
      </c>
      <c r="J822" t="b">
        <f t="shared" si="24"/>
        <v>1</v>
      </c>
    </row>
    <row r="823" spans="1:10" x14ac:dyDescent="0.2">
      <c r="A823" t="s">
        <v>8219</v>
      </c>
      <c r="B823">
        <v>45</v>
      </c>
      <c r="C823" t="s">
        <v>8221</v>
      </c>
      <c r="D823">
        <v>9</v>
      </c>
      <c r="I823" t="b">
        <f t="shared" si="25"/>
        <v>0</v>
      </c>
      <c r="J823" t="b">
        <f t="shared" si="24"/>
        <v>0</v>
      </c>
    </row>
    <row r="824" spans="1:10" x14ac:dyDescent="0.2">
      <c r="A824" t="s">
        <v>8219</v>
      </c>
      <c r="B824">
        <v>13</v>
      </c>
      <c r="C824" t="s">
        <v>8221</v>
      </c>
      <c r="D824">
        <v>8</v>
      </c>
      <c r="I824" t="b">
        <f t="shared" si="25"/>
        <v>0</v>
      </c>
      <c r="J824" t="b">
        <f t="shared" si="24"/>
        <v>0</v>
      </c>
    </row>
    <row r="825" spans="1:10" x14ac:dyDescent="0.2">
      <c r="A825" t="s">
        <v>8219</v>
      </c>
      <c r="B825">
        <v>40</v>
      </c>
      <c r="C825" t="s">
        <v>8221</v>
      </c>
      <c r="D825">
        <v>105</v>
      </c>
      <c r="I825" t="b">
        <f t="shared" si="25"/>
        <v>0</v>
      </c>
      <c r="J825" t="b">
        <f t="shared" si="24"/>
        <v>1</v>
      </c>
    </row>
    <row r="826" spans="1:10" x14ac:dyDescent="0.2">
      <c r="A826" t="s">
        <v>8219</v>
      </c>
      <c r="B826">
        <v>21</v>
      </c>
      <c r="C826" t="s">
        <v>8221</v>
      </c>
      <c r="D826">
        <v>12</v>
      </c>
      <c r="I826" t="b">
        <f t="shared" si="25"/>
        <v>0</v>
      </c>
      <c r="J826" t="b">
        <f t="shared" si="24"/>
        <v>0</v>
      </c>
    </row>
    <row r="827" spans="1:10" x14ac:dyDescent="0.2">
      <c r="A827" t="s">
        <v>8219</v>
      </c>
      <c r="B827">
        <v>134</v>
      </c>
      <c r="C827" t="s">
        <v>8221</v>
      </c>
      <c r="D827">
        <v>0</v>
      </c>
      <c r="I827" t="b">
        <f t="shared" si="25"/>
        <v>0</v>
      </c>
      <c r="J827" t="b">
        <f t="shared" si="24"/>
        <v>0</v>
      </c>
    </row>
    <row r="828" spans="1:10" x14ac:dyDescent="0.2">
      <c r="A828" t="s">
        <v>8219</v>
      </c>
      <c r="B828">
        <v>20</v>
      </c>
      <c r="C828" t="s">
        <v>8221</v>
      </c>
      <c r="D828">
        <v>16</v>
      </c>
      <c r="I828" t="b">
        <f t="shared" si="25"/>
        <v>0</v>
      </c>
      <c r="J828" t="b">
        <f t="shared" si="24"/>
        <v>0</v>
      </c>
    </row>
    <row r="829" spans="1:10" x14ac:dyDescent="0.2">
      <c r="A829" t="s">
        <v>8219</v>
      </c>
      <c r="B829">
        <v>19</v>
      </c>
      <c r="C829" t="s">
        <v>8221</v>
      </c>
      <c r="D829">
        <v>7</v>
      </c>
      <c r="I829" t="b">
        <f t="shared" si="25"/>
        <v>0</v>
      </c>
      <c r="J829" t="b">
        <f t="shared" si="24"/>
        <v>0</v>
      </c>
    </row>
    <row r="830" spans="1:10" x14ac:dyDescent="0.2">
      <c r="A830" t="s">
        <v>8219</v>
      </c>
      <c r="B830">
        <v>209</v>
      </c>
      <c r="C830" t="s">
        <v>8221</v>
      </c>
      <c r="D830">
        <v>4</v>
      </c>
      <c r="I830" t="b">
        <f t="shared" si="25"/>
        <v>0</v>
      </c>
      <c r="J830" t="b">
        <f t="shared" si="24"/>
        <v>0</v>
      </c>
    </row>
    <row r="831" spans="1:10" x14ac:dyDescent="0.2">
      <c r="A831" t="s">
        <v>8219</v>
      </c>
      <c r="B831">
        <v>38</v>
      </c>
      <c r="C831" t="s">
        <v>8221</v>
      </c>
      <c r="D831">
        <v>1</v>
      </c>
      <c r="I831" t="b">
        <f t="shared" si="25"/>
        <v>0</v>
      </c>
      <c r="J831" t="b">
        <f t="shared" si="24"/>
        <v>0</v>
      </c>
    </row>
    <row r="832" spans="1:10" x14ac:dyDescent="0.2">
      <c r="A832" t="s">
        <v>8219</v>
      </c>
      <c r="B832">
        <v>24</v>
      </c>
      <c r="C832" t="s">
        <v>8221</v>
      </c>
      <c r="D832">
        <v>28</v>
      </c>
      <c r="I832" t="b">
        <f t="shared" si="25"/>
        <v>0</v>
      </c>
      <c r="J832" t="b">
        <f t="shared" si="24"/>
        <v>0</v>
      </c>
    </row>
    <row r="833" spans="1:10" x14ac:dyDescent="0.2">
      <c r="A833" t="s">
        <v>8219</v>
      </c>
      <c r="B833">
        <v>8</v>
      </c>
      <c r="C833" t="s">
        <v>8221</v>
      </c>
      <c r="D833">
        <v>1</v>
      </c>
      <c r="I833" t="b">
        <f t="shared" si="25"/>
        <v>0</v>
      </c>
      <c r="J833" t="b">
        <f t="shared" si="24"/>
        <v>0</v>
      </c>
    </row>
    <row r="834" spans="1:10" x14ac:dyDescent="0.2">
      <c r="A834" t="s">
        <v>8219</v>
      </c>
      <c r="B834">
        <v>179</v>
      </c>
      <c r="C834" t="s">
        <v>8221</v>
      </c>
      <c r="D834">
        <v>1</v>
      </c>
      <c r="I834" t="b">
        <f t="shared" si="25"/>
        <v>0</v>
      </c>
      <c r="J834" t="b">
        <f t="shared" si="24"/>
        <v>0</v>
      </c>
    </row>
    <row r="835" spans="1:10" x14ac:dyDescent="0.2">
      <c r="A835" t="s">
        <v>8219</v>
      </c>
      <c r="B835">
        <v>26</v>
      </c>
      <c r="C835" t="s">
        <v>8221</v>
      </c>
      <c r="D835">
        <v>5</v>
      </c>
      <c r="I835" t="b">
        <f t="shared" si="25"/>
        <v>0</v>
      </c>
      <c r="J835" t="b">
        <f t="shared" ref="J835:J898" si="26">OR(D835&gt;$H$20,D835&lt;$H$19)</f>
        <v>0</v>
      </c>
    </row>
    <row r="836" spans="1:10" x14ac:dyDescent="0.2">
      <c r="A836" t="s">
        <v>8219</v>
      </c>
      <c r="B836">
        <v>131</v>
      </c>
      <c r="C836" t="s">
        <v>8221</v>
      </c>
      <c r="D836">
        <v>3</v>
      </c>
      <c r="I836" t="b">
        <f t="shared" ref="I836:I899" si="27">OR(B836&gt;$G$20,B836&lt;$G$19)</f>
        <v>0</v>
      </c>
      <c r="J836" t="b">
        <f t="shared" si="26"/>
        <v>0</v>
      </c>
    </row>
    <row r="837" spans="1:10" x14ac:dyDescent="0.2">
      <c r="A837" t="s">
        <v>8219</v>
      </c>
      <c r="B837">
        <v>14</v>
      </c>
      <c r="C837" t="s">
        <v>8221</v>
      </c>
      <c r="D837">
        <v>2</v>
      </c>
      <c r="I837" t="b">
        <f t="shared" si="27"/>
        <v>0</v>
      </c>
      <c r="J837" t="b">
        <f t="shared" si="26"/>
        <v>0</v>
      </c>
    </row>
    <row r="838" spans="1:10" x14ac:dyDescent="0.2">
      <c r="A838" t="s">
        <v>8219</v>
      </c>
      <c r="B838">
        <v>174</v>
      </c>
      <c r="C838" t="s">
        <v>8221</v>
      </c>
      <c r="D838">
        <v>0</v>
      </c>
      <c r="I838" t="b">
        <f t="shared" si="27"/>
        <v>0</v>
      </c>
      <c r="J838" t="b">
        <f t="shared" si="26"/>
        <v>0</v>
      </c>
    </row>
    <row r="839" spans="1:10" x14ac:dyDescent="0.2">
      <c r="A839" t="s">
        <v>8219</v>
      </c>
      <c r="B839">
        <v>191</v>
      </c>
      <c r="C839" t="s">
        <v>8221</v>
      </c>
      <c r="D839">
        <v>0</v>
      </c>
      <c r="I839" t="b">
        <f t="shared" si="27"/>
        <v>0</v>
      </c>
      <c r="J839" t="b">
        <f t="shared" si="26"/>
        <v>0</v>
      </c>
    </row>
    <row r="840" spans="1:10" x14ac:dyDescent="0.2">
      <c r="A840" t="s">
        <v>8219</v>
      </c>
      <c r="B840">
        <v>38</v>
      </c>
      <c r="C840" t="s">
        <v>8221</v>
      </c>
      <c r="D840">
        <v>3</v>
      </c>
      <c r="I840" t="b">
        <f t="shared" si="27"/>
        <v>0</v>
      </c>
      <c r="J840" t="b">
        <f t="shared" si="26"/>
        <v>0</v>
      </c>
    </row>
    <row r="841" spans="1:10" x14ac:dyDescent="0.2">
      <c r="A841" t="s">
        <v>8219</v>
      </c>
      <c r="B841">
        <v>22</v>
      </c>
      <c r="C841" t="s">
        <v>8221</v>
      </c>
      <c r="D841">
        <v>0</v>
      </c>
      <c r="I841" t="b">
        <f t="shared" si="27"/>
        <v>0</v>
      </c>
      <c r="J841" t="b">
        <f t="shared" si="26"/>
        <v>0</v>
      </c>
    </row>
    <row r="842" spans="1:10" x14ac:dyDescent="0.2">
      <c r="A842" t="s">
        <v>8219</v>
      </c>
      <c r="B842">
        <v>149</v>
      </c>
      <c r="C842" t="s">
        <v>8221</v>
      </c>
      <c r="D842">
        <v>0</v>
      </c>
      <c r="I842" t="b">
        <f t="shared" si="27"/>
        <v>0</v>
      </c>
      <c r="J842" t="b">
        <f t="shared" si="26"/>
        <v>0</v>
      </c>
    </row>
    <row r="843" spans="1:10" x14ac:dyDescent="0.2">
      <c r="A843" t="s">
        <v>8219</v>
      </c>
      <c r="B843">
        <v>56</v>
      </c>
      <c r="C843" t="s">
        <v>8221</v>
      </c>
      <c r="D843">
        <v>3</v>
      </c>
      <c r="I843" t="b">
        <f t="shared" si="27"/>
        <v>0</v>
      </c>
      <c r="J843" t="b">
        <f t="shared" si="26"/>
        <v>0</v>
      </c>
    </row>
    <row r="844" spans="1:10" x14ac:dyDescent="0.2">
      <c r="A844" t="s">
        <v>8219</v>
      </c>
      <c r="B844">
        <v>19</v>
      </c>
      <c r="C844" t="s">
        <v>8221</v>
      </c>
      <c r="D844">
        <v>7</v>
      </c>
      <c r="I844" t="b">
        <f t="shared" si="27"/>
        <v>0</v>
      </c>
      <c r="J844" t="b">
        <f t="shared" si="26"/>
        <v>0</v>
      </c>
    </row>
    <row r="845" spans="1:10" x14ac:dyDescent="0.2">
      <c r="A845" t="s">
        <v>8219</v>
      </c>
      <c r="B845">
        <v>70</v>
      </c>
      <c r="C845" t="s">
        <v>8221</v>
      </c>
      <c r="D845">
        <v>25</v>
      </c>
      <c r="I845" t="b">
        <f t="shared" si="27"/>
        <v>0</v>
      </c>
      <c r="J845" t="b">
        <f t="shared" si="26"/>
        <v>0</v>
      </c>
    </row>
    <row r="846" spans="1:10" x14ac:dyDescent="0.2">
      <c r="A846" t="s">
        <v>8219</v>
      </c>
      <c r="B846">
        <v>81</v>
      </c>
      <c r="C846" t="s">
        <v>8221</v>
      </c>
      <c r="D846">
        <v>10</v>
      </c>
      <c r="I846" t="b">
        <f t="shared" si="27"/>
        <v>0</v>
      </c>
      <c r="J846" t="b">
        <f t="shared" si="26"/>
        <v>0</v>
      </c>
    </row>
    <row r="847" spans="1:10" x14ac:dyDescent="0.2">
      <c r="A847" t="s">
        <v>8219</v>
      </c>
      <c r="B847">
        <v>32</v>
      </c>
      <c r="C847" t="s">
        <v>8221</v>
      </c>
      <c r="D847">
        <v>3</v>
      </c>
      <c r="I847" t="b">
        <f t="shared" si="27"/>
        <v>0</v>
      </c>
      <c r="J847" t="b">
        <f t="shared" si="26"/>
        <v>0</v>
      </c>
    </row>
    <row r="848" spans="1:10" x14ac:dyDescent="0.2">
      <c r="A848" t="s">
        <v>8219</v>
      </c>
      <c r="B848">
        <v>26</v>
      </c>
      <c r="C848" t="s">
        <v>8221</v>
      </c>
      <c r="D848">
        <v>5</v>
      </c>
      <c r="I848" t="b">
        <f t="shared" si="27"/>
        <v>0</v>
      </c>
      <c r="J848" t="b">
        <f t="shared" si="26"/>
        <v>0</v>
      </c>
    </row>
    <row r="849" spans="1:10" x14ac:dyDescent="0.2">
      <c r="A849" t="s">
        <v>8219</v>
      </c>
      <c r="B849">
        <v>105</v>
      </c>
      <c r="C849" t="s">
        <v>8221</v>
      </c>
      <c r="D849">
        <v>5</v>
      </c>
      <c r="I849" t="b">
        <f t="shared" si="27"/>
        <v>0</v>
      </c>
      <c r="J849" t="b">
        <f t="shared" si="26"/>
        <v>0</v>
      </c>
    </row>
    <row r="850" spans="1:10" x14ac:dyDescent="0.2">
      <c r="A850" t="s">
        <v>8219</v>
      </c>
      <c r="B850">
        <v>29</v>
      </c>
      <c r="C850" t="s">
        <v>8221</v>
      </c>
      <c r="D850">
        <v>27</v>
      </c>
      <c r="I850" t="b">
        <f t="shared" si="27"/>
        <v>0</v>
      </c>
      <c r="J850" t="b">
        <f t="shared" si="26"/>
        <v>0</v>
      </c>
    </row>
    <row r="851" spans="1:10" x14ac:dyDescent="0.2">
      <c r="A851" t="s">
        <v>8219</v>
      </c>
      <c r="B851">
        <v>8</v>
      </c>
      <c r="C851" t="s">
        <v>8221</v>
      </c>
      <c r="D851">
        <v>2</v>
      </c>
      <c r="I851" t="b">
        <f t="shared" si="27"/>
        <v>0</v>
      </c>
      <c r="J851" t="b">
        <f t="shared" si="26"/>
        <v>0</v>
      </c>
    </row>
    <row r="852" spans="1:10" x14ac:dyDescent="0.2">
      <c r="A852" t="s">
        <v>8219</v>
      </c>
      <c r="B852">
        <v>89</v>
      </c>
      <c r="C852" t="s">
        <v>8221</v>
      </c>
      <c r="D852">
        <v>236</v>
      </c>
      <c r="I852" t="b">
        <f t="shared" si="27"/>
        <v>0</v>
      </c>
      <c r="J852" t="b">
        <f t="shared" si="26"/>
        <v>1</v>
      </c>
    </row>
    <row r="853" spans="1:10" x14ac:dyDescent="0.2">
      <c r="A853" t="s">
        <v>8219</v>
      </c>
      <c r="B853">
        <v>44</v>
      </c>
      <c r="C853" t="s">
        <v>8221</v>
      </c>
      <c r="D853">
        <v>1</v>
      </c>
      <c r="I853" t="b">
        <f t="shared" si="27"/>
        <v>0</v>
      </c>
      <c r="J853" t="b">
        <f t="shared" si="26"/>
        <v>0</v>
      </c>
    </row>
    <row r="854" spans="1:10" x14ac:dyDescent="0.2">
      <c r="A854" t="s">
        <v>8219</v>
      </c>
      <c r="B854">
        <v>246</v>
      </c>
      <c r="C854" t="s">
        <v>8221</v>
      </c>
      <c r="D854">
        <v>12</v>
      </c>
      <c r="I854" t="b">
        <f t="shared" si="27"/>
        <v>0</v>
      </c>
      <c r="J854" t="b">
        <f t="shared" si="26"/>
        <v>0</v>
      </c>
    </row>
    <row r="855" spans="1:10" x14ac:dyDescent="0.2">
      <c r="A855" t="s">
        <v>8219</v>
      </c>
      <c r="B855">
        <v>120</v>
      </c>
      <c r="C855" t="s">
        <v>8221</v>
      </c>
      <c r="D855">
        <v>4</v>
      </c>
      <c r="I855" t="b">
        <f t="shared" si="27"/>
        <v>0</v>
      </c>
      <c r="J855" t="b">
        <f t="shared" si="26"/>
        <v>0</v>
      </c>
    </row>
    <row r="856" spans="1:10" x14ac:dyDescent="0.2">
      <c r="A856" t="s">
        <v>8219</v>
      </c>
      <c r="B856">
        <v>26</v>
      </c>
      <c r="C856" t="s">
        <v>8221</v>
      </c>
      <c r="D856">
        <v>3</v>
      </c>
      <c r="I856" t="b">
        <f t="shared" si="27"/>
        <v>0</v>
      </c>
      <c r="J856" t="b">
        <f t="shared" si="26"/>
        <v>0</v>
      </c>
    </row>
    <row r="857" spans="1:10" x14ac:dyDescent="0.2">
      <c r="A857" t="s">
        <v>8219</v>
      </c>
      <c r="B857">
        <v>45</v>
      </c>
      <c r="C857" t="s">
        <v>8221</v>
      </c>
      <c r="D857">
        <v>99</v>
      </c>
      <c r="I857" t="b">
        <f t="shared" si="27"/>
        <v>0</v>
      </c>
      <c r="J857" t="b">
        <f t="shared" si="26"/>
        <v>1</v>
      </c>
    </row>
    <row r="858" spans="1:10" x14ac:dyDescent="0.2">
      <c r="A858" t="s">
        <v>8219</v>
      </c>
      <c r="B858">
        <v>20</v>
      </c>
      <c r="C858" t="s">
        <v>8221</v>
      </c>
      <c r="D858">
        <v>3</v>
      </c>
      <c r="I858" t="b">
        <f t="shared" si="27"/>
        <v>0</v>
      </c>
      <c r="J858" t="b">
        <f t="shared" si="26"/>
        <v>0</v>
      </c>
    </row>
    <row r="859" spans="1:10" x14ac:dyDescent="0.2">
      <c r="A859" t="s">
        <v>8219</v>
      </c>
      <c r="B859">
        <v>47</v>
      </c>
      <c r="C859" t="s">
        <v>8221</v>
      </c>
      <c r="D859">
        <v>3</v>
      </c>
      <c r="I859" t="b">
        <f t="shared" si="27"/>
        <v>0</v>
      </c>
      <c r="J859" t="b">
        <f t="shared" si="26"/>
        <v>0</v>
      </c>
    </row>
    <row r="860" spans="1:10" x14ac:dyDescent="0.2">
      <c r="A860" t="s">
        <v>8219</v>
      </c>
      <c r="B860">
        <v>13</v>
      </c>
      <c r="C860" t="s">
        <v>8221</v>
      </c>
      <c r="D860">
        <v>22</v>
      </c>
      <c r="I860" t="b">
        <f t="shared" si="27"/>
        <v>0</v>
      </c>
      <c r="J860" t="b">
        <f t="shared" si="26"/>
        <v>0</v>
      </c>
    </row>
    <row r="861" spans="1:10" x14ac:dyDescent="0.2">
      <c r="A861" t="s">
        <v>8219</v>
      </c>
      <c r="B861">
        <v>183</v>
      </c>
      <c r="C861" t="s">
        <v>8221</v>
      </c>
      <c r="D861">
        <v>4</v>
      </c>
      <c r="I861" t="b">
        <f t="shared" si="27"/>
        <v>0</v>
      </c>
      <c r="J861" t="b">
        <f t="shared" si="26"/>
        <v>0</v>
      </c>
    </row>
    <row r="862" spans="1:10" x14ac:dyDescent="0.2">
      <c r="A862" t="s">
        <v>8219</v>
      </c>
      <c r="B862">
        <v>21</v>
      </c>
      <c r="C862" t="s">
        <v>8221</v>
      </c>
      <c r="D862">
        <v>534</v>
      </c>
      <c r="I862" t="b">
        <f t="shared" si="27"/>
        <v>0</v>
      </c>
      <c r="J862" t="b">
        <f t="shared" si="26"/>
        <v>1</v>
      </c>
    </row>
    <row r="863" spans="1:10" x14ac:dyDescent="0.2">
      <c r="A863" t="s">
        <v>8219</v>
      </c>
      <c r="B863">
        <v>42</v>
      </c>
      <c r="C863" t="s">
        <v>8221</v>
      </c>
      <c r="D863">
        <v>12</v>
      </c>
      <c r="I863" t="b">
        <f t="shared" si="27"/>
        <v>0</v>
      </c>
      <c r="J863" t="b">
        <f t="shared" si="26"/>
        <v>0</v>
      </c>
    </row>
    <row r="864" spans="1:10" x14ac:dyDescent="0.2">
      <c r="A864" t="s">
        <v>8219</v>
      </c>
      <c r="B864">
        <v>54</v>
      </c>
      <c r="C864" t="s">
        <v>8221</v>
      </c>
      <c r="D864">
        <v>56</v>
      </c>
      <c r="I864" t="b">
        <f t="shared" si="27"/>
        <v>0</v>
      </c>
      <c r="J864" t="b">
        <f t="shared" si="26"/>
        <v>1</v>
      </c>
    </row>
    <row r="865" spans="1:10" x14ac:dyDescent="0.2">
      <c r="A865" t="s">
        <v>8219</v>
      </c>
      <c r="B865">
        <v>38</v>
      </c>
      <c r="C865" t="s">
        <v>8221</v>
      </c>
      <c r="D865">
        <v>11</v>
      </c>
      <c r="I865" t="b">
        <f t="shared" si="27"/>
        <v>0</v>
      </c>
      <c r="J865" t="b">
        <f t="shared" si="26"/>
        <v>0</v>
      </c>
    </row>
    <row r="866" spans="1:10" x14ac:dyDescent="0.2">
      <c r="A866" t="s">
        <v>8219</v>
      </c>
      <c r="B866">
        <v>64</v>
      </c>
      <c r="C866" t="s">
        <v>8221</v>
      </c>
      <c r="D866">
        <v>0</v>
      </c>
      <c r="I866" t="b">
        <f t="shared" si="27"/>
        <v>0</v>
      </c>
      <c r="J866" t="b">
        <f t="shared" si="26"/>
        <v>0</v>
      </c>
    </row>
    <row r="867" spans="1:10" x14ac:dyDescent="0.2">
      <c r="A867" t="s">
        <v>8219</v>
      </c>
      <c r="B867">
        <v>13</v>
      </c>
      <c r="C867" t="s">
        <v>8221</v>
      </c>
      <c r="D867">
        <v>12</v>
      </c>
      <c r="I867" t="b">
        <f t="shared" si="27"/>
        <v>0</v>
      </c>
      <c r="J867" t="b">
        <f t="shared" si="26"/>
        <v>0</v>
      </c>
    </row>
    <row r="868" spans="1:10" x14ac:dyDescent="0.2">
      <c r="A868" t="s">
        <v>8219</v>
      </c>
      <c r="B868">
        <v>33</v>
      </c>
      <c r="C868" t="s">
        <v>8221</v>
      </c>
      <c r="D868">
        <v>5</v>
      </c>
      <c r="I868" t="b">
        <f t="shared" si="27"/>
        <v>0</v>
      </c>
      <c r="J868" t="b">
        <f t="shared" si="26"/>
        <v>0</v>
      </c>
    </row>
    <row r="869" spans="1:10" x14ac:dyDescent="0.2">
      <c r="A869" t="s">
        <v>8219</v>
      </c>
      <c r="B869">
        <v>52</v>
      </c>
      <c r="C869" t="s">
        <v>8221</v>
      </c>
      <c r="D869">
        <v>24</v>
      </c>
      <c r="I869" t="b">
        <f t="shared" si="27"/>
        <v>0</v>
      </c>
      <c r="J869" t="b">
        <f t="shared" si="26"/>
        <v>0</v>
      </c>
    </row>
    <row r="870" spans="1:10" x14ac:dyDescent="0.2">
      <c r="A870" t="s">
        <v>8219</v>
      </c>
      <c r="B870">
        <v>107</v>
      </c>
      <c r="C870" t="s">
        <v>8221</v>
      </c>
      <c r="D870">
        <v>89</v>
      </c>
      <c r="I870" t="b">
        <f t="shared" si="27"/>
        <v>0</v>
      </c>
      <c r="J870" t="b">
        <f t="shared" si="26"/>
        <v>1</v>
      </c>
    </row>
    <row r="871" spans="1:10" x14ac:dyDescent="0.2">
      <c r="A871" t="s">
        <v>8219</v>
      </c>
      <c r="B871">
        <v>11</v>
      </c>
      <c r="C871" t="s">
        <v>8221</v>
      </c>
      <c r="D871">
        <v>1</v>
      </c>
      <c r="I871" t="b">
        <f t="shared" si="27"/>
        <v>0</v>
      </c>
      <c r="J871" t="b">
        <f t="shared" si="26"/>
        <v>0</v>
      </c>
    </row>
    <row r="872" spans="1:10" x14ac:dyDescent="0.2">
      <c r="A872" t="s">
        <v>8219</v>
      </c>
      <c r="B872">
        <v>34</v>
      </c>
      <c r="C872" t="s">
        <v>8221</v>
      </c>
      <c r="D872">
        <v>55</v>
      </c>
      <c r="I872" t="b">
        <f t="shared" si="27"/>
        <v>0</v>
      </c>
      <c r="J872" t="b">
        <f t="shared" si="26"/>
        <v>1</v>
      </c>
    </row>
    <row r="873" spans="1:10" x14ac:dyDescent="0.2">
      <c r="A873" t="s">
        <v>8219</v>
      </c>
      <c r="B873">
        <v>75</v>
      </c>
      <c r="C873" t="s">
        <v>8221</v>
      </c>
      <c r="D873">
        <v>2</v>
      </c>
      <c r="I873" t="b">
        <f t="shared" si="27"/>
        <v>0</v>
      </c>
      <c r="J873" t="b">
        <f t="shared" si="26"/>
        <v>0</v>
      </c>
    </row>
    <row r="874" spans="1:10" x14ac:dyDescent="0.2">
      <c r="A874" t="s">
        <v>8219</v>
      </c>
      <c r="B874">
        <v>26</v>
      </c>
      <c r="C874" t="s">
        <v>8221</v>
      </c>
      <c r="D874">
        <v>0</v>
      </c>
      <c r="I874" t="b">
        <f t="shared" si="27"/>
        <v>0</v>
      </c>
      <c r="J874" t="b">
        <f t="shared" si="26"/>
        <v>0</v>
      </c>
    </row>
    <row r="875" spans="1:10" x14ac:dyDescent="0.2">
      <c r="A875" t="s">
        <v>8219</v>
      </c>
      <c r="B875">
        <v>50</v>
      </c>
      <c r="C875" t="s">
        <v>8221</v>
      </c>
      <c r="D875">
        <v>4</v>
      </c>
      <c r="I875" t="b">
        <f t="shared" si="27"/>
        <v>0</v>
      </c>
      <c r="J875" t="b">
        <f t="shared" si="26"/>
        <v>0</v>
      </c>
    </row>
    <row r="876" spans="1:10" x14ac:dyDescent="0.2">
      <c r="A876" t="s">
        <v>8219</v>
      </c>
      <c r="B876">
        <v>80</v>
      </c>
      <c r="C876" t="s">
        <v>8221</v>
      </c>
      <c r="D876">
        <v>6</v>
      </c>
      <c r="I876" t="b">
        <f t="shared" si="27"/>
        <v>0</v>
      </c>
      <c r="J876" t="b">
        <f t="shared" si="26"/>
        <v>0</v>
      </c>
    </row>
    <row r="877" spans="1:10" x14ac:dyDescent="0.2">
      <c r="A877" t="s">
        <v>8219</v>
      </c>
      <c r="B877">
        <v>110</v>
      </c>
      <c r="C877" t="s">
        <v>8221</v>
      </c>
      <c r="D877">
        <v>4</v>
      </c>
      <c r="I877" t="b">
        <f t="shared" si="27"/>
        <v>0</v>
      </c>
      <c r="J877" t="b">
        <f t="shared" si="26"/>
        <v>0</v>
      </c>
    </row>
    <row r="878" spans="1:10" x14ac:dyDescent="0.2">
      <c r="A878" t="s">
        <v>8219</v>
      </c>
      <c r="B878">
        <v>77</v>
      </c>
      <c r="C878" t="s">
        <v>8221</v>
      </c>
      <c r="D878">
        <v>4</v>
      </c>
      <c r="I878" t="b">
        <f t="shared" si="27"/>
        <v>0</v>
      </c>
      <c r="J878" t="b">
        <f t="shared" si="26"/>
        <v>0</v>
      </c>
    </row>
    <row r="879" spans="1:10" x14ac:dyDescent="0.2">
      <c r="A879" t="s">
        <v>8219</v>
      </c>
      <c r="B879">
        <v>50</v>
      </c>
      <c r="C879" t="s">
        <v>8221</v>
      </c>
      <c r="D879">
        <v>2</v>
      </c>
      <c r="I879" t="b">
        <f t="shared" si="27"/>
        <v>0</v>
      </c>
      <c r="J879" t="b">
        <f t="shared" si="26"/>
        <v>0</v>
      </c>
    </row>
    <row r="880" spans="1:10" x14ac:dyDescent="0.2">
      <c r="A880" t="s">
        <v>8219</v>
      </c>
      <c r="B880">
        <v>145</v>
      </c>
      <c r="C880" t="s">
        <v>8221</v>
      </c>
      <c r="D880">
        <v>5</v>
      </c>
      <c r="I880" t="b">
        <f t="shared" si="27"/>
        <v>0</v>
      </c>
      <c r="J880" t="b">
        <f t="shared" si="26"/>
        <v>0</v>
      </c>
    </row>
    <row r="881" spans="1:10" x14ac:dyDescent="0.2">
      <c r="A881" t="s">
        <v>8219</v>
      </c>
      <c r="B881">
        <v>29</v>
      </c>
      <c r="C881" t="s">
        <v>8221</v>
      </c>
      <c r="D881">
        <v>83</v>
      </c>
      <c r="I881" t="b">
        <f t="shared" si="27"/>
        <v>0</v>
      </c>
      <c r="J881" t="b">
        <f t="shared" si="26"/>
        <v>1</v>
      </c>
    </row>
    <row r="882" spans="1:10" x14ac:dyDescent="0.2">
      <c r="A882" t="s">
        <v>8219</v>
      </c>
      <c r="B882">
        <v>114</v>
      </c>
      <c r="C882" t="s">
        <v>8221</v>
      </c>
      <c r="D882">
        <v>57</v>
      </c>
      <c r="I882" t="b">
        <f t="shared" si="27"/>
        <v>0</v>
      </c>
      <c r="J882" t="b">
        <f t="shared" si="26"/>
        <v>1</v>
      </c>
    </row>
    <row r="883" spans="1:10" x14ac:dyDescent="0.2">
      <c r="A883" t="s">
        <v>8219</v>
      </c>
      <c r="B883">
        <v>96</v>
      </c>
      <c r="C883" t="s">
        <v>8221</v>
      </c>
      <c r="D883">
        <v>311</v>
      </c>
      <c r="I883" t="b">
        <f t="shared" si="27"/>
        <v>0</v>
      </c>
      <c r="J883" t="b">
        <f t="shared" si="26"/>
        <v>1</v>
      </c>
    </row>
    <row r="884" spans="1:10" x14ac:dyDescent="0.2">
      <c r="A884" t="s">
        <v>8219</v>
      </c>
      <c r="B884">
        <v>31</v>
      </c>
      <c r="C884" t="s">
        <v>8221</v>
      </c>
      <c r="D884">
        <v>2</v>
      </c>
      <c r="I884" t="b">
        <f t="shared" si="27"/>
        <v>0</v>
      </c>
      <c r="J884" t="b">
        <f t="shared" si="26"/>
        <v>0</v>
      </c>
    </row>
    <row r="885" spans="1:10" x14ac:dyDescent="0.2">
      <c r="A885" t="s">
        <v>8219</v>
      </c>
      <c r="B885">
        <v>4883</v>
      </c>
      <c r="C885" t="s">
        <v>8221</v>
      </c>
      <c r="D885">
        <v>16</v>
      </c>
      <c r="I885" t="b">
        <f t="shared" si="27"/>
        <v>1</v>
      </c>
      <c r="J885" t="b">
        <f t="shared" si="26"/>
        <v>0</v>
      </c>
    </row>
    <row r="886" spans="1:10" x14ac:dyDescent="0.2">
      <c r="A886" t="s">
        <v>8219</v>
      </c>
      <c r="B886">
        <v>95</v>
      </c>
      <c r="C886" t="s">
        <v>8221</v>
      </c>
      <c r="D886">
        <v>9</v>
      </c>
      <c r="I886" t="b">
        <f t="shared" si="27"/>
        <v>0</v>
      </c>
      <c r="J886" t="b">
        <f t="shared" si="26"/>
        <v>0</v>
      </c>
    </row>
    <row r="887" spans="1:10" x14ac:dyDescent="0.2">
      <c r="A887" t="s">
        <v>8219</v>
      </c>
      <c r="B887">
        <v>2478</v>
      </c>
      <c r="C887" t="s">
        <v>8221</v>
      </c>
      <c r="D887">
        <v>1</v>
      </c>
      <c r="I887" t="b">
        <f t="shared" si="27"/>
        <v>1</v>
      </c>
      <c r="J887" t="b">
        <f t="shared" si="26"/>
        <v>0</v>
      </c>
    </row>
    <row r="888" spans="1:10" x14ac:dyDescent="0.2">
      <c r="A888" t="s">
        <v>8219</v>
      </c>
      <c r="B888">
        <v>1789</v>
      </c>
      <c r="C888" t="s">
        <v>8221</v>
      </c>
      <c r="D888">
        <v>12</v>
      </c>
      <c r="I888" t="b">
        <f t="shared" si="27"/>
        <v>1</v>
      </c>
      <c r="J888" t="b">
        <f t="shared" si="26"/>
        <v>0</v>
      </c>
    </row>
    <row r="889" spans="1:10" x14ac:dyDescent="0.2">
      <c r="A889" t="s">
        <v>8219</v>
      </c>
      <c r="B889">
        <v>680</v>
      </c>
      <c r="C889" t="s">
        <v>8221</v>
      </c>
      <c r="D889">
        <v>0</v>
      </c>
      <c r="I889" t="b">
        <f t="shared" si="27"/>
        <v>1</v>
      </c>
      <c r="J889" t="b">
        <f t="shared" si="26"/>
        <v>0</v>
      </c>
    </row>
    <row r="890" spans="1:10" x14ac:dyDescent="0.2">
      <c r="A890" t="s">
        <v>8219</v>
      </c>
      <c r="B890">
        <v>70</v>
      </c>
      <c r="C890" t="s">
        <v>8221</v>
      </c>
      <c r="D890">
        <v>20</v>
      </c>
      <c r="I890" t="b">
        <f t="shared" si="27"/>
        <v>0</v>
      </c>
      <c r="J890" t="b">
        <f t="shared" si="26"/>
        <v>0</v>
      </c>
    </row>
    <row r="891" spans="1:10" x14ac:dyDescent="0.2">
      <c r="A891" t="s">
        <v>8219</v>
      </c>
      <c r="B891">
        <v>23</v>
      </c>
      <c r="C891" t="s">
        <v>8221</v>
      </c>
      <c r="D891">
        <v>16</v>
      </c>
      <c r="I891" t="b">
        <f t="shared" si="27"/>
        <v>0</v>
      </c>
      <c r="J891" t="b">
        <f t="shared" si="26"/>
        <v>0</v>
      </c>
    </row>
    <row r="892" spans="1:10" x14ac:dyDescent="0.2">
      <c r="A892" t="s">
        <v>8219</v>
      </c>
      <c r="B892">
        <v>4245</v>
      </c>
      <c r="C892" t="s">
        <v>8221</v>
      </c>
      <c r="D892">
        <v>33</v>
      </c>
      <c r="I892" t="b">
        <f t="shared" si="27"/>
        <v>1</v>
      </c>
      <c r="J892" t="b">
        <f t="shared" si="26"/>
        <v>1</v>
      </c>
    </row>
    <row r="893" spans="1:10" x14ac:dyDescent="0.2">
      <c r="A893" t="s">
        <v>8219</v>
      </c>
      <c r="B893">
        <v>943</v>
      </c>
      <c r="C893" t="s">
        <v>8221</v>
      </c>
      <c r="D893">
        <v>2</v>
      </c>
      <c r="I893" t="b">
        <f t="shared" si="27"/>
        <v>1</v>
      </c>
      <c r="J893" t="b">
        <f t="shared" si="26"/>
        <v>0</v>
      </c>
    </row>
    <row r="894" spans="1:10" x14ac:dyDescent="0.2">
      <c r="A894" t="s">
        <v>8219</v>
      </c>
      <c r="B894">
        <v>1876</v>
      </c>
      <c r="C894" t="s">
        <v>8221</v>
      </c>
      <c r="D894">
        <v>6</v>
      </c>
      <c r="I894" t="b">
        <f t="shared" si="27"/>
        <v>1</v>
      </c>
      <c r="J894" t="b">
        <f t="shared" si="26"/>
        <v>0</v>
      </c>
    </row>
    <row r="895" spans="1:10" x14ac:dyDescent="0.2">
      <c r="A895" t="s">
        <v>8219</v>
      </c>
      <c r="B895">
        <v>834</v>
      </c>
      <c r="C895" t="s">
        <v>8221</v>
      </c>
      <c r="D895">
        <v>0</v>
      </c>
      <c r="I895" t="b">
        <f t="shared" si="27"/>
        <v>1</v>
      </c>
      <c r="J895" t="b">
        <f t="shared" si="26"/>
        <v>0</v>
      </c>
    </row>
    <row r="896" spans="1:10" x14ac:dyDescent="0.2">
      <c r="A896" t="s">
        <v>8219</v>
      </c>
      <c r="B896">
        <v>682</v>
      </c>
      <c r="C896" t="s">
        <v>8221</v>
      </c>
      <c r="D896">
        <v>3</v>
      </c>
      <c r="I896" t="b">
        <f t="shared" si="27"/>
        <v>1</v>
      </c>
      <c r="J896" t="b">
        <f t="shared" si="26"/>
        <v>0</v>
      </c>
    </row>
    <row r="897" spans="1:10" x14ac:dyDescent="0.2">
      <c r="A897" t="s">
        <v>8219</v>
      </c>
      <c r="B897">
        <v>147</v>
      </c>
      <c r="C897" t="s">
        <v>8221</v>
      </c>
      <c r="D897">
        <v>0</v>
      </c>
      <c r="I897" t="b">
        <f t="shared" si="27"/>
        <v>0</v>
      </c>
      <c r="J897" t="b">
        <f t="shared" si="26"/>
        <v>0</v>
      </c>
    </row>
    <row r="898" spans="1:10" x14ac:dyDescent="0.2">
      <c r="A898" t="s">
        <v>8219</v>
      </c>
      <c r="B898">
        <v>415</v>
      </c>
      <c r="C898" t="s">
        <v>8221</v>
      </c>
      <c r="D898">
        <v>3</v>
      </c>
      <c r="I898" t="b">
        <f t="shared" si="27"/>
        <v>1</v>
      </c>
      <c r="J898" t="b">
        <f t="shared" si="26"/>
        <v>0</v>
      </c>
    </row>
    <row r="899" spans="1:10" x14ac:dyDescent="0.2">
      <c r="A899" t="s">
        <v>8219</v>
      </c>
      <c r="B899">
        <v>290</v>
      </c>
      <c r="C899" t="s">
        <v>8221</v>
      </c>
      <c r="D899">
        <v>13</v>
      </c>
      <c r="I899" t="b">
        <f t="shared" si="27"/>
        <v>0</v>
      </c>
      <c r="J899" t="b">
        <f t="shared" ref="J899:J962" si="28">OR(D899&gt;$H$20,D899&lt;$H$19)</f>
        <v>0</v>
      </c>
    </row>
    <row r="900" spans="1:10" x14ac:dyDescent="0.2">
      <c r="A900" t="s">
        <v>8219</v>
      </c>
      <c r="B900">
        <v>365</v>
      </c>
      <c r="C900" t="s">
        <v>8221</v>
      </c>
      <c r="D900">
        <v>6</v>
      </c>
      <c r="I900" t="b">
        <f t="shared" ref="I900:I963" si="29">OR(B900&gt;$G$20,B900&lt;$G$19)</f>
        <v>1</v>
      </c>
      <c r="J900" t="b">
        <f t="shared" si="28"/>
        <v>0</v>
      </c>
    </row>
    <row r="901" spans="1:10" x14ac:dyDescent="0.2">
      <c r="A901" t="s">
        <v>8219</v>
      </c>
      <c r="B901">
        <v>660</v>
      </c>
      <c r="C901" t="s">
        <v>8221</v>
      </c>
      <c r="D901">
        <v>1</v>
      </c>
      <c r="I901" t="b">
        <f t="shared" si="29"/>
        <v>1</v>
      </c>
      <c r="J901" t="b">
        <f t="shared" si="28"/>
        <v>0</v>
      </c>
    </row>
    <row r="902" spans="1:10" x14ac:dyDescent="0.2">
      <c r="A902" t="s">
        <v>8219</v>
      </c>
      <c r="B902">
        <v>1356</v>
      </c>
      <c r="C902" t="s">
        <v>8221</v>
      </c>
      <c r="D902">
        <v>0</v>
      </c>
      <c r="I902" t="b">
        <f t="shared" si="29"/>
        <v>1</v>
      </c>
      <c r="J902" t="b">
        <f t="shared" si="28"/>
        <v>0</v>
      </c>
    </row>
    <row r="903" spans="1:10" x14ac:dyDescent="0.2">
      <c r="A903" t="s">
        <v>8219</v>
      </c>
      <c r="B903">
        <v>424</v>
      </c>
      <c r="C903" t="s">
        <v>8221</v>
      </c>
      <c r="D903">
        <v>5</v>
      </c>
      <c r="I903" t="b">
        <f t="shared" si="29"/>
        <v>1</v>
      </c>
      <c r="J903" t="b">
        <f t="shared" si="28"/>
        <v>0</v>
      </c>
    </row>
    <row r="904" spans="1:10" x14ac:dyDescent="0.2">
      <c r="A904" t="s">
        <v>8219</v>
      </c>
      <c r="B904">
        <v>33</v>
      </c>
      <c r="C904" t="s">
        <v>8221</v>
      </c>
      <c r="D904">
        <v>0</v>
      </c>
      <c r="I904" t="b">
        <f t="shared" si="29"/>
        <v>0</v>
      </c>
      <c r="J904" t="b">
        <f t="shared" si="28"/>
        <v>0</v>
      </c>
    </row>
    <row r="905" spans="1:10" x14ac:dyDescent="0.2">
      <c r="A905" t="s">
        <v>8219</v>
      </c>
      <c r="B905">
        <v>1633</v>
      </c>
      <c r="C905" t="s">
        <v>8221</v>
      </c>
      <c r="D905">
        <v>36</v>
      </c>
      <c r="I905" t="b">
        <f t="shared" si="29"/>
        <v>1</v>
      </c>
      <c r="J905" t="b">
        <f t="shared" si="28"/>
        <v>1</v>
      </c>
    </row>
    <row r="906" spans="1:10" x14ac:dyDescent="0.2">
      <c r="A906" t="s">
        <v>8219</v>
      </c>
      <c r="B906">
        <v>306</v>
      </c>
      <c r="C906" t="s">
        <v>8221</v>
      </c>
      <c r="D906">
        <v>1</v>
      </c>
      <c r="I906" t="b">
        <f t="shared" si="29"/>
        <v>0</v>
      </c>
      <c r="J906" t="b">
        <f t="shared" si="28"/>
        <v>0</v>
      </c>
    </row>
    <row r="907" spans="1:10" x14ac:dyDescent="0.2">
      <c r="A907" t="s">
        <v>8219</v>
      </c>
      <c r="B907">
        <v>205</v>
      </c>
      <c r="C907" t="s">
        <v>8221</v>
      </c>
      <c r="D907">
        <v>1</v>
      </c>
      <c r="I907" t="b">
        <f t="shared" si="29"/>
        <v>0</v>
      </c>
      <c r="J907" t="b">
        <f t="shared" si="28"/>
        <v>0</v>
      </c>
    </row>
    <row r="908" spans="1:10" x14ac:dyDescent="0.2">
      <c r="A908" t="s">
        <v>8219</v>
      </c>
      <c r="B908">
        <v>1281</v>
      </c>
      <c r="C908" t="s">
        <v>8221</v>
      </c>
      <c r="D908">
        <v>1</v>
      </c>
      <c r="I908" t="b">
        <f t="shared" si="29"/>
        <v>1</v>
      </c>
      <c r="J908" t="b">
        <f t="shared" si="28"/>
        <v>0</v>
      </c>
    </row>
    <row r="909" spans="1:10" x14ac:dyDescent="0.2">
      <c r="A909" t="s">
        <v>8219</v>
      </c>
      <c r="B909">
        <v>103</v>
      </c>
      <c r="C909" t="s">
        <v>8221</v>
      </c>
      <c r="D909">
        <v>9</v>
      </c>
      <c r="I909" t="b">
        <f t="shared" si="29"/>
        <v>0</v>
      </c>
      <c r="J909" t="b">
        <f t="shared" si="28"/>
        <v>0</v>
      </c>
    </row>
    <row r="910" spans="1:10" x14ac:dyDescent="0.2">
      <c r="A910" t="s">
        <v>8219</v>
      </c>
      <c r="B910">
        <v>1513</v>
      </c>
      <c r="C910" t="s">
        <v>8221</v>
      </c>
      <c r="D910">
        <v>1</v>
      </c>
      <c r="I910" t="b">
        <f t="shared" si="29"/>
        <v>1</v>
      </c>
      <c r="J910" t="b">
        <f t="shared" si="28"/>
        <v>0</v>
      </c>
    </row>
    <row r="911" spans="1:10" x14ac:dyDescent="0.2">
      <c r="A911" t="s">
        <v>8219</v>
      </c>
      <c r="B911">
        <v>405</v>
      </c>
      <c r="C911" t="s">
        <v>8221</v>
      </c>
      <c r="D911">
        <v>0</v>
      </c>
      <c r="I911" t="b">
        <f t="shared" si="29"/>
        <v>1</v>
      </c>
      <c r="J911" t="b">
        <f t="shared" si="28"/>
        <v>0</v>
      </c>
    </row>
    <row r="912" spans="1:10" x14ac:dyDescent="0.2">
      <c r="A912" t="s">
        <v>8219</v>
      </c>
      <c r="B912">
        <v>510</v>
      </c>
      <c r="C912" t="s">
        <v>8221</v>
      </c>
      <c r="D912">
        <v>1</v>
      </c>
      <c r="I912" t="b">
        <f t="shared" si="29"/>
        <v>1</v>
      </c>
      <c r="J912" t="b">
        <f t="shared" si="28"/>
        <v>0</v>
      </c>
    </row>
    <row r="913" spans="1:10" x14ac:dyDescent="0.2">
      <c r="A913" t="s">
        <v>8219</v>
      </c>
      <c r="B913">
        <v>1887</v>
      </c>
      <c r="C913" t="s">
        <v>8221</v>
      </c>
      <c r="D913">
        <v>1</v>
      </c>
      <c r="I913" t="b">
        <f t="shared" si="29"/>
        <v>1</v>
      </c>
      <c r="J913" t="b">
        <f t="shared" si="28"/>
        <v>0</v>
      </c>
    </row>
    <row r="914" spans="1:10" x14ac:dyDescent="0.2">
      <c r="A914" t="s">
        <v>8219</v>
      </c>
      <c r="B914">
        <v>701</v>
      </c>
      <c r="C914" t="s">
        <v>8221</v>
      </c>
      <c r="D914">
        <v>4</v>
      </c>
      <c r="I914" t="b">
        <f t="shared" si="29"/>
        <v>1</v>
      </c>
      <c r="J914" t="b">
        <f t="shared" si="28"/>
        <v>0</v>
      </c>
    </row>
    <row r="915" spans="1:10" x14ac:dyDescent="0.2">
      <c r="A915" t="s">
        <v>8219</v>
      </c>
      <c r="B915">
        <v>3863</v>
      </c>
      <c r="C915" t="s">
        <v>8221</v>
      </c>
      <c r="D915">
        <v>2</v>
      </c>
      <c r="I915" t="b">
        <f t="shared" si="29"/>
        <v>1</v>
      </c>
      <c r="J915" t="b">
        <f t="shared" si="28"/>
        <v>0</v>
      </c>
    </row>
    <row r="916" spans="1:10" x14ac:dyDescent="0.2">
      <c r="A916" t="s">
        <v>8219</v>
      </c>
      <c r="B916">
        <v>238</v>
      </c>
      <c r="C916" t="s">
        <v>8221</v>
      </c>
      <c r="D916">
        <v>2</v>
      </c>
      <c r="I916" t="b">
        <f t="shared" si="29"/>
        <v>0</v>
      </c>
      <c r="J916" t="b">
        <f t="shared" si="28"/>
        <v>0</v>
      </c>
    </row>
    <row r="917" spans="1:10" x14ac:dyDescent="0.2">
      <c r="A917" t="s">
        <v>8219</v>
      </c>
      <c r="B917">
        <v>2051</v>
      </c>
      <c r="C917" t="s">
        <v>8221</v>
      </c>
      <c r="D917">
        <v>2</v>
      </c>
      <c r="I917" t="b">
        <f t="shared" si="29"/>
        <v>1</v>
      </c>
      <c r="J917" t="b">
        <f t="shared" si="28"/>
        <v>0</v>
      </c>
    </row>
    <row r="918" spans="1:10" x14ac:dyDescent="0.2">
      <c r="A918" t="s">
        <v>8219</v>
      </c>
      <c r="B918">
        <v>402</v>
      </c>
      <c r="C918" t="s">
        <v>8221</v>
      </c>
      <c r="D918">
        <v>0</v>
      </c>
      <c r="I918" t="b">
        <f t="shared" si="29"/>
        <v>1</v>
      </c>
      <c r="J918" t="b">
        <f t="shared" si="28"/>
        <v>0</v>
      </c>
    </row>
    <row r="919" spans="1:10" x14ac:dyDescent="0.2">
      <c r="A919" t="s">
        <v>8219</v>
      </c>
      <c r="B919">
        <v>253</v>
      </c>
      <c r="C919" t="s">
        <v>8221</v>
      </c>
      <c r="D919">
        <v>2</v>
      </c>
      <c r="I919" t="b">
        <f t="shared" si="29"/>
        <v>0</v>
      </c>
      <c r="J919" t="b">
        <f t="shared" si="28"/>
        <v>0</v>
      </c>
    </row>
    <row r="920" spans="1:10" x14ac:dyDescent="0.2">
      <c r="A920" t="s">
        <v>8219</v>
      </c>
      <c r="B920">
        <v>473</v>
      </c>
      <c r="C920" t="s">
        <v>8221</v>
      </c>
      <c r="D920">
        <v>4</v>
      </c>
      <c r="I920" t="b">
        <f t="shared" si="29"/>
        <v>1</v>
      </c>
      <c r="J920" t="b">
        <f t="shared" si="28"/>
        <v>0</v>
      </c>
    </row>
    <row r="921" spans="1:10" x14ac:dyDescent="0.2">
      <c r="A921" t="s">
        <v>8219</v>
      </c>
      <c r="B921">
        <v>821</v>
      </c>
      <c r="C921" t="s">
        <v>8221</v>
      </c>
      <c r="D921">
        <v>2</v>
      </c>
      <c r="I921" t="b">
        <f t="shared" si="29"/>
        <v>1</v>
      </c>
      <c r="J921" t="b">
        <f t="shared" si="28"/>
        <v>0</v>
      </c>
    </row>
    <row r="922" spans="1:10" x14ac:dyDescent="0.2">
      <c r="A922" t="s">
        <v>8219</v>
      </c>
      <c r="B922">
        <v>388</v>
      </c>
      <c r="C922" t="s">
        <v>8221</v>
      </c>
      <c r="D922">
        <v>0</v>
      </c>
      <c r="I922" t="b">
        <f t="shared" si="29"/>
        <v>1</v>
      </c>
      <c r="J922" t="b">
        <f t="shared" si="28"/>
        <v>0</v>
      </c>
    </row>
    <row r="923" spans="1:10" x14ac:dyDescent="0.2">
      <c r="A923" t="s">
        <v>8219</v>
      </c>
      <c r="B923">
        <v>813</v>
      </c>
      <c r="C923" t="s">
        <v>8221</v>
      </c>
      <c r="D923">
        <v>1</v>
      </c>
      <c r="I923" t="b">
        <f t="shared" si="29"/>
        <v>1</v>
      </c>
      <c r="J923" t="b">
        <f t="shared" si="28"/>
        <v>0</v>
      </c>
    </row>
    <row r="924" spans="1:10" x14ac:dyDescent="0.2">
      <c r="A924" t="s">
        <v>8219</v>
      </c>
      <c r="B924">
        <v>1945</v>
      </c>
      <c r="C924" t="s">
        <v>8221</v>
      </c>
      <c r="D924">
        <v>0</v>
      </c>
      <c r="I924" t="b">
        <f t="shared" si="29"/>
        <v>1</v>
      </c>
      <c r="J924" t="b">
        <f t="shared" si="28"/>
        <v>0</v>
      </c>
    </row>
    <row r="925" spans="1:10" x14ac:dyDescent="0.2">
      <c r="A925" t="s">
        <v>8219</v>
      </c>
      <c r="B925">
        <v>1637</v>
      </c>
      <c r="C925" t="s">
        <v>8221</v>
      </c>
      <c r="D925">
        <v>2</v>
      </c>
      <c r="I925" t="b">
        <f t="shared" si="29"/>
        <v>1</v>
      </c>
      <c r="J925" t="b">
        <f t="shared" si="28"/>
        <v>0</v>
      </c>
    </row>
    <row r="926" spans="1:10" x14ac:dyDescent="0.2">
      <c r="A926" t="s">
        <v>8219</v>
      </c>
      <c r="B926">
        <v>1375</v>
      </c>
      <c r="C926" t="s">
        <v>8221</v>
      </c>
      <c r="D926">
        <v>7</v>
      </c>
      <c r="I926" t="b">
        <f t="shared" si="29"/>
        <v>1</v>
      </c>
      <c r="J926" t="b">
        <f t="shared" si="28"/>
        <v>0</v>
      </c>
    </row>
    <row r="927" spans="1:10" x14ac:dyDescent="0.2">
      <c r="A927" t="s">
        <v>8219</v>
      </c>
      <c r="B927">
        <v>17</v>
      </c>
      <c r="C927" t="s">
        <v>8221</v>
      </c>
      <c r="D927">
        <v>5</v>
      </c>
      <c r="I927" t="b">
        <f t="shared" si="29"/>
        <v>0</v>
      </c>
      <c r="J927" t="b">
        <f t="shared" si="28"/>
        <v>0</v>
      </c>
    </row>
    <row r="928" spans="1:10" x14ac:dyDescent="0.2">
      <c r="A928" t="s">
        <v>8219</v>
      </c>
      <c r="B928">
        <v>354</v>
      </c>
      <c r="C928" t="s">
        <v>8221</v>
      </c>
      <c r="D928">
        <v>0</v>
      </c>
      <c r="I928" t="b">
        <f t="shared" si="29"/>
        <v>1</v>
      </c>
      <c r="J928" t="b">
        <f t="shared" si="28"/>
        <v>0</v>
      </c>
    </row>
    <row r="929" spans="1:10" x14ac:dyDescent="0.2">
      <c r="A929" t="s">
        <v>8219</v>
      </c>
      <c r="B929">
        <v>191</v>
      </c>
      <c r="C929" t="s">
        <v>8221</v>
      </c>
      <c r="D929">
        <v>0</v>
      </c>
      <c r="I929" t="b">
        <f t="shared" si="29"/>
        <v>0</v>
      </c>
      <c r="J929" t="b">
        <f t="shared" si="28"/>
        <v>0</v>
      </c>
    </row>
    <row r="930" spans="1:10" x14ac:dyDescent="0.2">
      <c r="A930" t="s">
        <v>8219</v>
      </c>
      <c r="B930">
        <v>303</v>
      </c>
      <c r="C930" t="s">
        <v>8221</v>
      </c>
      <c r="D930">
        <v>0</v>
      </c>
      <c r="I930" t="b">
        <f t="shared" si="29"/>
        <v>0</v>
      </c>
      <c r="J930" t="b">
        <f t="shared" si="28"/>
        <v>0</v>
      </c>
    </row>
    <row r="931" spans="1:10" x14ac:dyDescent="0.2">
      <c r="A931" t="s">
        <v>8219</v>
      </c>
      <c r="B931">
        <v>137</v>
      </c>
      <c r="C931" t="s">
        <v>8221</v>
      </c>
      <c r="D931">
        <v>2</v>
      </c>
      <c r="I931" t="b">
        <f t="shared" si="29"/>
        <v>0</v>
      </c>
      <c r="J931" t="b">
        <f t="shared" si="28"/>
        <v>0</v>
      </c>
    </row>
    <row r="932" spans="1:10" x14ac:dyDescent="0.2">
      <c r="A932" t="s">
        <v>8219</v>
      </c>
      <c r="B932">
        <v>41</v>
      </c>
      <c r="C932" t="s">
        <v>8221</v>
      </c>
      <c r="D932">
        <v>0</v>
      </c>
      <c r="I932" t="b">
        <f t="shared" si="29"/>
        <v>0</v>
      </c>
      <c r="J932" t="b">
        <f t="shared" si="28"/>
        <v>0</v>
      </c>
    </row>
    <row r="933" spans="1:10" x14ac:dyDescent="0.2">
      <c r="A933" t="s">
        <v>8219</v>
      </c>
      <c r="B933">
        <v>398</v>
      </c>
      <c r="C933" t="s">
        <v>8221</v>
      </c>
      <c r="D933">
        <v>0</v>
      </c>
      <c r="I933" t="b">
        <f t="shared" si="29"/>
        <v>1</v>
      </c>
      <c r="J933" t="b">
        <f t="shared" si="28"/>
        <v>0</v>
      </c>
    </row>
    <row r="934" spans="1:10" x14ac:dyDescent="0.2">
      <c r="A934" t="s">
        <v>8219</v>
      </c>
      <c r="B934">
        <v>1737</v>
      </c>
      <c r="C934" t="s">
        <v>8221</v>
      </c>
      <c r="D934">
        <v>28</v>
      </c>
      <c r="I934" t="b">
        <f t="shared" si="29"/>
        <v>1</v>
      </c>
      <c r="J934" t="b">
        <f t="shared" si="28"/>
        <v>0</v>
      </c>
    </row>
    <row r="935" spans="1:10" x14ac:dyDescent="0.2">
      <c r="A935" t="s">
        <v>8219</v>
      </c>
      <c r="B935">
        <v>971</v>
      </c>
      <c r="C935" t="s">
        <v>8221</v>
      </c>
      <c r="D935">
        <v>2</v>
      </c>
      <c r="I935" t="b">
        <f t="shared" si="29"/>
        <v>1</v>
      </c>
      <c r="J935" t="b">
        <f t="shared" si="28"/>
        <v>0</v>
      </c>
    </row>
    <row r="936" spans="1:10" x14ac:dyDescent="0.2">
      <c r="A936" t="s">
        <v>8219</v>
      </c>
      <c r="B936">
        <v>183</v>
      </c>
      <c r="C936" t="s">
        <v>8221</v>
      </c>
      <c r="D936">
        <v>0</v>
      </c>
      <c r="I936" t="b">
        <f t="shared" si="29"/>
        <v>0</v>
      </c>
      <c r="J936" t="b">
        <f t="shared" si="28"/>
        <v>0</v>
      </c>
    </row>
    <row r="937" spans="1:10" x14ac:dyDescent="0.2">
      <c r="A937" t="s">
        <v>8219</v>
      </c>
      <c r="B937">
        <v>4562</v>
      </c>
      <c r="C937" t="s">
        <v>8221</v>
      </c>
      <c r="D937">
        <v>0</v>
      </c>
      <c r="I937" t="b">
        <f t="shared" si="29"/>
        <v>1</v>
      </c>
      <c r="J937" t="b">
        <f t="shared" si="28"/>
        <v>0</v>
      </c>
    </row>
    <row r="938" spans="1:10" x14ac:dyDescent="0.2">
      <c r="A938" t="s">
        <v>8219</v>
      </c>
      <c r="B938">
        <v>26457</v>
      </c>
      <c r="C938" t="s">
        <v>8221</v>
      </c>
      <c r="D938">
        <v>0</v>
      </c>
      <c r="I938" t="b">
        <f t="shared" si="29"/>
        <v>1</v>
      </c>
      <c r="J938" t="b">
        <f t="shared" si="28"/>
        <v>0</v>
      </c>
    </row>
    <row r="939" spans="1:10" x14ac:dyDescent="0.2">
      <c r="A939" t="s">
        <v>8219</v>
      </c>
      <c r="B939">
        <v>162</v>
      </c>
      <c r="C939" t="s">
        <v>8221</v>
      </c>
      <c r="D939">
        <v>4</v>
      </c>
      <c r="I939" t="b">
        <f t="shared" si="29"/>
        <v>0</v>
      </c>
      <c r="J939" t="b">
        <f t="shared" si="28"/>
        <v>0</v>
      </c>
    </row>
    <row r="940" spans="1:10" x14ac:dyDescent="0.2">
      <c r="A940" t="s">
        <v>8219</v>
      </c>
      <c r="B940">
        <v>479</v>
      </c>
      <c r="C940" t="s">
        <v>8221</v>
      </c>
      <c r="D940">
        <v>12</v>
      </c>
      <c r="I940" t="b">
        <f t="shared" si="29"/>
        <v>1</v>
      </c>
      <c r="J940" t="b">
        <f t="shared" si="28"/>
        <v>0</v>
      </c>
    </row>
    <row r="941" spans="1:10" x14ac:dyDescent="0.2">
      <c r="A941" t="s">
        <v>8219</v>
      </c>
      <c r="B941">
        <v>426</v>
      </c>
      <c r="C941" t="s">
        <v>8221</v>
      </c>
      <c r="D941">
        <v>0</v>
      </c>
      <c r="I941" t="b">
        <f t="shared" si="29"/>
        <v>1</v>
      </c>
      <c r="J941" t="b">
        <f t="shared" si="28"/>
        <v>0</v>
      </c>
    </row>
    <row r="942" spans="1:10" x14ac:dyDescent="0.2">
      <c r="A942" t="s">
        <v>8219</v>
      </c>
      <c r="B942">
        <v>450</v>
      </c>
      <c r="C942" t="s">
        <v>8221</v>
      </c>
      <c r="D942">
        <v>33</v>
      </c>
      <c r="I942" t="b">
        <f t="shared" si="29"/>
        <v>1</v>
      </c>
      <c r="J942" t="b">
        <f t="shared" si="28"/>
        <v>1</v>
      </c>
    </row>
    <row r="943" spans="1:10" x14ac:dyDescent="0.2">
      <c r="A943" t="s">
        <v>8219</v>
      </c>
      <c r="B943">
        <v>1780</v>
      </c>
      <c r="C943" t="s">
        <v>8221</v>
      </c>
      <c r="D943">
        <v>0</v>
      </c>
      <c r="I943" t="b">
        <f t="shared" si="29"/>
        <v>1</v>
      </c>
      <c r="J943" t="b">
        <f t="shared" si="28"/>
        <v>0</v>
      </c>
    </row>
    <row r="944" spans="1:10" x14ac:dyDescent="0.2">
      <c r="A944" t="s">
        <v>8219</v>
      </c>
      <c r="B944">
        <v>122</v>
      </c>
      <c r="C944" t="s">
        <v>8221</v>
      </c>
      <c r="D944">
        <v>4</v>
      </c>
      <c r="I944" t="b">
        <f t="shared" si="29"/>
        <v>0</v>
      </c>
      <c r="J944" t="b">
        <f t="shared" si="28"/>
        <v>0</v>
      </c>
    </row>
    <row r="945" spans="1:10" x14ac:dyDescent="0.2">
      <c r="A945" t="s">
        <v>8219</v>
      </c>
      <c r="B945">
        <v>95</v>
      </c>
      <c r="C945" t="s">
        <v>8221</v>
      </c>
      <c r="D945">
        <v>0</v>
      </c>
      <c r="I945" t="b">
        <f t="shared" si="29"/>
        <v>0</v>
      </c>
      <c r="J945" t="b">
        <f t="shared" si="28"/>
        <v>0</v>
      </c>
    </row>
    <row r="946" spans="1:10" x14ac:dyDescent="0.2">
      <c r="A946" t="s">
        <v>8219</v>
      </c>
      <c r="B946">
        <v>325</v>
      </c>
      <c r="C946" t="s">
        <v>8221</v>
      </c>
      <c r="D946">
        <v>11</v>
      </c>
      <c r="I946" t="b">
        <f t="shared" si="29"/>
        <v>1</v>
      </c>
      <c r="J946" t="b">
        <f t="shared" si="28"/>
        <v>0</v>
      </c>
    </row>
    <row r="947" spans="1:10" x14ac:dyDescent="0.2">
      <c r="A947" t="s">
        <v>8219</v>
      </c>
      <c r="B947">
        <v>353</v>
      </c>
      <c r="C947" t="s">
        <v>8221</v>
      </c>
      <c r="D947">
        <v>1</v>
      </c>
      <c r="I947" t="b">
        <f t="shared" si="29"/>
        <v>1</v>
      </c>
      <c r="J947" t="b">
        <f t="shared" si="28"/>
        <v>0</v>
      </c>
    </row>
    <row r="948" spans="1:10" x14ac:dyDescent="0.2">
      <c r="A948" t="s">
        <v>8219</v>
      </c>
      <c r="B948">
        <v>105</v>
      </c>
      <c r="C948" t="s">
        <v>8221</v>
      </c>
      <c r="D948">
        <v>5</v>
      </c>
      <c r="I948" t="b">
        <f t="shared" si="29"/>
        <v>0</v>
      </c>
      <c r="J948" t="b">
        <f t="shared" si="28"/>
        <v>0</v>
      </c>
    </row>
    <row r="949" spans="1:10" x14ac:dyDescent="0.2">
      <c r="A949" t="s">
        <v>8219</v>
      </c>
      <c r="B949">
        <v>729</v>
      </c>
      <c r="C949" t="s">
        <v>8221</v>
      </c>
      <c r="D949">
        <v>0</v>
      </c>
      <c r="I949" t="b">
        <f t="shared" si="29"/>
        <v>1</v>
      </c>
      <c r="J949" t="b">
        <f t="shared" si="28"/>
        <v>0</v>
      </c>
    </row>
    <row r="950" spans="1:10" x14ac:dyDescent="0.2">
      <c r="A950" t="s">
        <v>8219</v>
      </c>
      <c r="B950">
        <v>454</v>
      </c>
      <c r="C950" t="s">
        <v>8221</v>
      </c>
      <c r="D950">
        <v>1</v>
      </c>
      <c r="I950" t="b">
        <f t="shared" si="29"/>
        <v>1</v>
      </c>
      <c r="J950" t="b">
        <f t="shared" si="28"/>
        <v>0</v>
      </c>
    </row>
    <row r="951" spans="1:10" x14ac:dyDescent="0.2">
      <c r="A951" t="s">
        <v>8219</v>
      </c>
      <c r="B951">
        <v>539</v>
      </c>
      <c r="C951" t="s">
        <v>8221</v>
      </c>
      <c r="D951">
        <v>1</v>
      </c>
      <c r="I951" t="b">
        <f t="shared" si="29"/>
        <v>1</v>
      </c>
      <c r="J951" t="b">
        <f t="shared" si="28"/>
        <v>0</v>
      </c>
    </row>
    <row r="952" spans="1:10" x14ac:dyDescent="0.2">
      <c r="A952" t="s">
        <v>8219</v>
      </c>
      <c r="B952">
        <v>79</v>
      </c>
      <c r="C952" t="s">
        <v>8221</v>
      </c>
      <c r="D952">
        <v>6</v>
      </c>
      <c r="I952" t="b">
        <f t="shared" si="29"/>
        <v>0</v>
      </c>
      <c r="J952" t="b">
        <f t="shared" si="28"/>
        <v>0</v>
      </c>
    </row>
    <row r="953" spans="1:10" x14ac:dyDescent="0.2">
      <c r="A953" t="s">
        <v>8219</v>
      </c>
      <c r="B953">
        <v>94</v>
      </c>
      <c r="C953" t="s">
        <v>8221</v>
      </c>
      <c r="D953">
        <v>8</v>
      </c>
      <c r="I953" t="b">
        <f t="shared" si="29"/>
        <v>0</v>
      </c>
      <c r="J953" t="b">
        <f t="shared" si="28"/>
        <v>0</v>
      </c>
    </row>
    <row r="954" spans="1:10" x14ac:dyDescent="0.2">
      <c r="A954" t="s">
        <v>8219</v>
      </c>
      <c r="B954">
        <v>625</v>
      </c>
      <c r="C954" t="s">
        <v>8221</v>
      </c>
      <c r="D954">
        <v>1</v>
      </c>
      <c r="I954" t="b">
        <f t="shared" si="29"/>
        <v>1</v>
      </c>
      <c r="J954" t="b">
        <f t="shared" si="28"/>
        <v>0</v>
      </c>
    </row>
    <row r="955" spans="1:10" x14ac:dyDescent="0.2">
      <c r="A955" t="s">
        <v>8219</v>
      </c>
      <c r="B955">
        <v>508</v>
      </c>
      <c r="C955" t="s">
        <v>8221</v>
      </c>
      <c r="D955">
        <v>0</v>
      </c>
      <c r="I955" t="b">
        <f t="shared" si="29"/>
        <v>1</v>
      </c>
      <c r="J955" t="b">
        <f t="shared" si="28"/>
        <v>0</v>
      </c>
    </row>
    <row r="956" spans="1:10" x14ac:dyDescent="0.2">
      <c r="A956" t="s">
        <v>8219</v>
      </c>
      <c r="B956">
        <v>531</v>
      </c>
      <c r="C956" t="s">
        <v>8221</v>
      </c>
      <c r="D956">
        <v>2</v>
      </c>
      <c r="I956" t="b">
        <f t="shared" si="29"/>
        <v>1</v>
      </c>
      <c r="J956" t="b">
        <f t="shared" si="28"/>
        <v>0</v>
      </c>
    </row>
    <row r="957" spans="1:10" x14ac:dyDescent="0.2">
      <c r="A957" t="s">
        <v>8219</v>
      </c>
      <c r="B957">
        <v>158</v>
      </c>
      <c r="C957" t="s">
        <v>8221</v>
      </c>
      <c r="D957">
        <v>1</v>
      </c>
      <c r="I957" t="b">
        <f t="shared" si="29"/>
        <v>0</v>
      </c>
      <c r="J957" t="b">
        <f t="shared" si="28"/>
        <v>0</v>
      </c>
    </row>
    <row r="958" spans="1:10" x14ac:dyDescent="0.2">
      <c r="A958" t="s">
        <v>8219</v>
      </c>
      <c r="B958">
        <v>508</v>
      </c>
      <c r="C958" t="s">
        <v>8221</v>
      </c>
      <c r="D958">
        <v>0</v>
      </c>
      <c r="I958" t="b">
        <f t="shared" si="29"/>
        <v>1</v>
      </c>
      <c r="J958" t="b">
        <f t="shared" si="28"/>
        <v>0</v>
      </c>
    </row>
    <row r="959" spans="1:10" x14ac:dyDescent="0.2">
      <c r="A959" t="s">
        <v>8219</v>
      </c>
      <c r="B959">
        <v>644</v>
      </c>
      <c r="C959" t="s">
        <v>8221</v>
      </c>
      <c r="D959">
        <v>1</v>
      </c>
      <c r="I959" t="b">
        <f t="shared" si="29"/>
        <v>1</v>
      </c>
      <c r="J959" t="b">
        <f t="shared" si="28"/>
        <v>0</v>
      </c>
    </row>
    <row r="960" spans="1:10" x14ac:dyDescent="0.2">
      <c r="A960" t="s">
        <v>8219</v>
      </c>
      <c r="B960">
        <v>848</v>
      </c>
      <c r="C960" t="s">
        <v>8221</v>
      </c>
      <c r="D960">
        <v>19</v>
      </c>
      <c r="I960" t="b">
        <f t="shared" si="29"/>
        <v>1</v>
      </c>
      <c r="J960" t="b">
        <f t="shared" si="28"/>
        <v>0</v>
      </c>
    </row>
    <row r="961" spans="1:10" x14ac:dyDescent="0.2">
      <c r="A961" t="s">
        <v>8219</v>
      </c>
      <c r="B961">
        <v>429</v>
      </c>
      <c r="C961" t="s">
        <v>8221</v>
      </c>
      <c r="D961">
        <v>27</v>
      </c>
      <c r="I961" t="b">
        <f t="shared" si="29"/>
        <v>1</v>
      </c>
      <c r="J961" t="b">
        <f t="shared" si="28"/>
        <v>0</v>
      </c>
    </row>
    <row r="962" spans="1:10" x14ac:dyDescent="0.2">
      <c r="A962" t="s">
        <v>8219</v>
      </c>
      <c r="B962">
        <v>204</v>
      </c>
      <c r="C962" t="s">
        <v>8221</v>
      </c>
      <c r="D962">
        <v>7</v>
      </c>
      <c r="I962" t="b">
        <f t="shared" si="29"/>
        <v>0</v>
      </c>
      <c r="J962" t="b">
        <f t="shared" si="28"/>
        <v>0</v>
      </c>
    </row>
    <row r="963" spans="1:10" x14ac:dyDescent="0.2">
      <c r="A963" t="s">
        <v>8219</v>
      </c>
      <c r="B963">
        <v>379</v>
      </c>
      <c r="C963" t="s">
        <v>8221</v>
      </c>
      <c r="D963">
        <v>14</v>
      </c>
      <c r="I963" t="b">
        <f t="shared" si="29"/>
        <v>1</v>
      </c>
      <c r="J963" t="b">
        <f t="shared" ref="J963:J1026" si="30">OR(D963&gt;$H$20,D963&lt;$H$19)</f>
        <v>0</v>
      </c>
    </row>
    <row r="964" spans="1:10" x14ac:dyDescent="0.2">
      <c r="A964" t="s">
        <v>8219</v>
      </c>
      <c r="B964">
        <v>271</v>
      </c>
      <c r="C964" t="s">
        <v>8221</v>
      </c>
      <c r="D964">
        <v>5</v>
      </c>
      <c r="I964" t="b">
        <f t="shared" ref="I964:I1027" si="31">OR(B964&gt;$G$20,B964&lt;$G$19)</f>
        <v>0</v>
      </c>
      <c r="J964" t="b">
        <f t="shared" si="30"/>
        <v>0</v>
      </c>
    </row>
    <row r="965" spans="1:10" x14ac:dyDescent="0.2">
      <c r="A965" t="s">
        <v>8219</v>
      </c>
      <c r="B965">
        <v>120</v>
      </c>
      <c r="C965" t="s">
        <v>8221</v>
      </c>
      <c r="D965">
        <v>30</v>
      </c>
      <c r="I965" t="b">
        <f t="shared" si="31"/>
        <v>0</v>
      </c>
      <c r="J965" t="b">
        <f t="shared" si="30"/>
        <v>1</v>
      </c>
    </row>
    <row r="966" spans="1:10" x14ac:dyDescent="0.2">
      <c r="A966" t="s">
        <v>8219</v>
      </c>
      <c r="B966">
        <v>140</v>
      </c>
      <c r="C966" t="s">
        <v>8221</v>
      </c>
      <c r="D966">
        <v>1</v>
      </c>
      <c r="I966" t="b">
        <f t="shared" si="31"/>
        <v>0</v>
      </c>
      <c r="J966" t="b">
        <f t="shared" si="30"/>
        <v>0</v>
      </c>
    </row>
    <row r="967" spans="1:10" x14ac:dyDescent="0.2">
      <c r="A967" t="s">
        <v>8219</v>
      </c>
      <c r="B967">
        <v>193</v>
      </c>
      <c r="C967" t="s">
        <v>8221</v>
      </c>
      <c r="D967">
        <v>0</v>
      </c>
      <c r="I967" t="b">
        <f t="shared" si="31"/>
        <v>0</v>
      </c>
      <c r="J967" t="b">
        <f t="shared" si="30"/>
        <v>0</v>
      </c>
    </row>
    <row r="968" spans="1:10" x14ac:dyDescent="0.2">
      <c r="A968" t="s">
        <v>8219</v>
      </c>
      <c r="B968">
        <v>180</v>
      </c>
      <c r="C968" t="s">
        <v>8221</v>
      </c>
      <c r="D968">
        <v>60</v>
      </c>
      <c r="I968" t="b">
        <f t="shared" si="31"/>
        <v>0</v>
      </c>
      <c r="J968" t="b">
        <f t="shared" si="30"/>
        <v>1</v>
      </c>
    </row>
    <row r="969" spans="1:10" x14ac:dyDescent="0.2">
      <c r="A969" t="s">
        <v>8219</v>
      </c>
      <c r="B969">
        <v>263</v>
      </c>
      <c r="C969" t="s">
        <v>8221</v>
      </c>
      <c r="D969">
        <v>84</v>
      </c>
      <c r="I969" t="b">
        <f t="shared" si="31"/>
        <v>0</v>
      </c>
      <c r="J969" t="b">
        <f t="shared" si="30"/>
        <v>1</v>
      </c>
    </row>
    <row r="970" spans="1:10" x14ac:dyDescent="0.2">
      <c r="A970" t="s">
        <v>8219</v>
      </c>
      <c r="B970">
        <v>217</v>
      </c>
      <c r="C970" t="s">
        <v>8221</v>
      </c>
      <c r="D970">
        <v>47</v>
      </c>
      <c r="I970" t="b">
        <f t="shared" si="31"/>
        <v>0</v>
      </c>
      <c r="J970" t="b">
        <f t="shared" si="30"/>
        <v>1</v>
      </c>
    </row>
    <row r="971" spans="1:10" x14ac:dyDescent="0.2">
      <c r="A971" t="s">
        <v>8219</v>
      </c>
      <c r="B971">
        <v>443</v>
      </c>
      <c r="C971" t="s">
        <v>8221</v>
      </c>
      <c r="D971">
        <v>66</v>
      </c>
      <c r="I971" t="b">
        <f t="shared" si="31"/>
        <v>1</v>
      </c>
      <c r="J971" t="b">
        <f t="shared" si="30"/>
        <v>1</v>
      </c>
    </row>
    <row r="972" spans="1:10" x14ac:dyDescent="0.2">
      <c r="A972" t="s">
        <v>8219</v>
      </c>
      <c r="B972">
        <v>1373</v>
      </c>
      <c r="C972" t="s">
        <v>8221</v>
      </c>
      <c r="D972">
        <v>171</v>
      </c>
      <c r="I972" t="b">
        <f t="shared" si="31"/>
        <v>1</v>
      </c>
      <c r="J972" t="b">
        <f t="shared" si="30"/>
        <v>1</v>
      </c>
    </row>
    <row r="973" spans="1:10" x14ac:dyDescent="0.2">
      <c r="A973" t="s">
        <v>8219</v>
      </c>
      <c r="B973">
        <v>742</v>
      </c>
      <c r="C973" t="s">
        <v>8221</v>
      </c>
      <c r="D973">
        <v>29</v>
      </c>
      <c r="I973" t="b">
        <f t="shared" si="31"/>
        <v>1</v>
      </c>
      <c r="J973" t="b">
        <f t="shared" si="30"/>
        <v>1</v>
      </c>
    </row>
    <row r="974" spans="1:10" x14ac:dyDescent="0.2">
      <c r="A974" t="s">
        <v>8219</v>
      </c>
      <c r="B974">
        <v>170</v>
      </c>
      <c r="C974" t="s">
        <v>8221</v>
      </c>
      <c r="D974">
        <v>9</v>
      </c>
      <c r="I974" t="b">
        <f t="shared" si="31"/>
        <v>0</v>
      </c>
      <c r="J974" t="b">
        <f t="shared" si="30"/>
        <v>0</v>
      </c>
    </row>
    <row r="975" spans="1:10" x14ac:dyDescent="0.2">
      <c r="A975" t="s">
        <v>8219</v>
      </c>
      <c r="B975">
        <v>242</v>
      </c>
      <c r="C975" t="s">
        <v>8221</v>
      </c>
      <c r="D975">
        <v>27</v>
      </c>
      <c r="I975" t="b">
        <f t="shared" si="31"/>
        <v>0</v>
      </c>
      <c r="J975" t="b">
        <f t="shared" si="30"/>
        <v>0</v>
      </c>
    </row>
    <row r="976" spans="1:10" x14ac:dyDescent="0.2">
      <c r="A976" t="s">
        <v>8219</v>
      </c>
      <c r="B976">
        <v>541</v>
      </c>
      <c r="C976" t="s">
        <v>8221</v>
      </c>
      <c r="D976">
        <v>2</v>
      </c>
      <c r="I976" t="b">
        <f t="shared" si="31"/>
        <v>1</v>
      </c>
      <c r="J976" t="b">
        <f t="shared" si="30"/>
        <v>0</v>
      </c>
    </row>
    <row r="977" spans="1:10" x14ac:dyDescent="0.2">
      <c r="A977" t="s">
        <v>8219</v>
      </c>
      <c r="B977">
        <v>121</v>
      </c>
      <c r="C977" t="s">
        <v>8221</v>
      </c>
      <c r="D977">
        <v>3</v>
      </c>
      <c r="I977" t="b">
        <f t="shared" si="31"/>
        <v>0</v>
      </c>
      <c r="J977" t="b">
        <f t="shared" si="30"/>
        <v>0</v>
      </c>
    </row>
    <row r="978" spans="1:10" x14ac:dyDescent="0.2">
      <c r="A978" t="s">
        <v>8219</v>
      </c>
      <c r="B978">
        <v>621</v>
      </c>
      <c r="C978" t="s">
        <v>8221</v>
      </c>
      <c r="D978">
        <v>4</v>
      </c>
      <c r="I978" t="b">
        <f t="shared" si="31"/>
        <v>1</v>
      </c>
      <c r="J978" t="b">
        <f t="shared" si="30"/>
        <v>0</v>
      </c>
    </row>
    <row r="979" spans="1:10" x14ac:dyDescent="0.2">
      <c r="A979" t="s">
        <v>8219</v>
      </c>
      <c r="B979">
        <v>101</v>
      </c>
      <c r="C979" t="s">
        <v>8221</v>
      </c>
      <c r="D979">
        <v>2</v>
      </c>
      <c r="I979" t="b">
        <f t="shared" si="31"/>
        <v>0</v>
      </c>
      <c r="J979" t="b">
        <f t="shared" si="30"/>
        <v>0</v>
      </c>
    </row>
    <row r="980" spans="1:10" x14ac:dyDescent="0.2">
      <c r="A980" t="s">
        <v>8219</v>
      </c>
      <c r="B980">
        <v>554</v>
      </c>
      <c r="C980" t="s">
        <v>8221</v>
      </c>
      <c r="D980">
        <v>20</v>
      </c>
      <c r="I980" t="b">
        <f t="shared" si="31"/>
        <v>1</v>
      </c>
      <c r="J980" t="b">
        <f t="shared" si="30"/>
        <v>0</v>
      </c>
    </row>
    <row r="981" spans="1:10" x14ac:dyDescent="0.2">
      <c r="A981" t="s">
        <v>8219</v>
      </c>
      <c r="B981">
        <v>666</v>
      </c>
      <c r="C981" t="s">
        <v>8221</v>
      </c>
      <c r="D981">
        <v>3</v>
      </c>
      <c r="I981" t="b">
        <f t="shared" si="31"/>
        <v>1</v>
      </c>
      <c r="J981" t="b">
        <f t="shared" si="30"/>
        <v>0</v>
      </c>
    </row>
    <row r="982" spans="1:10" x14ac:dyDescent="0.2">
      <c r="A982" t="s">
        <v>8219</v>
      </c>
      <c r="B982">
        <v>410</v>
      </c>
      <c r="C982" t="s">
        <v>8221</v>
      </c>
      <c r="D982">
        <v>4</v>
      </c>
      <c r="I982" t="b">
        <f t="shared" si="31"/>
        <v>1</v>
      </c>
      <c r="J982" t="b">
        <f t="shared" si="30"/>
        <v>0</v>
      </c>
    </row>
    <row r="983" spans="1:10" x14ac:dyDescent="0.2">
      <c r="A983" t="s">
        <v>8219</v>
      </c>
      <c r="B983">
        <v>375</v>
      </c>
      <c r="C983" t="s">
        <v>8221</v>
      </c>
      <c r="D983">
        <v>1</v>
      </c>
      <c r="I983" t="b">
        <f t="shared" si="31"/>
        <v>1</v>
      </c>
      <c r="J983" t="b">
        <f t="shared" si="30"/>
        <v>0</v>
      </c>
    </row>
    <row r="984" spans="1:10" x14ac:dyDescent="0.2">
      <c r="A984" t="s">
        <v>8219</v>
      </c>
      <c r="B984">
        <v>1364</v>
      </c>
      <c r="C984" t="s">
        <v>8221</v>
      </c>
      <c r="D984">
        <v>0</v>
      </c>
      <c r="I984" t="b">
        <f t="shared" si="31"/>
        <v>1</v>
      </c>
      <c r="J984" t="b">
        <f t="shared" si="30"/>
        <v>0</v>
      </c>
    </row>
    <row r="985" spans="1:10" x14ac:dyDescent="0.2">
      <c r="A985" t="s">
        <v>8219</v>
      </c>
      <c r="B985">
        <v>35</v>
      </c>
      <c r="C985" t="s">
        <v>8221</v>
      </c>
      <c r="D985">
        <v>0</v>
      </c>
      <c r="I985" t="b">
        <f t="shared" si="31"/>
        <v>0</v>
      </c>
      <c r="J985" t="b">
        <f t="shared" si="30"/>
        <v>0</v>
      </c>
    </row>
    <row r="986" spans="1:10" x14ac:dyDescent="0.2">
      <c r="A986" t="s">
        <v>8219</v>
      </c>
      <c r="B986">
        <v>203</v>
      </c>
      <c r="C986" t="s">
        <v>8221</v>
      </c>
      <c r="D986">
        <v>14</v>
      </c>
      <c r="I986" t="b">
        <f t="shared" si="31"/>
        <v>0</v>
      </c>
      <c r="J986" t="b">
        <f t="shared" si="30"/>
        <v>0</v>
      </c>
    </row>
    <row r="987" spans="1:10" x14ac:dyDescent="0.2">
      <c r="A987" t="s">
        <v>8219</v>
      </c>
      <c r="B987">
        <v>49</v>
      </c>
      <c r="C987" t="s">
        <v>8221</v>
      </c>
      <c r="D987">
        <v>1</v>
      </c>
      <c r="I987" t="b">
        <f t="shared" si="31"/>
        <v>0</v>
      </c>
      <c r="J987" t="b">
        <f t="shared" si="30"/>
        <v>0</v>
      </c>
    </row>
    <row r="988" spans="1:10" x14ac:dyDescent="0.2">
      <c r="A988" t="s">
        <v>8219</v>
      </c>
      <c r="B988">
        <v>5812</v>
      </c>
      <c r="C988" t="s">
        <v>8221</v>
      </c>
      <c r="D988">
        <v>118</v>
      </c>
      <c r="I988" t="b">
        <f t="shared" si="31"/>
        <v>1</v>
      </c>
      <c r="J988" t="b">
        <f t="shared" si="30"/>
        <v>1</v>
      </c>
    </row>
    <row r="989" spans="1:10" x14ac:dyDescent="0.2">
      <c r="A989" t="s">
        <v>8219</v>
      </c>
      <c r="B989">
        <v>1556</v>
      </c>
      <c r="C989" t="s">
        <v>8221</v>
      </c>
      <c r="D989">
        <v>2</v>
      </c>
      <c r="I989" t="b">
        <f t="shared" si="31"/>
        <v>1</v>
      </c>
      <c r="J989" t="b">
        <f t="shared" si="30"/>
        <v>0</v>
      </c>
    </row>
    <row r="990" spans="1:10" x14ac:dyDescent="0.2">
      <c r="A990" t="s">
        <v>8219</v>
      </c>
      <c r="B990">
        <v>65</v>
      </c>
      <c r="C990" t="s">
        <v>8221</v>
      </c>
      <c r="D990">
        <v>1</v>
      </c>
      <c r="I990" t="b">
        <f t="shared" si="31"/>
        <v>0</v>
      </c>
      <c r="J990" t="b">
        <f t="shared" si="30"/>
        <v>0</v>
      </c>
    </row>
    <row r="991" spans="1:10" x14ac:dyDescent="0.2">
      <c r="A991" t="s">
        <v>8219</v>
      </c>
      <c r="B991">
        <v>10</v>
      </c>
      <c r="C991" t="s">
        <v>8221</v>
      </c>
      <c r="D991">
        <v>3</v>
      </c>
      <c r="I991" t="b">
        <f t="shared" si="31"/>
        <v>0</v>
      </c>
      <c r="J991" t="b">
        <f t="shared" si="30"/>
        <v>0</v>
      </c>
    </row>
    <row r="992" spans="1:10" x14ac:dyDescent="0.2">
      <c r="A992" t="s">
        <v>8219</v>
      </c>
      <c r="B992">
        <v>76</v>
      </c>
      <c r="C992" t="s">
        <v>8221</v>
      </c>
      <c r="D992">
        <v>1</v>
      </c>
      <c r="I992" t="b">
        <f t="shared" si="31"/>
        <v>0</v>
      </c>
      <c r="J992" t="b">
        <f t="shared" si="30"/>
        <v>0</v>
      </c>
    </row>
    <row r="993" spans="1:10" x14ac:dyDescent="0.2">
      <c r="A993" t="s">
        <v>8219</v>
      </c>
      <c r="B993">
        <v>263</v>
      </c>
      <c r="C993" t="s">
        <v>8221</v>
      </c>
      <c r="D993">
        <v>3</v>
      </c>
      <c r="I993" t="b">
        <f t="shared" si="31"/>
        <v>0</v>
      </c>
      <c r="J993" t="b">
        <f t="shared" si="30"/>
        <v>0</v>
      </c>
    </row>
    <row r="994" spans="1:10" x14ac:dyDescent="0.2">
      <c r="A994" t="s">
        <v>8219</v>
      </c>
      <c r="B994">
        <v>1530</v>
      </c>
      <c r="C994" t="s">
        <v>8221</v>
      </c>
      <c r="D994">
        <v>38</v>
      </c>
      <c r="I994" t="b">
        <f t="shared" si="31"/>
        <v>1</v>
      </c>
      <c r="J994" t="b">
        <f t="shared" si="30"/>
        <v>1</v>
      </c>
    </row>
    <row r="995" spans="1:10" x14ac:dyDescent="0.2">
      <c r="A995" t="s">
        <v>8219</v>
      </c>
      <c r="B995">
        <v>278</v>
      </c>
      <c r="C995" t="s">
        <v>8221</v>
      </c>
      <c r="D995">
        <v>52</v>
      </c>
      <c r="I995" t="b">
        <f t="shared" si="31"/>
        <v>0</v>
      </c>
      <c r="J995" t="b">
        <f t="shared" si="30"/>
        <v>1</v>
      </c>
    </row>
    <row r="996" spans="1:10" x14ac:dyDescent="0.2">
      <c r="A996" t="s">
        <v>8219</v>
      </c>
      <c r="B996">
        <v>350</v>
      </c>
      <c r="C996" t="s">
        <v>8221</v>
      </c>
      <c r="D996">
        <v>2</v>
      </c>
      <c r="I996" t="b">
        <f t="shared" si="31"/>
        <v>1</v>
      </c>
      <c r="J996" t="b">
        <f t="shared" si="30"/>
        <v>0</v>
      </c>
    </row>
    <row r="997" spans="1:10" x14ac:dyDescent="0.2">
      <c r="A997" t="s">
        <v>8219</v>
      </c>
      <c r="B997">
        <v>470</v>
      </c>
      <c r="C997" t="s">
        <v>8221</v>
      </c>
      <c r="D997">
        <v>0</v>
      </c>
      <c r="I997" t="b">
        <f t="shared" si="31"/>
        <v>1</v>
      </c>
      <c r="J997" t="b">
        <f t="shared" si="30"/>
        <v>0</v>
      </c>
    </row>
    <row r="998" spans="1:10" x14ac:dyDescent="0.2">
      <c r="A998" t="s">
        <v>8219</v>
      </c>
      <c r="B998">
        <v>3</v>
      </c>
      <c r="C998" t="s">
        <v>8221</v>
      </c>
      <c r="D998">
        <v>4</v>
      </c>
      <c r="I998" t="b">
        <f t="shared" si="31"/>
        <v>0</v>
      </c>
      <c r="J998" t="b">
        <f t="shared" si="30"/>
        <v>0</v>
      </c>
    </row>
    <row r="999" spans="1:10" x14ac:dyDescent="0.2">
      <c r="A999" t="s">
        <v>8219</v>
      </c>
      <c r="B999">
        <v>8200</v>
      </c>
      <c r="C999" t="s">
        <v>8221</v>
      </c>
      <c r="D999">
        <v>4</v>
      </c>
      <c r="I999" t="b">
        <f t="shared" si="31"/>
        <v>1</v>
      </c>
      <c r="J999" t="b">
        <f t="shared" si="30"/>
        <v>0</v>
      </c>
    </row>
    <row r="1000" spans="1:10" x14ac:dyDescent="0.2">
      <c r="A1000" t="s">
        <v>8219</v>
      </c>
      <c r="B1000">
        <v>8359</v>
      </c>
      <c r="C1000" t="s">
        <v>8221</v>
      </c>
      <c r="D1000">
        <v>18</v>
      </c>
      <c r="I1000" t="b">
        <f t="shared" si="31"/>
        <v>1</v>
      </c>
      <c r="J1000" t="b">
        <f t="shared" si="30"/>
        <v>0</v>
      </c>
    </row>
    <row r="1001" spans="1:10" x14ac:dyDescent="0.2">
      <c r="A1001" t="s">
        <v>8219</v>
      </c>
      <c r="B1001">
        <v>188</v>
      </c>
      <c r="C1001" t="s">
        <v>8221</v>
      </c>
      <c r="D1001">
        <v>0</v>
      </c>
      <c r="I1001" t="b">
        <f t="shared" si="31"/>
        <v>0</v>
      </c>
      <c r="J1001" t="b">
        <f t="shared" si="30"/>
        <v>0</v>
      </c>
    </row>
    <row r="1002" spans="1:10" x14ac:dyDescent="0.2">
      <c r="A1002" t="s">
        <v>8219</v>
      </c>
      <c r="B1002">
        <v>48</v>
      </c>
      <c r="C1002" t="s">
        <v>8221</v>
      </c>
      <c r="D1002">
        <v>22</v>
      </c>
      <c r="I1002" t="b">
        <f t="shared" si="31"/>
        <v>0</v>
      </c>
      <c r="J1002" t="b">
        <f t="shared" si="30"/>
        <v>0</v>
      </c>
    </row>
    <row r="1003" spans="1:10" x14ac:dyDescent="0.2">
      <c r="A1003" t="s">
        <v>8219</v>
      </c>
      <c r="B1003">
        <v>607</v>
      </c>
      <c r="C1003" t="s">
        <v>8221</v>
      </c>
      <c r="D1003">
        <v>49</v>
      </c>
      <c r="I1003" t="b">
        <f t="shared" si="31"/>
        <v>1</v>
      </c>
      <c r="J1003" t="b">
        <f t="shared" si="30"/>
        <v>1</v>
      </c>
    </row>
    <row r="1004" spans="1:10" x14ac:dyDescent="0.2">
      <c r="A1004" t="s">
        <v>8219</v>
      </c>
      <c r="B1004">
        <v>50</v>
      </c>
      <c r="C1004" t="s">
        <v>8221</v>
      </c>
      <c r="D1004">
        <v>19</v>
      </c>
      <c r="I1004" t="b">
        <f t="shared" si="31"/>
        <v>0</v>
      </c>
      <c r="J1004" t="b">
        <f t="shared" si="30"/>
        <v>0</v>
      </c>
    </row>
    <row r="1005" spans="1:10" x14ac:dyDescent="0.2">
      <c r="A1005" t="s">
        <v>8219</v>
      </c>
      <c r="B1005">
        <v>55</v>
      </c>
      <c r="C1005" t="s">
        <v>8221</v>
      </c>
      <c r="D1005">
        <v>4</v>
      </c>
      <c r="I1005" t="b">
        <f t="shared" si="31"/>
        <v>0</v>
      </c>
      <c r="J1005" t="b">
        <f t="shared" si="30"/>
        <v>0</v>
      </c>
    </row>
    <row r="1006" spans="1:10" x14ac:dyDescent="0.2">
      <c r="A1006" t="s">
        <v>8219</v>
      </c>
      <c r="B1006">
        <v>38</v>
      </c>
      <c r="C1006" t="s">
        <v>8221</v>
      </c>
      <c r="D1006">
        <v>4</v>
      </c>
      <c r="I1006" t="b">
        <f t="shared" si="31"/>
        <v>0</v>
      </c>
      <c r="J1006" t="b">
        <f t="shared" si="30"/>
        <v>0</v>
      </c>
    </row>
    <row r="1007" spans="1:10" x14ac:dyDescent="0.2">
      <c r="A1007" t="s">
        <v>8219</v>
      </c>
      <c r="B1007">
        <v>25</v>
      </c>
      <c r="C1007" t="s">
        <v>8221</v>
      </c>
      <c r="D1007">
        <v>2</v>
      </c>
      <c r="I1007" t="b">
        <f t="shared" si="31"/>
        <v>0</v>
      </c>
      <c r="J1007" t="b">
        <f t="shared" si="30"/>
        <v>0</v>
      </c>
    </row>
    <row r="1008" spans="1:10" x14ac:dyDescent="0.2">
      <c r="A1008" t="s">
        <v>8219</v>
      </c>
      <c r="B1008">
        <v>46</v>
      </c>
      <c r="C1008" t="s">
        <v>8221</v>
      </c>
      <c r="D1008">
        <v>0</v>
      </c>
      <c r="I1008" t="b">
        <f t="shared" si="31"/>
        <v>0</v>
      </c>
      <c r="J1008" t="b">
        <f t="shared" si="30"/>
        <v>0</v>
      </c>
    </row>
    <row r="1009" spans="1:10" x14ac:dyDescent="0.2">
      <c r="A1009" t="s">
        <v>8219</v>
      </c>
      <c r="B1009">
        <v>83</v>
      </c>
      <c r="C1009" t="s">
        <v>8221</v>
      </c>
      <c r="D1009">
        <v>0</v>
      </c>
      <c r="I1009" t="b">
        <f t="shared" si="31"/>
        <v>0</v>
      </c>
      <c r="J1009" t="b">
        <f t="shared" si="30"/>
        <v>0</v>
      </c>
    </row>
    <row r="1010" spans="1:10" x14ac:dyDescent="0.2">
      <c r="A1010" t="s">
        <v>8219</v>
      </c>
      <c r="B1010">
        <v>35</v>
      </c>
      <c r="C1010" t="s">
        <v>8221</v>
      </c>
      <c r="D1010">
        <v>14</v>
      </c>
      <c r="I1010" t="b">
        <f t="shared" si="31"/>
        <v>0</v>
      </c>
      <c r="J1010" t="b">
        <f t="shared" si="30"/>
        <v>0</v>
      </c>
    </row>
    <row r="1011" spans="1:10" x14ac:dyDescent="0.2">
      <c r="A1011" t="s">
        <v>8219</v>
      </c>
      <c r="B1011">
        <v>25</v>
      </c>
      <c r="C1011" t="s">
        <v>8221</v>
      </c>
      <c r="D1011">
        <v>8</v>
      </c>
      <c r="I1011" t="b">
        <f t="shared" si="31"/>
        <v>0</v>
      </c>
      <c r="J1011" t="b">
        <f t="shared" si="30"/>
        <v>0</v>
      </c>
    </row>
    <row r="1012" spans="1:10" x14ac:dyDescent="0.2">
      <c r="A1012" t="s">
        <v>8219</v>
      </c>
      <c r="B1012">
        <v>75</v>
      </c>
      <c r="C1012" t="s">
        <v>8221</v>
      </c>
      <c r="D1012">
        <v>0</v>
      </c>
      <c r="I1012" t="b">
        <f t="shared" si="31"/>
        <v>0</v>
      </c>
      <c r="J1012" t="b">
        <f t="shared" si="30"/>
        <v>0</v>
      </c>
    </row>
    <row r="1013" spans="1:10" x14ac:dyDescent="0.2">
      <c r="A1013" t="s">
        <v>8219</v>
      </c>
      <c r="B1013">
        <v>62</v>
      </c>
      <c r="C1013" t="s">
        <v>8221</v>
      </c>
      <c r="D1013">
        <v>15</v>
      </c>
      <c r="I1013" t="b">
        <f t="shared" si="31"/>
        <v>0</v>
      </c>
      <c r="J1013" t="b">
        <f t="shared" si="30"/>
        <v>0</v>
      </c>
    </row>
    <row r="1014" spans="1:10" x14ac:dyDescent="0.2">
      <c r="A1014" t="s">
        <v>8219</v>
      </c>
      <c r="B1014">
        <v>160</v>
      </c>
      <c r="C1014" t="s">
        <v>8221</v>
      </c>
      <c r="D1014">
        <v>33</v>
      </c>
      <c r="I1014" t="b">
        <f t="shared" si="31"/>
        <v>0</v>
      </c>
      <c r="J1014" t="b">
        <f t="shared" si="30"/>
        <v>1</v>
      </c>
    </row>
    <row r="1015" spans="1:10" x14ac:dyDescent="0.2">
      <c r="A1015" t="s">
        <v>8219</v>
      </c>
      <c r="B1015">
        <v>246</v>
      </c>
      <c r="C1015" t="s">
        <v>8221</v>
      </c>
      <c r="D1015">
        <v>2</v>
      </c>
      <c r="I1015" t="b">
        <f t="shared" si="31"/>
        <v>0</v>
      </c>
      <c r="J1015" t="b">
        <f t="shared" si="30"/>
        <v>0</v>
      </c>
    </row>
    <row r="1016" spans="1:10" x14ac:dyDescent="0.2">
      <c r="A1016" t="s">
        <v>8219</v>
      </c>
      <c r="B1016">
        <v>55</v>
      </c>
      <c r="C1016" t="s">
        <v>8221</v>
      </c>
      <c r="D1016">
        <v>6</v>
      </c>
      <c r="I1016" t="b">
        <f t="shared" si="31"/>
        <v>0</v>
      </c>
      <c r="J1016" t="b">
        <f t="shared" si="30"/>
        <v>0</v>
      </c>
    </row>
    <row r="1017" spans="1:10" x14ac:dyDescent="0.2">
      <c r="A1017" t="s">
        <v>8219</v>
      </c>
      <c r="B1017">
        <v>23</v>
      </c>
      <c r="C1017" t="s">
        <v>8221</v>
      </c>
      <c r="D1017">
        <v>2</v>
      </c>
      <c r="I1017" t="b">
        <f t="shared" si="31"/>
        <v>0</v>
      </c>
      <c r="J1017" t="b">
        <f t="shared" si="30"/>
        <v>0</v>
      </c>
    </row>
    <row r="1018" spans="1:10" x14ac:dyDescent="0.2">
      <c r="A1018" t="s">
        <v>8219</v>
      </c>
      <c r="B1018">
        <v>72</v>
      </c>
      <c r="C1018" t="s">
        <v>8221</v>
      </c>
      <c r="D1018">
        <v>0</v>
      </c>
      <c r="I1018" t="b">
        <f t="shared" si="31"/>
        <v>0</v>
      </c>
      <c r="J1018" t="b">
        <f t="shared" si="30"/>
        <v>0</v>
      </c>
    </row>
    <row r="1019" spans="1:10" x14ac:dyDescent="0.2">
      <c r="A1019" t="s">
        <v>8219</v>
      </c>
      <c r="B1019">
        <v>22</v>
      </c>
      <c r="C1019" t="s">
        <v>8221</v>
      </c>
      <c r="D1019">
        <v>4</v>
      </c>
      <c r="I1019" t="b">
        <f t="shared" si="31"/>
        <v>0</v>
      </c>
      <c r="J1019" t="b">
        <f t="shared" si="30"/>
        <v>0</v>
      </c>
    </row>
    <row r="1020" spans="1:10" x14ac:dyDescent="0.2">
      <c r="A1020" t="s">
        <v>8219</v>
      </c>
      <c r="B1020">
        <v>14</v>
      </c>
      <c r="C1020" t="s">
        <v>8221</v>
      </c>
      <c r="D1020">
        <v>1</v>
      </c>
      <c r="I1020" t="b">
        <f t="shared" si="31"/>
        <v>0</v>
      </c>
      <c r="J1020" t="b">
        <f t="shared" si="30"/>
        <v>0</v>
      </c>
    </row>
    <row r="1021" spans="1:10" x14ac:dyDescent="0.2">
      <c r="A1021" t="s">
        <v>8219</v>
      </c>
      <c r="B1021">
        <v>38</v>
      </c>
      <c r="C1021" t="s">
        <v>8221</v>
      </c>
      <c r="D1021">
        <v>3</v>
      </c>
      <c r="I1021" t="b">
        <f t="shared" si="31"/>
        <v>0</v>
      </c>
      <c r="J1021" t="b">
        <f t="shared" si="30"/>
        <v>0</v>
      </c>
    </row>
    <row r="1022" spans="1:10" x14ac:dyDescent="0.2">
      <c r="A1022" t="s">
        <v>8219</v>
      </c>
      <c r="B1022">
        <v>32</v>
      </c>
      <c r="C1022" t="s">
        <v>8221</v>
      </c>
      <c r="D1022">
        <v>4</v>
      </c>
      <c r="I1022" t="b">
        <f t="shared" si="31"/>
        <v>0</v>
      </c>
      <c r="J1022" t="b">
        <f t="shared" si="30"/>
        <v>0</v>
      </c>
    </row>
    <row r="1023" spans="1:10" x14ac:dyDescent="0.2">
      <c r="A1023" t="s">
        <v>8219</v>
      </c>
      <c r="B1023">
        <v>63</v>
      </c>
      <c r="C1023" t="s">
        <v>8221</v>
      </c>
      <c r="D1023">
        <v>0</v>
      </c>
      <c r="I1023" t="b">
        <f t="shared" si="31"/>
        <v>0</v>
      </c>
      <c r="J1023" t="b">
        <f t="shared" si="30"/>
        <v>0</v>
      </c>
    </row>
    <row r="1024" spans="1:10" x14ac:dyDescent="0.2">
      <c r="A1024" t="s">
        <v>8219</v>
      </c>
      <c r="B1024">
        <v>27</v>
      </c>
      <c r="C1024" t="s">
        <v>8221</v>
      </c>
      <c r="D1024">
        <v>4</v>
      </c>
      <c r="I1024" t="b">
        <f t="shared" si="31"/>
        <v>0</v>
      </c>
      <c r="J1024" t="b">
        <f t="shared" si="30"/>
        <v>0</v>
      </c>
    </row>
    <row r="1025" spans="1:10" x14ac:dyDescent="0.2">
      <c r="A1025" t="s">
        <v>8219</v>
      </c>
      <c r="B1025">
        <v>44</v>
      </c>
      <c r="C1025" t="s">
        <v>8221</v>
      </c>
      <c r="D1025">
        <v>3</v>
      </c>
      <c r="I1025" t="b">
        <f t="shared" si="31"/>
        <v>0</v>
      </c>
      <c r="J1025" t="b">
        <f t="shared" si="30"/>
        <v>0</v>
      </c>
    </row>
    <row r="1026" spans="1:10" x14ac:dyDescent="0.2">
      <c r="A1026" t="s">
        <v>8219</v>
      </c>
      <c r="B1026">
        <v>38</v>
      </c>
      <c r="C1026" t="s">
        <v>8221</v>
      </c>
      <c r="D1026">
        <v>34</v>
      </c>
      <c r="I1026" t="b">
        <f t="shared" si="31"/>
        <v>0</v>
      </c>
      <c r="J1026" t="b">
        <f t="shared" si="30"/>
        <v>1</v>
      </c>
    </row>
    <row r="1027" spans="1:10" x14ac:dyDescent="0.2">
      <c r="A1027" t="s">
        <v>8219</v>
      </c>
      <c r="B1027">
        <v>115</v>
      </c>
      <c r="C1027" t="s">
        <v>8221</v>
      </c>
      <c r="D1027">
        <v>2</v>
      </c>
      <c r="I1027" t="b">
        <f t="shared" si="31"/>
        <v>0</v>
      </c>
      <c r="J1027" t="b">
        <f t="shared" ref="J1027:J1090" si="32">OR(D1027&gt;$H$20,D1027&lt;$H$19)</f>
        <v>0</v>
      </c>
    </row>
    <row r="1028" spans="1:10" x14ac:dyDescent="0.2">
      <c r="A1028" t="s">
        <v>8219</v>
      </c>
      <c r="B1028">
        <v>37</v>
      </c>
      <c r="C1028" t="s">
        <v>8221</v>
      </c>
      <c r="D1028">
        <v>33</v>
      </c>
      <c r="I1028" t="b">
        <f t="shared" ref="I1028:I1091" si="33">OR(B1028&gt;$G$20,B1028&lt;$G$19)</f>
        <v>0</v>
      </c>
      <c r="J1028" t="b">
        <f t="shared" si="32"/>
        <v>1</v>
      </c>
    </row>
    <row r="1029" spans="1:10" x14ac:dyDescent="0.2">
      <c r="A1029" t="s">
        <v>8219</v>
      </c>
      <c r="B1029">
        <v>99</v>
      </c>
      <c r="C1029" t="s">
        <v>8221</v>
      </c>
      <c r="D1029">
        <v>0</v>
      </c>
      <c r="I1029" t="b">
        <f t="shared" si="33"/>
        <v>0</v>
      </c>
      <c r="J1029" t="b">
        <f t="shared" si="32"/>
        <v>0</v>
      </c>
    </row>
    <row r="1030" spans="1:10" x14ac:dyDescent="0.2">
      <c r="A1030" t="s">
        <v>8219</v>
      </c>
      <c r="B1030">
        <v>44</v>
      </c>
      <c r="C1030" t="s">
        <v>8221</v>
      </c>
      <c r="D1030">
        <v>0</v>
      </c>
      <c r="I1030" t="b">
        <f t="shared" si="33"/>
        <v>0</v>
      </c>
      <c r="J1030" t="b">
        <f t="shared" si="32"/>
        <v>0</v>
      </c>
    </row>
    <row r="1031" spans="1:10" x14ac:dyDescent="0.2">
      <c r="A1031" t="s">
        <v>8219</v>
      </c>
      <c r="B1031">
        <v>58</v>
      </c>
      <c r="C1031" t="s">
        <v>8221</v>
      </c>
      <c r="D1031">
        <v>1</v>
      </c>
      <c r="I1031" t="b">
        <f t="shared" si="33"/>
        <v>0</v>
      </c>
      <c r="J1031" t="b">
        <f t="shared" si="32"/>
        <v>0</v>
      </c>
    </row>
    <row r="1032" spans="1:10" x14ac:dyDescent="0.2">
      <c r="A1032" t="s">
        <v>8219</v>
      </c>
      <c r="B1032">
        <v>191</v>
      </c>
      <c r="C1032" t="s">
        <v>8221</v>
      </c>
      <c r="D1032">
        <v>13</v>
      </c>
      <c r="I1032" t="b">
        <f t="shared" si="33"/>
        <v>0</v>
      </c>
      <c r="J1032" t="b">
        <f t="shared" si="32"/>
        <v>0</v>
      </c>
    </row>
    <row r="1033" spans="1:10" x14ac:dyDescent="0.2">
      <c r="A1033" t="s">
        <v>8219</v>
      </c>
      <c r="B1033">
        <v>40</v>
      </c>
      <c r="C1033" t="s">
        <v>8221</v>
      </c>
      <c r="D1033">
        <v>2</v>
      </c>
      <c r="I1033" t="b">
        <f t="shared" si="33"/>
        <v>0</v>
      </c>
      <c r="J1033" t="b">
        <f t="shared" si="32"/>
        <v>0</v>
      </c>
    </row>
    <row r="1034" spans="1:10" x14ac:dyDescent="0.2">
      <c r="A1034" t="s">
        <v>8219</v>
      </c>
      <c r="B1034">
        <v>38</v>
      </c>
      <c r="C1034" t="s">
        <v>8221</v>
      </c>
      <c r="D1034">
        <v>36</v>
      </c>
      <c r="I1034" t="b">
        <f t="shared" si="33"/>
        <v>0</v>
      </c>
      <c r="J1034" t="b">
        <f t="shared" si="32"/>
        <v>1</v>
      </c>
    </row>
    <row r="1035" spans="1:10" x14ac:dyDescent="0.2">
      <c r="A1035" t="s">
        <v>8219</v>
      </c>
      <c r="B1035">
        <v>39</v>
      </c>
      <c r="C1035" t="s">
        <v>8221</v>
      </c>
      <c r="D1035">
        <v>1</v>
      </c>
      <c r="I1035" t="b">
        <f t="shared" si="33"/>
        <v>0</v>
      </c>
      <c r="J1035" t="b">
        <f t="shared" si="32"/>
        <v>0</v>
      </c>
    </row>
    <row r="1036" spans="1:10" x14ac:dyDescent="0.2">
      <c r="A1036" t="s">
        <v>8219</v>
      </c>
      <c r="B1036">
        <v>11</v>
      </c>
      <c r="C1036" t="s">
        <v>8221</v>
      </c>
      <c r="D1036">
        <v>15</v>
      </c>
      <c r="I1036" t="b">
        <f t="shared" si="33"/>
        <v>0</v>
      </c>
      <c r="J1036" t="b">
        <f t="shared" si="32"/>
        <v>0</v>
      </c>
    </row>
    <row r="1037" spans="1:10" x14ac:dyDescent="0.2">
      <c r="A1037" t="s">
        <v>8219</v>
      </c>
      <c r="B1037">
        <v>107</v>
      </c>
      <c r="C1037" t="s">
        <v>8221</v>
      </c>
      <c r="D1037">
        <v>1</v>
      </c>
      <c r="I1037" t="b">
        <f t="shared" si="33"/>
        <v>0</v>
      </c>
      <c r="J1037" t="b">
        <f t="shared" si="32"/>
        <v>0</v>
      </c>
    </row>
    <row r="1038" spans="1:10" x14ac:dyDescent="0.2">
      <c r="A1038" t="s">
        <v>8219</v>
      </c>
      <c r="B1038">
        <v>147</v>
      </c>
      <c r="C1038" t="s">
        <v>8221</v>
      </c>
      <c r="D1038">
        <v>0</v>
      </c>
      <c r="I1038" t="b">
        <f t="shared" si="33"/>
        <v>0</v>
      </c>
      <c r="J1038" t="b">
        <f t="shared" si="32"/>
        <v>0</v>
      </c>
    </row>
    <row r="1039" spans="1:10" x14ac:dyDescent="0.2">
      <c r="A1039" t="s">
        <v>8219</v>
      </c>
      <c r="B1039">
        <v>36</v>
      </c>
      <c r="C1039" t="s">
        <v>8221</v>
      </c>
      <c r="D1039">
        <v>1</v>
      </c>
      <c r="I1039" t="b">
        <f t="shared" si="33"/>
        <v>0</v>
      </c>
      <c r="J1039" t="b">
        <f t="shared" si="32"/>
        <v>0</v>
      </c>
    </row>
    <row r="1040" spans="1:10" x14ac:dyDescent="0.2">
      <c r="A1040" t="s">
        <v>8219</v>
      </c>
      <c r="B1040">
        <v>92</v>
      </c>
      <c r="C1040" t="s">
        <v>8221</v>
      </c>
      <c r="D1040">
        <v>0</v>
      </c>
      <c r="I1040" t="b">
        <f t="shared" si="33"/>
        <v>0</v>
      </c>
      <c r="J1040" t="b">
        <f t="shared" si="32"/>
        <v>0</v>
      </c>
    </row>
    <row r="1041" spans="1:10" x14ac:dyDescent="0.2">
      <c r="A1041" t="s">
        <v>8219</v>
      </c>
      <c r="B1041">
        <v>35</v>
      </c>
      <c r="C1041" t="s">
        <v>8221</v>
      </c>
      <c r="D1041">
        <v>0</v>
      </c>
      <c r="I1041" t="b">
        <f t="shared" si="33"/>
        <v>0</v>
      </c>
      <c r="J1041" t="b">
        <f t="shared" si="32"/>
        <v>0</v>
      </c>
    </row>
    <row r="1042" spans="1:10" x14ac:dyDescent="0.2">
      <c r="A1042" t="s">
        <v>8219</v>
      </c>
      <c r="B1042">
        <v>17</v>
      </c>
      <c r="C1042" t="s">
        <v>8221</v>
      </c>
      <c r="D1042">
        <v>1</v>
      </c>
      <c r="I1042" t="b">
        <f t="shared" si="33"/>
        <v>0</v>
      </c>
      <c r="J1042" t="b">
        <f t="shared" si="32"/>
        <v>0</v>
      </c>
    </row>
    <row r="1043" spans="1:10" x14ac:dyDescent="0.2">
      <c r="A1043" t="s">
        <v>8219</v>
      </c>
      <c r="B1043">
        <v>22</v>
      </c>
      <c r="C1043" t="s">
        <v>8221</v>
      </c>
      <c r="D1043">
        <v>39</v>
      </c>
      <c r="I1043" t="b">
        <f t="shared" si="33"/>
        <v>0</v>
      </c>
      <c r="J1043" t="b">
        <f t="shared" si="32"/>
        <v>1</v>
      </c>
    </row>
    <row r="1044" spans="1:10" x14ac:dyDescent="0.2">
      <c r="A1044" t="s">
        <v>8219</v>
      </c>
      <c r="B1044">
        <v>69</v>
      </c>
      <c r="C1044" t="s">
        <v>8221</v>
      </c>
      <c r="D1044">
        <v>0</v>
      </c>
      <c r="I1044" t="b">
        <f t="shared" si="33"/>
        <v>0</v>
      </c>
      <c r="J1044" t="b">
        <f t="shared" si="32"/>
        <v>0</v>
      </c>
    </row>
    <row r="1045" spans="1:10" x14ac:dyDescent="0.2">
      <c r="A1045" t="s">
        <v>8219</v>
      </c>
      <c r="B1045">
        <v>13</v>
      </c>
      <c r="C1045" t="s">
        <v>8221</v>
      </c>
      <c r="D1045">
        <v>0</v>
      </c>
      <c r="I1045" t="b">
        <f t="shared" si="33"/>
        <v>0</v>
      </c>
      <c r="J1045" t="b">
        <f t="shared" si="32"/>
        <v>0</v>
      </c>
    </row>
    <row r="1046" spans="1:10" x14ac:dyDescent="0.2">
      <c r="A1046" t="s">
        <v>8219</v>
      </c>
      <c r="B1046">
        <v>58</v>
      </c>
      <c r="C1046" t="s">
        <v>8221</v>
      </c>
      <c r="D1046">
        <v>3</v>
      </c>
      <c r="I1046" t="b">
        <f t="shared" si="33"/>
        <v>0</v>
      </c>
      <c r="J1046" t="b">
        <f t="shared" si="32"/>
        <v>0</v>
      </c>
    </row>
    <row r="1047" spans="1:10" x14ac:dyDescent="0.2">
      <c r="A1047" t="s">
        <v>8219</v>
      </c>
      <c r="B1047">
        <v>44</v>
      </c>
      <c r="C1047" t="s">
        <v>8221</v>
      </c>
      <c r="D1047">
        <v>1</v>
      </c>
      <c r="I1047" t="b">
        <f t="shared" si="33"/>
        <v>0</v>
      </c>
      <c r="J1047" t="b">
        <f t="shared" si="32"/>
        <v>0</v>
      </c>
    </row>
    <row r="1048" spans="1:10" x14ac:dyDescent="0.2">
      <c r="A1048" t="s">
        <v>8219</v>
      </c>
      <c r="B1048">
        <v>83</v>
      </c>
      <c r="C1048" t="s">
        <v>8221</v>
      </c>
      <c r="D1048">
        <v>13</v>
      </c>
      <c r="I1048" t="b">
        <f t="shared" si="33"/>
        <v>0</v>
      </c>
      <c r="J1048" t="b">
        <f t="shared" si="32"/>
        <v>0</v>
      </c>
    </row>
    <row r="1049" spans="1:10" x14ac:dyDescent="0.2">
      <c r="A1049" t="s">
        <v>8219</v>
      </c>
      <c r="B1049">
        <v>117</v>
      </c>
      <c r="C1049" t="s">
        <v>8221</v>
      </c>
      <c r="D1049">
        <v>0</v>
      </c>
      <c r="I1049" t="b">
        <f t="shared" si="33"/>
        <v>0</v>
      </c>
      <c r="J1049" t="b">
        <f t="shared" si="32"/>
        <v>0</v>
      </c>
    </row>
    <row r="1050" spans="1:10" x14ac:dyDescent="0.2">
      <c r="A1050" t="s">
        <v>8219</v>
      </c>
      <c r="B1050">
        <v>32</v>
      </c>
      <c r="C1050" t="s">
        <v>8221</v>
      </c>
      <c r="D1050">
        <v>6</v>
      </c>
      <c r="I1050" t="b">
        <f t="shared" si="33"/>
        <v>0</v>
      </c>
      <c r="J1050" t="b">
        <f t="shared" si="32"/>
        <v>0</v>
      </c>
    </row>
    <row r="1051" spans="1:10" x14ac:dyDescent="0.2">
      <c r="A1051" t="s">
        <v>8219</v>
      </c>
      <c r="B1051">
        <v>8</v>
      </c>
      <c r="C1051" t="s">
        <v>8221</v>
      </c>
      <c r="D1051">
        <v>0</v>
      </c>
      <c r="I1051" t="b">
        <f t="shared" si="33"/>
        <v>0</v>
      </c>
      <c r="J1051" t="b">
        <f t="shared" si="32"/>
        <v>0</v>
      </c>
    </row>
    <row r="1052" spans="1:10" x14ac:dyDescent="0.2">
      <c r="A1052" t="s">
        <v>8219</v>
      </c>
      <c r="B1052">
        <v>340</v>
      </c>
      <c r="C1052" t="s">
        <v>8221</v>
      </c>
      <c r="D1052">
        <v>14</v>
      </c>
      <c r="I1052" t="b">
        <f t="shared" si="33"/>
        <v>1</v>
      </c>
      <c r="J1052" t="b">
        <f t="shared" si="32"/>
        <v>0</v>
      </c>
    </row>
    <row r="1053" spans="1:10" x14ac:dyDescent="0.2">
      <c r="A1053" t="s">
        <v>8219</v>
      </c>
      <c r="B1053">
        <v>7</v>
      </c>
      <c r="C1053" t="s">
        <v>8221</v>
      </c>
      <c r="D1053">
        <v>5</v>
      </c>
      <c r="I1053" t="b">
        <f t="shared" si="33"/>
        <v>0</v>
      </c>
      <c r="J1053" t="b">
        <f t="shared" si="32"/>
        <v>0</v>
      </c>
    </row>
    <row r="1054" spans="1:10" x14ac:dyDescent="0.2">
      <c r="A1054" t="s">
        <v>8219</v>
      </c>
      <c r="B1054">
        <v>19</v>
      </c>
      <c r="C1054" t="s">
        <v>8221</v>
      </c>
      <c r="D1054">
        <v>6</v>
      </c>
      <c r="I1054" t="b">
        <f t="shared" si="33"/>
        <v>0</v>
      </c>
      <c r="J1054" t="b">
        <f t="shared" si="32"/>
        <v>0</v>
      </c>
    </row>
    <row r="1055" spans="1:10" x14ac:dyDescent="0.2">
      <c r="A1055" t="s">
        <v>8219</v>
      </c>
      <c r="B1055">
        <v>47</v>
      </c>
      <c r="C1055" t="s">
        <v>8221</v>
      </c>
      <c r="D1055">
        <v>15</v>
      </c>
      <c r="I1055" t="b">
        <f t="shared" si="33"/>
        <v>0</v>
      </c>
      <c r="J1055" t="b">
        <f t="shared" si="32"/>
        <v>0</v>
      </c>
    </row>
    <row r="1056" spans="1:10" x14ac:dyDescent="0.2">
      <c r="A1056" t="s">
        <v>8219</v>
      </c>
      <c r="B1056">
        <v>13</v>
      </c>
      <c r="C1056" t="s">
        <v>8221</v>
      </c>
      <c r="D1056">
        <v>0</v>
      </c>
      <c r="I1056" t="b">
        <f t="shared" si="33"/>
        <v>0</v>
      </c>
      <c r="J1056" t="b">
        <f t="shared" si="32"/>
        <v>0</v>
      </c>
    </row>
    <row r="1057" spans="1:10" x14ac:dyDescent="0.2">
      <c r="A1057" t="s">
        <v>8219</v>
      </c>
      <c r="B1057">
        <v>90</v>
      </c>
      <c r="C1057" t="s">
        <v>8221</v>
      </c>
      <c r="D1057">
        <v>1</v>
      </c>
      <c r="I1057" t="b">
        <f t="shared" si="33"/>
        <v>0</v>
      </c>
      <c r="J1057" t="b">
        <f t="shared" si="32"/>
        <v>0</v>
      </c>
    </row>
    <row r="1058" spans="1:10" x14ac:dyDescent="0.2">
      <c r="A1058" t="s">
        <v>8219</v>
      </c>
      <c r="B1058">
        <v>63</v>
      </c>
      <c r="C1058" t="s">
        <v>8221</v>
      </c>
      <c r="D1058">
        <v>9</v>
      </c>
      <c r="I1058" t="b">
        <f t="shared" si="33"/>
        <v>0</v>
      </c>
      <c r="J1058" t="b">
        <f t="shared" si="32"/>
        <v>0</v>
      </c>
    </row>
    <row r="1059" spans="1:10" x14ac:dyDescent="0.2">
      <c r="A1059" t="s">
        <v>8219</v>
      </c>
      <c r="B1059">
        <v>26</v>
      </c>
      <c r="C1059" t="s">
        <v>8221</v>
      </c>
      <c r="D1059">
        <v>3</v>
      </c>
      <c r="I1059" t="b">
        <f t="shared" si="33"/>
        <v>0</v>
      </c>
      <c r="J1059" t="b">
        <f t="shared" si="32"/>
        <v>0</v>
      </c>
    </row>
    <row r="1060" spans="1:10" x14ac:dyDescent="0.2">
      <c r="A1060" t="s">
        <v>8219</v>
      </c>
      <c r="B1060">
        <v>71</v>
      </c>
      <c r="C1060" t="s">
        <v>8221</v>
      </c>
      <c r="D1060">
        <v>3</v>
      </c>
      <c r="I1060" t="b">
        <f t="shared" si="33"/>
        <v>0</v>
      </c>
      <c r="J1060" t="b">
        <f t="shared" si="32"/>
        <v>0</v>
      </c>
    </row>
    <row r="1061" spans="1:10" x14ac:dyDescent="0.2">
      <c r="A1061" t="s">
        <v>8219</v>
      </c>
      <c r="B1061">
        <v>38</v>
      </c>
      <c r="C1061" t="s">
        <v>8221</v>
      </c>
      <c r="D1061">
        <v>1</v>
      </c>
      <c r="I1061" t="b">
        <f t="shared" si="33"/>
        <v>0</v>
      </c>
      <c r="J1061" t="b">
        <f t="shared" si="32"/>
        <v>0</v>
      </c>
    </row>
    <row r="1062" spans="1:10" x14ac:dyDescent="0.2">
      <c r="A1062" t="s">
        <v>8219</v>
      </c>
      <c r="B1062">
        <v>859</v>
      </c>
      <c r="C1062" t="s">
        <v>8221</v>
      </c>
      <c r="D1062">
        <v>3</v>
      </c>
      <c r="I1062" t="b">
        <f t="shared" si="33"/>
        <v>1</v>
      </c>
      <c r="J1062" t="b">
        <f t="shared" si="32"/>
        <v>0</v>
      </c>
    </row>
    <row r="1063" spans="1:10" x14ac:dyDescent="0.2">
      <c r="A1063" t="s">
        <v>8219</v>
      </c>
      <c r="B1063">
        <v>21</v>
      </c>
      <c r="C1063" t="s">
        <v>8221</v>
      </c>
      <c r="D1063">
        <v>0</v>
      </c>
      <c r="I1063" t="b">
        <f t="shared" si="33"/>
        <v>0</v>
      </c>
      <c r="J1063" t="b">
        <f t="shared" si="32"/>
        <v>0</v>
      </c>
    </row>
    <row r="1064" spans="1:10" x14ac:dyDescent="0.2">
      <c r="A1064" t="s">
        <v>8219</v>
      </c>
      <c r="B1064">
        <v>78</v>
      </c>
      <c r="C1064" t="s">
        <v>8221</v>
      </c>
      <c r="D1064">
        <v>2</v>
      </c>
      <c r="I1064" t="b">
        <f t="shared" si="33"/>
        <v>0</v>
      </c>
      <c r="J1064" t="b">
        <f t="shared" si="32"/>
        <v>0</v>
      </c>
    </row>
    <row r="1065" spans="1:10" x14ac:dyDescent="0.2">
      <c r="A1065" t="s">
        <v>8219</v>
      </c>
      <c r="B1065">
        <v>53</v>
      </c>
      <c r="C1065" t="s">
        <v>8221</v>
      </c>
      <c r="D1065">
        <v>10</v>
      </c>
      <c r="I1065" t="b">
        <f t="shared" si="33"/>
        <v>0</v>
      </c>
      <c r="J1065" t="b">
        <f t="shared" si="32"/>
        <v>0</v>
      </c>
    </row>
    <row r="1066" spans="1:10" x14ac:dyDescent="0.2">
      <c r="A1066" t="s">
        <v>8219</v>
      </c>
      <c r="B1066">
        <v>356</v>
      </c>
      <c r="C1066" t="s">
        <v>8221</v>
      </c>
      <c r="D1066">
        <v>60</v>
      </c>
      <c r="I1066" t="b">
        <f t="shared" si="33"/>
        <v>1</v>
      </c>
      <c r="J1066" t="b">
        <f t="shared" si="32"/>
        <v>1</v>
      </c>
    </row>
    <row r="1067" spans="1:10" x14ac:dyDescent="0.2">
      <c r="A1067" t="s">
        <v>8219</v>
      </c>
      <c r="B1067">
        <v>279</v>
      </c>
      <c r="C1067" t="s">
        <v>8221</v>
      </c>
      <c r="D1067">
        <v>5</v>
      </c>
      <c r="I1067" t="b">
        <f t="shared" si="33"/>
        <v>0</v>
      </c>
      <c r="J1067" t="b">
        <f t="shared" si="32"/>
        <v>0</v>
      </c>
    </row>
    <row r="1068" spans="1:10" x14ac:dyDescent="0.2">
      <c r="A1068" t="s">
        <v>8219</v>
      </c>
      <c r="B1068">
        <v>266</v>
      </c>
      <c r="C1068" t="s">
        <v>8221</v>
      </c>
      <c r="D1068">
        <v>9</v>
      </c>
      <c r="I1068" t="b">
        <f t="shared" si="33"/>
        <v>0</v>
      </c>
      <c r="J1068" t="b">
        <f t="shared" si="32"/>
        <v>0</v>
      </c>
    </row>
    <row r="1069" spans="1:10" x14ac:dyDescent="0.2">
      <c r="A1069" t="s">
        <v>8219</v>
      </c>
      <c r="B1069">
        <v>623</v>
      </c>
      <c r="C1069" t="s">
        <v>8221</v>
      </c>
      <c r="D1069">
        <v>13</v>
      </c>
      <c r="I1069" t="b">
        <f t="shared" si="33"/>
        <v>1</v>
      </c>
      <c r="J1069" t="b">
        <f t="shared" si="32"/>
        <v>0</v>
      </c>
    </row>
    <row r="1070" spans="1:10" x14ac:dyDescent="0.2">
      <c r="A1070" t="s">
        <v>8219</v>
      </c>
      <c r="B1070">
        <v>392</v>
      </c>
      <c r="C1070" t="s">
        <v>8221</v>
      </c>
      <c r="D1070">
        <v>0</v>
      </c>
      <c r="I1070" t="b">
        <f t="shared" si="33"/>
        <v>1</v>
      </c>
      <c r="J1070" t="b">
        <f t="shared" si="32"/>
        <v>0</v>
      </c>
    </row>
    <row r="1071" spans="1:10" x14ac:dyDescent="0.2">
      <c r="A1071" t="s">
        <v>8219</v>
      </c>
      <c r="B1071">
        <v>3562</v>
      </c>
      <c r="C1071" t="s">
        <v>8221</v>
      </c>
      <c r="D1071">
        <v>8</v>
      </c>
      <c r="I1071" t="b">
        <f t="shared" si="33"/>
        <v>1</v>
      </c>
      <c r="J1071" t="b">
        <f t="shared" si="32"/>
        <v>0</v>
      </c>
    </row>
    <row r="1072" spans="1:10" x14ac:dyDescent="0.2">
      <c r="A1072" t="s">
        <v>8219</v>
      </c>
      <c r="B1072">
        <v>514</v>
      </c>
      <c r="C1072" t="s">
        <v>8221</v>
      </c>
      <c r="D1072">
        <v>3</v>
      </c>
      <c r="I1072" t="b">
        <f t="shared" si="33"/>
        <v>1</v>
      </c>
      <c r="J1072" t="b">
        <f t="shared" si="32"/>
        <v>0</v>
      </c>
    </row>
    <row r="1073" spans="1:10" x14ac:dyDescent="0.2">
      <c r="A1073" t="s">
        <v>8219</v>
      </c>
      <c r="B1073">
        <v>88</v>
      </c>
      <c r="C1073" t="s">
        <v>8221</v>
      </c>
      <c r="D1073">
        <v>3</v>
      </c>
      <c r="I1073" t="b">
        <f t="shared" si="33"/>
        <v>0</v>
      </c>
      <c r="J1073" t="b">
        <f t="shared" si="32"/>
        <v>0</v>
      </c>
    </row>
    <row r="1074" spans="1:10" x14ac:dyDescent="0.2">
      <c r="A1074" t="s">
        <v>8219</v>
      </c>
      <c r="B1074">
        <v>537</v>
      </c>
      <c r="C1074" t="s">
        <v>8221</v>
      </c>
      <c r="D1074">
        <v>0</v>
      </c>
      <c r="I1074" t="b">
        <f t="shared" si="33"/>
        <v>1</v>
      </c>
      <c r="J1074" t="b">
        <f t="shared" si="32"/>
        <v>0</v>
      </c>
    </row>
    <row r="1075" spans="1:10" x14ac:dyDescent="0.2">
      <c r="A1075" t="s">
        <v>8219</v>
      </c>
      <c r="B1075">
        <v>25</v>
      </c>
      <c r="C1075" t="s">
        <v>8221</v>
      </c>
      <c r="D1075">
        <v>6</v>
      </c>
      <c r="I1075" t="b">
        <f t="shared" si="33"/>
        <v>0</v>
      </c>
      <c r="J1075" t="b">
        <f t="shared" si="32"/>
        <v>0</v>
      </c>
    </row>
    <row r="1076" spans="1:10" x14ac:dyDescent="0.2">
      <c r="A1076" t="s">
        <v>8219</v>
      </c>
      <c r="B1076">
        <v>3238</v>
      </c>
      <c r="C1076" t="s">
        <v>8221</v>
      </c>
      <c r="D1076">
        <v>4</v>
      </c>
      <c r="I1076" t="b">
        <f t="shared" si="33"/>
        <v>1</v>
      </c>
      <c r="J1076" t="b">
        <f t="shared" si="32"/>
        <v>0</v>
      </c>
    </row>
    <row r="1077" spans="1:10" x14ac:dyDescent="0.2">
      <c r="A1077" t="s">
        <v>8219</v>
      </c>
      <c r="B1077">
        <v>897</v>
      </c>
      <c r="C1077" t="s">
        <v>8221</v>
      </c>
      <c r="D1077">
        <v>1</v>
      </c>
      <c r="I1077" t="b">
        <f t="shared" si="33"/>
        <v>1</v>
      </c>
      <c r="J1077" t="b">
        <f t="shared" si="32"/>
        <v>0</v>
      </c>
    </row>
    <row r="1078" spans="1:10" x14ac:dyDescent="0.2">
      <c r="A1078" t="s">
        <v>8219</v>
      </c>
      <c r="B1078">
        <v>878</v>
      </c>
      <c r="C1078" t="s">
        <v>8221</v>
      </c>
      <c r="D1078">
        <v>29</v>
      </c>
      <c r="I1078" t="b">
        <f t="shared" si="33"/>
        <v>1</v>
      </c>
      <c r="J1078" t="b">
        <f t="shared" si="32"/>
        <v>1</v>
      </c>
    </row>
    <row r="1079" spans="1:10" x14ac:dyDescent="0.2">
      <c r="A1079" t="s">
        <v>8219</v>
      </c>
      <c r="B1079">
        <v>115</v>
      </c>
      <c r="C1079" t="s">
        <v>8221</v>
      </c>
      <c r="D1079">
        <v>0</v>
      </c>
      <c r="I1079" t="b">
        <f t="shared" si="33"/>
        <v>0</v>
      </c>
      <c r="J1079" t="b">
        <f t="shared" si="32"/>
        <v>0</v>
      </c>
    </row>
    <row r="1080" spans="1:10" x14ac:dyDescent="0.2">
      <c r="A1080" t="s">
        <v>8219</v>
      </c>
      <c r="B1080">
        <v>234</v>
      </c>
      <c r="C1080" t="s">
        <v>8221</v>
      </c>
      <c r="D1080">
        <v>4</v>
      </c>
      <c r="I1080" t="b">
        <f t="shared" si="33"/>
        <v>0</v>
      </c>
      <c r="J1080" t="b">
        <f t="shared" si="32"/>
        <v>0</v>
      </c>
    </row>
    <row r="1081" spans="1:10" x14ac:dyDescent="0.2">
      <c r="A1081" t="s">
        <v>8219</v>
      </c>
      <c r="B1081">
        <v>4330</v>
      </c>
      <c r="C1081" t="s">
        <v>8221</v>
      </c>
      <c r="D1081">
        <v>5</v>
      </c>
      <c r="I1081" t="b">
        <f t="shared" si="33"/>
        <v>1</v>
      </c>
      <c r="J1081" t="b">
        <f t="shared" si="32"/>
        <v>0</v>
      </c>
    </row>
    <row r="1082" spans="1:10" x14ac:dyDescent="0.2">
      <c r="A1082" t="s">
        <v>8219</v>
      </c>
      <c r="B1082">
        <v>651</v>
      </c>
      <c r="C1082" t="s">
        <v>8221</v>
      </c>
      <c r="D1082">
        <v>4</v>
      </c>
      <c r="I1082" t="b">
        <f t="shared" si="33"/>
        <v>1</v>
      </c>
      <c r="J1082" t="b">
        <f t="shared" si="32"/>
        <v>0</v>
      </c>
    </row>
    <row r="1083" spans="1:10" x14ac:dyDescent="0.2">
      <c r="A1083" t="s">
        <v>8219</v>
      </c>
      <c r="B1083">
        <v>251</v>
      </c>
      <c r="C1083" t="s">
        <v>8221</v>
      </c>
      <c r="D1083">
        <v>5</v>
      </c>
      <c r="I1083" t="b">
        <f t="shared" si="33"/>
        <v>0</v>
      </c>
      <c r="J1083" t="b">
        <f t="shared" si="32"/>
        <v>0</v>
      </c>
    </row>
    <row r="1084" spans="1:10" x14ac:dyDescent="0.2">
      <c r="A1084" t="s">
        <v>8219</v>
      </c>
      <c r="B1084">
        <v>263</v>
      </c>
      <c r="C1084" t="s">
        <v>8221</v>
      </c>
      <c r="D1084">
        <v>1</v>
      </c>
      <c r="I1084" t="b">
        <f t="shared" si="33"/>
        <v>0</v>
      </c>
      <c r="J1084" t="b">
        <f t="shared" si="32"/>
        <v>0</v>
      </c>
    </row>
    <row r="1085" spans="1:10" x14ac:dyDescent="0.2">
      <c r="A1085" t="s">
        <v>8219</v>
      </c>
      <c r="B1085">
        <v>28</v>
      </c>
      <c r="C1085" t="s">
        <v>8221</v>
      </c>
      <c r="D1085">
        <v>1</v>
      </c>
      <c r="I1085" t="b">
        <f t="shared" si="33"/>
        <v>0</v>
      </c>
      <c r="J1085" t="b">
        <f t="shared" si="32"/>
        <v>0</v>
      </c>
    </row>
    <row r="1086" spans="1:10" x14ac:dyDescent="0.2">
      <c r="A1086" t="s">
        <v>8219</v>
      </c>
      <c r="B1086">
        <v>721</v>
      </c>
      <c r="C1086" t="s">
        <v>8221</v>
      </c>
      <c r="D1086">
        <v>0</v>
      </c>
      <c r="I1086" t="b">
        <f t="shared" si="33"/>
        <v>1</v>
      </c>
      <c r="J1086" t="b">
        <f t="shared" si="32"/>
        <v>0</v>
      </c>
    </row>
    <row r="1087" spans="1:10" x14ac:dyDescent="0.2">
      <c r="A1087" t="s">
        <v>8219</v>
      </c>
      <c r="B1087">
        <v>50</v>
      </c>
      <c r="C1087" t="s">
        <v>8221</v>
      </c>
      <c r="D1087">
        <v>14</v>
      </c>
      <c r="I1087" t="b">
        <f t="shared" si="33"/>
        <v>0</v>
      </c>
      <c r="J1087" t="b">
        <f t="shared" si="32"/>
        <v>0</v>
      </c>
    </row>
    <row r="1088" spans="1:10" x14ac:dyDescent="0.2">
      <c r="A1088" t="s">
        <v>8219</v>
      </c>
      <c r="B1088">
        <v>73</v>
      </c>
      <c r="C1088" t="s">
        <v>8221</v>
      </c>
      <c r="D1088">
        <v>3</v>
      </c>
      <c r="I1088" t="b">
        <f t="shared" si="33"/>
        <v>0</v>
      </c>
      <c r="J1088" t="b">
        <f t="shared" si="32"/>
        <v>0</v>
      </c>
    </row>
    <row r="1089" spans="1:10" x14ac:dyDescent="0.2">
      <c r="A1089" t="s">
        <v>8219</v>
      </c>
      <c r="B1089">
        <v>27</v>
      </c>
      <c r="C1089" t="s">
        <v>8221</v>
      </c>
      <c r="D1089">
        <v>10</v>
      </c>
      <c r="I1089" t="b">
        <f t="shared" si="33"/>
        <v>0</v>
      </c>
      <c r="J1089" t="b">
        <f t="shared" si="32"/>
        <v>0</v>
      </c>
    </row>
    <row r="1090" spans="1:10" x14ac:dyDescent="0.2">
      <c r="A1090" t="s">
        <v>8219</v>
      </c>
      <c r="B1090">
        <v>34</v>
      </c>
      <c r="C1090" t="s">
        <v>8221</v>
      </c>
      <c r="D1090">
        <v>17</v>
      </c>
      <c r="I1090" t="b">
        <f t="shared" si="33"/>
        <v>0</v>
      </c>
      <c r="J1090" t="b">
        <f t="shared" si="32"/>
        <v>0</v>
      </c>
    </row>
    <row r="1091" spans="1:10" x14ac:dyDescent="0.2">
      <c r="A1091" t="s">
        <v>8219</v>
      </c>
      <c r="B1091">
        <v>7</v>
      </c>
      <c r="C1091" t="s">
        <v>8221</v>
      </c>
      <c r="D1091">
        <v>2</v>
      </c>
      <c r="I1091" t="b">
        <f t="shared" si="33"/>
        <v>0</v>
      </c>
      <c r="J1091" t="b">
        <f t="shared" ref="J1091:J1154" si="34">OR(D1091&gt;$H$20,D1091&lt;$H$19)</f>
        <v>0</v>
      </c>
    </row>
    <row r="1092" spans="1:10" x14ac:dyDescent="0.2">
      <c r="A1092" t="s">
        <v>8219</v>
      </c>
      <c r="B1092">
        <v>24</v>
      </c>
      <c r="C1092" t="s">
        <v>8221</v>
      </c>
      <c r="D1092">
        <v>0</v>
      </c>
      <c r="I1092" t="b">
        <f t="shared" ref="I1092:I1155" si="35">OR(B1092&gt;$G$20,B1092&lt;$G$19)</f>
        <v>0</v>
      </c>
      <c r="J1092" t="b">
        <f t="shared" si="34"/>
        <v>0</v>
      </c>
    </row>
    <row r="1093" spans="1:10" x14ac:dyDescent="0.2">
      <c r="A1093" t="s">
        <v>8219</v>
      </c>
      <c r="B1093">
        <v>15</v>
      </c>
      <c r="C1093" t="s">
        <v>8221</v>
      </c>
      <c r="D1093">
        <v>4</v>
      </c>
      <c r="I1093" t="b">
        <f t="shared" si="35"/>
        <v>0</v>
      </c>
      <c r="J1093" t="b">
        <f t="shared" si="34"/>
        <v>0</v>
      </c>
    </row>
    <row r="1094" spans="1:10" x14ac:dyDescent="0.2">
      <c r="A1094" t="s">
        <v>8219</v>
      </c>
      <c r="B1094">
        <v>72</v>
      </c>
      <c r="C1094" t="s">
        <v>8221</v>
      </c>
      <c r="D1094">
        <v>12</v>
      </c>
      <c r="I1094" t="b">
        <f t="shared" si="35"/>
        <v>0</v>
      </c>
      <c r="J1094" t="b">
        <f t="shared" si="34"/>
        <v>0</v>
      </c>
    </row>
    <row r="1095" spans="1:10" x14ac:dyDescent="0.2">
      <c r="A1095" t="s">
        <v>8219</v>
      </c>
      <c r="B1095">
        <v>120</v>
      </c>
      <c r="C1095" t="s">
        <v>8221</v>
      </c>
      <c r="D1095">
        <v>3</v>
      </c>
      <c r="I1095" t="b">
        <f t="shared" si="35"/>
        <v>0</v>
      </c>
      <c r="J1095" t="b">
        <f t="shared" si="34"/>
        <v>0</v>
      </c>
    </row>
    <row r="1096" spans="1:10" x14ac:dyDescent="0.2">
      <c r="A1096" t="s">
        <v>8219</v>
      </c>
      <c r="B1096">
        <v>123</v>
      </c>
      <c r="C1096" t="s">
        <v>8221</v>
      </c>
      <c r="D1096">
        <v>12</v>
      </c>
      <c r="I1096" t="b">
        <f t="shared" si="35"/>
        <v>0</v>
      </c>
      <c r="J1096" t="b">
        <f t="shared" si="34"/>
        <v>0</v>
      </c>
    </row>
    <row r="1097" spans="1:10" x14ac:dyDescent="0.2">
      <c r="A1097" t="s">
        <v>8219</v>
      </c>
      <c r="B1097">
        <v>1</v>
      </c>
      <c r="C1097" t="s">
        <v>8221</v>
      </c>
      <c r="D1097">
        <v>0</v>
      </c>
      <c r="I1097" t="b">
        <f t="shared" si="35"/>
        <v>0</v>
      </c>
      <c r="J1097" t="b">
        <f t="shared" si="34"/>
        <v>0</v>
      </c>
    </row>
    <row r="1098" spans="1:10" x14ac:dyDescent="0.2">
      <c r="A1098" t="s">
        <v>8219</v>
      </c>
      <c r="B1098">
        <v>24</v>
      </c>
      <c r="C1098" t="s">
        <v>8221</v>
      </c>
      <c r="D1098">
        <v>7</v>
      </c>
      <c r="I1098" t="b">
        <f t="shared" si="35"/>
        <v>0</v>
      </c>
      <c r="J1098" t="b">
        <f t="shared" si="34"/>
        <v>0</v>
      </c>
    </row>
    <row r="1099" spans="1:10" x14ac:dyDescent="0.2">
      <c r="A1099" t="s">
        <v>8219</v>
      </c>
      <c r="B1099">
        <v>33</v>
      </c>
      <c r="C1099" t="s">
        <v>8221</v>
      </c>
      <c r="D1099">
        <v>2</v>
      </c>
      <c r="I1099" t="b">
        <f t="shared" si="35"/>
        <v>0</v>
      </c>
      <c r="J1099" t="b">
        <f t="shared" si="34"/>
        <v>0</v>
      </c>
    </row>
    <row r="1100" spans="1:10" x14ac:dyDescent="0.2">
      <c r="A1100" t="s">
        <v>8219</v>
      </c>
      <c r="B1100">
        <v>14</v>
      </c>
      <c r="C1100" t="s">
        <v>8221</v>
      </c>
      <c r="D1100">
        <v>1</v>
      </c>
      <c r="I1100" t="b">
        <f t="shared" si="35"/>
        <v>0</v>
      </c>
      <c r="J1100" t="b">
        <f t="shared" si="34"/>
        <v>0</v>
      </c>
    </row>
    <row r="1101" spans="1:10" x14ac:dyDescent="0.2">
      <c r="A1101" t="s">
        <v>8219</v>
      </c>
      <c r="B1101">
        <v>9</v>
      </c>
      <c r="C1101" t="s">
        <v>8221</v>
      </c>
      <c r="D1101">
        <v>4</v>
      </c>
      <c r="I1101" t="b">
        <f t="shared" si="35"/>
        <v>0</v>
      </c>
      <c r="J1101" t="b">
        <f t="shared" si="34"/>
        <v>0</v>
      </c>
    </row>
    <row r="1102" spans="1:10" x14ac:dyDescent="0.2">
      <c r="A1102" t="s">
        <v>8219</v>
      </c>
      <c r="B1102">
        <v>76</v>
      </c>
      <c r="C1102" t="s">
        <v>8221</v>
      </c>
      <c r="D1102">
        <v>4</v>
      </c>
      <c r="I1102" t="b">
        <f t="shared" si="35"/>
        <v>0</v>
      </c>
      <c r="J1102" t="b">
        <f t="shared" si="34"/>
        <v>0</v>
      </c>
    </row>
    <row r="1103" spans="1:10" x14ac:dyDescent="0.2">
      <c r="A1103" t="s">
        <v>8219</v>
      </c>
      <c r="B1103">
        <v>19</v>
      </c>
      <c r="C1103" t="s">
        <v>8221</v>
      </c>
      <c r="D1103">
        <v>17</v>
      </c>
      <c r="I1103" t="b">
        <f t="shared" si="35"/>
        <v>0</v>
      </c>
      <c r="J1103" t="b">
        <f t="shared" si="34"/>
        <v>0</v>
      </c>
    </row>
    <row r="1104" spans="1:10" x14ac:dyDescent="0.2">
      <c r="A1104" t="s">
        <v>8219</v>
      </c>
      <c r="B1104">
        <v>69</v>
      </c>
      <c r="C1104" t="s">
        <v>8221</v>
      </c>
      <c r="D1104">
        <v>7</v>
      </c>
      <c r="I1104" t="b">
        <f t="shared" si="35"/>
        <v>0</v>
      </c>
      <c r="J1104" t="b">
        <f t="shared" si="34"/>
        <v>0</v>
      </c>
    </row>
    <row r="1105" spans="1:10" x14ac:dyDescent="0.2">
      <c r="A1105" t="s">
        <v>8219</v>
      </c>
      <c r="B1105">
        <v>218</v>
      </c>
      <c r="C1105" t="s">
        <v>8221</v>
      </c>
      <c r="D1105">
        <v>2</v>
      </c>
      <c r="I1105" t="b">
        <f t="shared" si="35"/>
        <v>0</v>
      </c>
      <c r="J1105" t="b">
        <f t="shared" si="34"/>
        <v>0</v>
      </c>
    </row>
    <row r="1106" spans="1:10" x14ac:dyDescent="0.2">
      <c r="A1106" t="s">
        <v>8219</v>
      </c>
      <c r="B1106">
        <v>30</v>
      </c>
      <c r="C1106" t="s">
        <v>8221</v>
      </c>
      <c r="D1106">
        <v>5</v>
      </c>
      <c r="I1106" t="b">
        <f t="shared" si="35"/>
        <v>0</v>
      </c>
      <c r="J1106" t="b">
        <f t="shared" si="34"/>
        <v>0</v>
      </c>
    </row>
    <row r="1107" spans="1:10" x14ac:dyDescent="0.2">
      <c r="A1107" t="s">
        <v>8219</v>
      </c>
      <c r="B1107">
        <v>100</v>
      </c>
      <c r="C1107" t="s">
        <v>8221</v>
      </c>
      <c r="D1107">
        <v>1</v>
      </c>
      <c r="I1107" t="b">
        <f t="shared" si="35"/>
        <v>0</v>
      </c>
      <c r="J1107" t="b">
        <f t="shared" si="34"/>
        <v>0</v>
      </c>
    </row>
    <row r="1108" spans="1:10" x14ac:dyDescent="0.2">
      <c r="A1108" t="s">
        <v>8219</v>
      </c>
      <c r="B1108">
        <v>296</v>
      </c>
      <c r="C1108" t="s">
        <v>8221</v>
      </c>
      <c r="D1108">
        <v>1</v>
      </c>
      <c r="I1108" t="b">
        <f t="shared" si="35"/>
        <v>0</v>
      </c>
      <c r="J1108" t="b">
        <f t="shared" si="34"/>
        <v>0</v>
      </c>
    </row>
    <row r="1109" spans="1:10" x14ac:dyDescent="0.2">
      <c r="A1109" t="s">
        <v>8219</v>
      </c>
      <c r="B1109">
        <v>1204</v>
      </c>
      <c r="C1109" t="s">
        <v>8221</v>
      </c>
      <c r="D1109">
        <v>14</v>
      </c>
      <c r="I1109" t="b">
        <f t="shared" si="35"/>
        <v>1</v>
      </c>
      <c r="J1109" t="b">
        <f t="shared" si="34"/>
        <v>0</v>
      </c>
    </row>
    <row r="1110" spans="1:10" x14ac:dyDescent="0.2">
      <c r="A1110" t="s">
        <v>8219</v>
      </c>
      <c r="B1110">
        <v>321</v>
      </c>
      <c r="C1110" t="s">
        <v>8221</v>
      </c>
      <c r="D1110">
        <v>26</v>
      </c>
      <c r="I1110" t="b">
        <f t="shared" si="35"/>
        <v>1</v>
      </c>
      <c r="J1110" t="b">
        <f t="shared" si="34"/>
        <v>0</v>
      </c>
    </row>
    <row r="1111" spans="1:10" x14ac:dyDescent="0.2">
      <c r="A1111" t="s">
        <v>8219</v>
      </c>
      <c r="B1111">
        <v>301</v>
      </c>
      <c r="C1111" t="s">
        <v>8221</v>
      </c>
      <c r="D1111">
        <v>2</v>
      </c>
      <c r="I1111" t="b">
        <f t="shared" si="35"/>
        <v>0</v>
      </c>
      <c r="J1111" t="b">
        <f t="shared" si="34"/>
        <v>0</v>
      </c>
    </row>
    <row r="1112" spans="1:10" x14ac:dyDescent="0.2">
      <c r="A1112" t="s">
        <v>8219</v>
      </c>
      <c r="B1112">
        <v>144</v>
      </c>
      <c r="C1112" t="s">
        <v>8221</v>
      </c>
      <c r="D1112">
        <v>1</v>
      </c>
      <c r="I1112" t="b">
        <f t="shared" si="35"/>
        <v>0</v>
      </c>
      <c r="J1112" t="b">
        <f t="shared" si="34"/>
        <v>0</v>
      </c>
    </row>
    <row r="1113" spans="1:10" x14ac:dyDescent="0.2">
      <c r="A1113" t="s">
        <v>8219</v>
      </c>
      <c r="B1113">
        <v>539</v>
      </c>
      <c r="C1113" t="s">
        <v>8221</v>
      </c>
      <c r="D1113">
        <v>3</v>
      </c>
      <c r="I1113" t="b">
        <f t="shared" si="35"/>
        <v>1</v>
      </c>
      <c r="J1113" t="b">
        <f t="shared" si="34"/>
        <v>0</v>
      </c>
    </row>
    <row r="1114" spans="1:10" x14ac:dyDescent="0.2">
      <c r="A1114" t="s">
        <v>8219</v>
      </c>
      <c r="B1114">
        <v>498</v>
      </c>
      <c r="C1114" t="s">
        <v>8221</v>
      </c>
      <c r="D1114">
        <v>7</v>
      </c>
      <c r="I1114" t="b">
        <f t="shared" si="35"/>
        <v>1</v>
      </c>
      <c r="J1114" t="b">
        <f t="shared" si="34"/>
        <v>0</v>
      </c>
    </row>
    <row r="1115" spans="1:10" x14ac:dyDescent="0.2">
      <c r="A1115" t="s">
        <v>8219</v>
      </c>
      <c r="B1115">
        <v>1113</v>
      </c>
      <c r="C1115" t="s">
        <v>8221</v>
      </c>
      <c r="D1115">
        <v>9</v>
      </c>
      <c r="I1115" t="b">
        <f t="shared" si="35"/>
        <v>1</v>
      </c>
      <c r="J1115" t="b">
        <f t="shared" si="34"/>
        <v>0</v>
      </c>
    </row>
    <row r="1116" spans="1:10" x14ac:dyDescent="0.2">
      <c r="A1116" t="s">
        <v>8219</v>
      </c>
      <c r="B1116">
        <v>988</v>
      </c>
      <c r="C1116" t="s">
        <v>8221</v>
      </c>
      <c r="D1116">
        <v>20</v>
      </c>
      <c r="I1116" t="b">
        <f t="shared" si="35"/>
        <v>1</v>
      </c>
      <c r="J1116" t="b">
        <f t="shared" si="34"/>
        <v>0</v>
      </c>
    </row>
    <row r="1117" spans="1:10" x14ac:dyDescent="0.2">
      <c r="A1117" t="s">
        <v>8219</v>
      </c>
      <c r="B1117">
        <v>391</v>
      </c>
      <c r="C1117" t="s">
        <v>8221</v>
      </c>
      <c r="D1117">
        <v>6</v>
      </c>
      <c r="I1117" t="b">
        <f t="shared" si="35"/>
        <v>1</v>
      </c>
      <c r="J1117" t="b">
        <f t="shared" si="34"/>
        <v>0</v>
      </c>
    </row>
    <row r="1118" spans="1:10" x14ac:dyDescent="0.2">
      <c r="A1118" t="s">
        <v>8219</v>
      </c>
      <c r="B1118">
        <v>28</v>
      </c>
      <c r="C1118" t="s">
        <v>8221</v>
      </c>
      <c r="D1118">
        <v>13</v>
      </c>
      <c r="I1118" t="b">
        <f t="shared" si="35"/>
        <v>0</v>
      </c>
      <c r="J1118" t="b">
        <f t="shared" si="34"/>
        <v>0</v>
      </c>
    </row>
    <row r="1119" spans="1:10" x14ac:dyDescent="0.2">
      <c r="A1119" t="s">
        <v>8219</v>
      </c>
      <c r="B1119">
        <v>147</v>
      </c>
      <c r="C1119" t="s">
        <v>8221</v>
      </c>
      <c r="D1119">
        <v>1</v>
      </c>
      <c r="I1119" t="b">
        <f t="shared" si="35"/>
        <v>0</v>
      </c>
      <c r="J1119" t="b">
        <f t="shared" si="34"/>
        <v>0</v>
      </c>
    </row>
    <row r="1120" spans="1:10" x14ac:dyDescent="0.2">
      <c r="A1120" t="s">
        <v>8219</v>
      </c>
      <c r="B1120">
        <v>680</v>
      </c>
      <c r="C1120" t="s">
        <v>8221</v>
      </c>
      <c r="D1120">
        <v>202</v>
      </c>
      <c r="I1120" t="b">
        <f t="shared" si="35"/>
        <v>1</v>
      </c>
      <c r="J1120" t="b">
        <f t="shared" si="34"/>
        <v>1</v>
      </c>
    </row>
    <row r="1121" spans="1:10" x14ac:dyDescent="0.2">
      <c r="A1121" t="s">
        <v>8219</v>
      </c>
      <c r="B1121">
        <v>983</v>
      </c>
      <c r="C1121" t="s">
        <v>8221</v>
      </c>
      <c r="D1121">
        <v>0</v>
      </c>
      <c r="I1121" t="b">
        <f t="shared" si="35"/>
        <v>1</v>
      </c>
      <c r="J1121" t="b">
        <f t="shared" si="34"/>
        <v>0</v>
      </c>
    </row>
    <row r="1122" spans="1:10" x14ac:dyDescent="0.2">
      <c r="A1122" t="s">
        <v>8219</v>
      </c>
      <c r="B1122">
        <v>79</v>
      </c>
      <c r="C1122" t="s">
        <v>8221</v>
      </c>
      <c r="D1122">
        <v>1</v>
      </c>
      <c r="I1122" t="b">
        <f t="shared" si="35"/>
        <v>0</v>
      </c>
      <c r="J1122" t="b">
        <f t="shared" si="34"/>
        <v>0</v>
      </c>
    </row>
    <row r="1123" spans="1:10" x14ac:dyDescent="0.2">
      <c r="A1123" t="s">
        <v>8219</v>
      </c>
      <c r="B1123">
        <v>426</v>
      </c>
      <c r="C1123" t="s">
        <v>8221</v>
      </c>
      <c r="D1123">
        <v>0</v>
      </c>
      <c r="I1123" t="b">
        <f t="shared" si="35"/>
        <v>1</v>
      </c>
      <c r="J1123" t="b">
        <f t="shared" si="34"/>
        <v>0</v>
      </c>
    </row>
    <row r="1124" spans="1:10" x14ac:dyDescent="0.2">
      <c r="A1124" t="s">
        <v>8219</v>
      </c>
      <c r="B1124">
        <v>96</v>
      </c>
      <c r="C1124" t="s">
        <v>8221</v>
      </c>
      <c r="D1124">
        <v>2</v>
      </c>
      <c r="I1124" t="b">
        <f t="shared" si="35"/>
        <v>0</v>
      </c>
      <c r="J1124" t="b">
        <f t="shared" si="34"/>
        <v>0</v>
      </c>
    </row>
    <row r="1125" spans="1:10" x14ac:dyDescent="0.2">
      <c r="A1125" t="s">
        <v>8219</v>
      </c>
      <c r="B1125">
        <v>163</v>
      </c>
      <c r="C1125" t="s">
        <v>8221</v>
      </c>
      <c r="D1125">
        <v>13</v>
      </c>
      <c r="I1125" t="b">
        <f t="shared" si="35"/>
        <v>0</v>
      </c>
      <c r="J1125" t="b">
        <f t="shared" si="34"/>
        <v>0</v>
      </c>
    </row>
    <row r="1126" spans="1:10" x14ac:dyDescent="0.2">
      <c r="A1126" t="s">
        <v>8219</v>
      </c>
      <c r="B1126">
        <v>2525</v>
      </c>
      <c r="C1126" t="s">
        <v>8221</v>
      </c>
      <c r="D1126">
        <v>9</v>
      </c>
      <c r="I1126" t="b">
        <f t="shared" si="35"/>
        <v>1</v>
      </c>
      <c r="J1126" t="b">
        <f t="shared" si="34"/>
        <v>0</v>
      </c>
    </row>
    <row r="1127" spans="1:10" x14ac:dyDescent="0.2">
      <c r="A1127" t="s">
        <v>8219</v>
      </c>
      <c r="B1127">
        <v>2035</v>
      </c>
      <c r="C1127" t="s">
        <v>8221</v>
      </c>
      <c r="D1127">
        <v>2</v>
      </c>
      <c r="I1127" t="b">
        <f t="shared" si="35"/>
        <v>1</v>
      </c>
      <c r="J1127" t="b">
        <f t="shared" si="34"/>
        <v>0</v>
      </c>
    </row>
    <row r="1128" spans="1:10" x14ac:dyDescent="0.2">
      <c r="A1128" t="s">
        <v>8219</v>
      </c>
      <c r="B1128">
        <v>290</v>
      </c>
      <c r="C1128" t="s">
        <v>8221</v>
      </c>
      <c r="D1128">
        <v>0</v>
      </c>
      <c r="I1128" t="b">
        <f t="shared" si="35"/>
        <v>0</v>
      </c>
      <c r="J1128" t="b">
        <f t="shared" si="34"/>
        <v>0</v>
      </c>
    </row>
    <row r="1129" spans="1:10" x14ac:dyDescent="0.2">
      <c r="A1129" t="s">
        <v>8219</v>
      </c>
      <c r="B1129">
        <v>1980</v>
      </c>
      <c r="C1129" t="s">
        <v>8221</v>
      </c>
      <c r="D1129">
        <v>35</v>
      </c>
      <c r="I1129" t="b">
        <f t="shared" si="35"/>
        <v>1</v>
      </c>
      <c r="J1129" t="b">
        <f t="shared" si="34"/>
        <v>1</v>
      </c>
    </row>
    <row r="1130" spans="1:10" x14ac:dyDescent="0.2">
      <c r="A1130" t="s">
        <v>8219</v>
      </c>
      <c r="B1130">
        <v>57</v>
      </c>
      <c r="C1130" t="s">
        <v>8221</v>
      </c>
      <c r="D1130">
        <v>2</v>
      </c>
      <c r="I1130" t="b">
        <f t="shared" si="35"/>
        <v>0</v>
      </c>
      <c r="J1130" t="b">
        <f t="shared" si="34"/>
        <v>0</v>
      </c>
    </row>
    <row r="1131" spans="1:10" x14ac:dyDescent="0.2">
      <c r="A1131" t="s">
        <v>8219</v>
      </c>
      <c r="B1131">
        <v>380</v>
      </c>
      <c r="C1131" t="s">
        <v>8221</v>
      </c>
      <c r="D1131">
        <v>3</v>
      </c>
      <c r="I1131" t="b">
        <f t="shared" si="35"/>
        <v>1</v>
      </c>
      <c r="J1131" t="b">
        <f t="shared" si="34"/>
        <v>0</v>
      </c>
    </row>
    <row r="1132" spans="1:10" x14ac:dyDescent="0.2">
      <c r="A1132" t="s">
        <v>8219</v>
      </c>
      <c r="B1132">
        <v>128</v>
      </c>
      <c r="C1132" t="s">
        <v>8221</v>
      </c>
      <c r="D1132">
        <v>0</v>
      </c>
      <c r="I1132" t="b">
        <f t="shared" si="35"/>
        <v>0</v>
      </c>
      <c r="J1132" t="b">
        <f t="shared" si="34"/>
        <v>0</v>
      </c>
    </row>
    <row r="1133" spans="1:10" x14ac:dyDescent="0.2">
      <c r="A1133" t="s">
        <v>8219</v>
      </c>
      <c r="B1133">
        <v>180</v>
      </c>
      <c r="C1133" t="s">
        <v>8221</v>
      </c>
      <c r="D1133">
        <v>1</v>
      </c>
      <c r="I1133" t="b">
        <f t="shared" si="35"/>
        <v>0</v>
      </c>
      <c r="J1133" t="b">
        <f t="shared" si="34"/>
        <v>0</v>
      </c>
    </row>
    <row r="1134" spans="1:10" x14ac:dyDescent="0.2">
      <c r="A1134" t="s">
        <v>8219</v>
      </c>
      <c r="B1134">
        <v>571</v>
      </c>
      <c r="C1134" t="s">
        <v>8221</v>
      </c>
      <c r="D1134">
        <v>0</v>
      </c>
      <c r="I1134" t="b">
        <f t="shared" si="35"/>
        <v>1</v>
      </c>
      <c r="J1134" t="b">
        <f t="shared" si="34"/>
        <v>0</v>
      </c>
    </row>
    <row r="1135" spans="1:10" x14ac:dyDescent="0.2">
      <c r="A1135" t="s">
        <v>8219</v>
      </c>
      <c r="B1135">
        <v>480</v>
      </c>
      <c r="C1135" t="s">
        <v>8221</v>
      </c>
      <c r="D1135">
        <v>0</v>
      </c>
      <c r="I1135" t="b">
        <f t="shared" si="35"/>
        <v>1</v>
      </c>
      <c r="J1135" t="b">
        <f t="shared" si="34"/>
        <v>0</v>
      </c>
    </row>
    <row r="1136" spans="1:10" x14ac:dyDescent="0.2">
      <c r="A1136" t="s">
        <v>8219</v>
      </c>
      <c r="B1136">
        <v>249</v>
      </c>
      <c r="C1136" t="s">
        <v>8221</v>
      </c>
      <c r="D1136">
        <v>3</v>
      </c>
      <c r="I1136" t="b">
        <f t="shared" si="35"/>
        <v>0</v>
      </c>
      <c r="J1136" t="b">
        <f t="shared" si="34"/>
        <v>0</v>
      </c>
    </row>
    <row r="1137" spans="1:10" x14ac:dyDescent="0.2">
      <c r="A1137" t="s">
        <v>8219</v>
      </c>
      <c r="B1137">
        <v>84</v>
      </c>
      <c r="C1137" t="s">
        <v>8221</v>
      </c>
      <c r="D1137">
        <v>11</v>
      </c>
      <c r="I1137" t="b">
        <f t="shared" si="35"/>
        <v>0</v>
      </c>
      <c r="J1137" t="b">
        <f t="shared" si="34"/>
        <v>0</v>
      </c>
    </row>
    <row r="1138" spans="1:10" x14ac:dyDescent="0.2">
      <c r="A1138" t="s">
        <v>8219</v>
      </c>
      <c r="B1138">
        <v>197</v>
      </c>
      <c r="C1138" t="s">
        <v>8221</v>
      </c>
      <c r="D1138">
        <v>6</v>
      </c>
      <c r="I1138" t="b">
        <f t="shared" si="35"/>
        <v>0</v>
      </c>
      <c r="J1138" t="b">
        <f t="shared" si="34"/>
        <v>0</v>
      </c>
    </row>
    <row r="1139" spans="1:10" x14ac:dyDescent="0.2">
      <c r="A1139" t="s">
        <v>8219</v>
      </c>
      <c r="B1139">
        <v>271</v>
      </c>
      <c r="C1139" t="s">
        <v>8221</v>
      </c>
      <c r="D1139">
        <v>0</v>
      </c>
      <c r="I1139" t="b">
        <f t="shared" si="35"/>
        <v>0</v>
      </c>
      <c r="J1139" t="b">
        <f t="shared" si="34"/>
        <v>0</v>
      </c>
    </row>
    <row r="1140" spans="1:10" x14ac:dyDescent="0.2">
      <c r="A1140" t="s">
        <v>8219</v>
      </c>
      <c r="B1140">
        <v>50</v>
      </c>
      <c r="C1140" t="s">
        <v>8221</v>
      </c>
      <c r="D1140">
        <v>67</v>
      </c>
      <c r="I1140" t="b">
        <f t="shared" si="35"/>
        <v>0</v>
      </c>
      <c r="J1140" t="b">
        <f t="shared" si="34"/>
        <v>1</v>
      </c>
    </row>
    <row r="1141" spans="1:10" x14ac:dyDescent="0.2">
      <c r="A1141" t="s">
        <v>8219</v>
      </c>
      <c r="B1141">
        <v>169</v>
      </c>
      <c r="C1141" t="s">
        <v>8221</v>
      </c>
      <c r="D1141">
        <v>23</v>
      </c>
      <c r="I1141" t="b">
        <f t="shared" si="35"/>
        <v>0</v>
      </c>
      <c r="J1141" t="b">
        <f t="shared" si="34"/>
        <v>0</v>
      </c>
    </row>
    <row r="1142" spans="1:10" x14ac:dyDescent="0.2">
      <c r="A1142" t="s">
        <v>8219</v>
      </c>
      <c r="B1142">
        <v>205</v>
      </c>
      <c r="C1142" t="s">
        <v>8221</v>
      </c>
      <c r="D1142">
        <v>72</v>
      </c>
      <c r="I1142" t="b">
        <f t="shared" si="35"/>
        <v>0</v>
      </c>
      <c r="J1142" t="b">
        <f t="shared" si="34"/>
        <v>1</v>
      </c>
    </row>
    <row r="1143" spans="1:10" x14ac:dyDescent="0.2">
      <c r="A1143" t="s">
        <v>8219</v>
      </c>
      <c r="B1143">
        <v>206</v>
      </c>
      <c r="C1143" t="s">
        <v>8221</v>
      </c>
      <c r="D1143">
        <v>2</v>
      </c>
      <c r="I1143" t="b">
        <f t="shared" si="35"/>
        <v>0</v>
      </c>
      <c r="J1143" t="b">
        <f t="shared" si="34"/>
        <v>0</v>
      </c>
    </row>
    <row r="1144" spans="1:10" x14ac:dyDescent="0.2">
      <c r="A1144" t="s">
        <v>8219</v>
      </c>
      <c r="B1144">
        <v>84</v>
      </c>
      <c r="C1144" t="s">
        <v>8221</v>
      </c>
      <c r="D1144">
        <v>15</v>
      </c>
      <c r="I1144" t="b">
        <f t="shared" si="35"/>
        <v>0</v>
      </c>
      <c r="J1144" t="b">
        <f t="shared" si="34"/>
        <v>0</v>
      </c>
    </row>
    <row r="1145" spans="1:10" x14ac:dyDescent="0.2">
      <c r="A1145" t="s">
        <v>8219</v>
      </c>
      <c r="B1145">
        <v>210</v>
      </c>
      <c r="C1145" t="s">
        <v>8221</v>
      </c>
      <c r="D1145">
        <v>1</v>
      </c>
      <c r="I1145" t="b">
        <f t="shared" si="35"/>
        <v>0</v>
      </c>
      <c r="J1145" t="b">
        <f t="shared" si="34"/>
        <v>0</v>
      </c>
    </row>
    <row r="1146" spans="1:10" x14ac:dyDescent="0.2">
      <c r="A1146" t="s">
        <v>8219</v>
      </c>
      <c r="B1146">
        <v>181</v>
      </c>
      <c r="C1146" t="s">
        <v>8221</v>
      </c>
      <c r="D1146">
        <v>2</v>
      </c>
      <c r="I1146" t="b">
        <f t="shared" si="35"/>
        <v>0</v>
      </c>
      <c r="J1146" t="b">
        <f t="shared" si="34"/>
        <v>0</v>
      </c>
    </row>
    <row r="1147" spans="1:10" x14ac:dyDescent="0.2">
      <c r="A1147" t="s">
        <v>8219</v>
      </c>
      <c r="B1147">
        <v>60</v>
      </c>
      <c r="C1147" t="s">
        <v>8221</v>
      </c>
      <c r="D1147">
        <v>7</v>
      </c>
      <c r="I1147" t="b">
        <f t="shared" si="35"/>
        <v>0</v>
      </c>
      <c r="J1147" t="b">
        <f t="shared" si="34"/>
        <v>0</v>
      </c>
    </row>
    <row r="1148" spans="1:10" x14ac:dyDescent="0.2">
      <c r="A1148" t="s">
        <v>8219</v>
      </c>
      <c r="B1148">
        <v>445</v>
      </c>
      <c r="C1148" t="s">
        <v>8221</v>
      </c>
      <c r="D1148">
        <v>16</v>
      </c>
      <c r="I1148" t="b">
        <f t="shared" si="35"/>
        <v>1</v>
      </c>
      <c r="J1148" t="b">
        <f t="shared" si="34"/>
        <v>0</v>
      </c>
    </row>
    <row r="1149" spans="1:10" x14ac:dyDescent="0.2">
      <c r="A1149" t="s">
        <v>8219</v>
      </c>
      <c r="B1149">
        <v>17</v>
      </c>
      <c r="C1149" t="s">
        <v>8221</v>
      </c>
      <c r="D1149">
        <v>117</v>
      </c>
      <c r="I1149" t="b">
        <f t="shared" si="35"/>
        <v>0</v>
      </c>
      <c r="J1149" t="b">
        <f t="shared" si="34"/>
        <v>1</v>
      </c>
    </row>
    <row r="1150" spans="1:10" x14ac:dyDescent="0.2">
      <c r="A1150" t="s">
        <v>8219</v>
      </c>
      <c r="B1150">
        <v>194</v>
      </c>
      <c r="C1150" t="s">
        <v>8221</v>
      </c>
      <c r="D1150">
        <v>2</v>
      </c>
      <c r="I1150" t="b">
        <f t="shared" si="35"/>
        <v>0</v>
      </c>
      <c r="J1150" t="b">
        <f t="shared" si="34"/>
        <v>0</v>
      </c>
    </row>
    <row r="1151" spans="1:10" x14ac:dyDescent="0.2">
      <c r="A1151" t="s">
        <v>8219</v>
      </c>
      <c r="B1151">
        <v>404</v>
      </c>
      <c r="C1151" t="s">
        <v>8221</v>
      </c>
      <c r="D1151">
        <v>7</v>
      </c>
      <c r="I1151" t="b">
        <f t="shared" si="35"/>
        <v>1</v>
      </c>
      <c r="J1151" t="b">
        <f t="shared" si="34"/>
        <v>0</v>
      </c>
    </row>
    <row r="1152" spans="1:10" x14ac:dyDescent="0.2">
      <c r="A1152" t="s">
        <v>8219</v>
      </c>
      <c r="B1152">
        <v>194</v>
      </c>
      <c r="C1152" t="s">
        <v>8221</v>
      </c>
      <c r="D1152">
        <v>3</v>
      </c>
      <c r="I1152" t="b">
        <f t="shared" si="35"/>
        <v>0</v>
      </c>
      <c r="J1152" t="b">
        <f t="shared" si="34"/>
        <v>0</v>
      </c>
    </row>
    <row r="1153" spans="1:10" x14ac:dyDescent="0.2">
      <c r="A1153" t="s">
        <v>8219</v>
      </c>
      <c r="B1153">
        <v>902</v>
      </c>
      <c r="C1153" t="s">
        <v>8221</v>
      </c>
      <c r="D1153">
        <v>20</v>
      </c>
      <c r="I1153" t="b">
        <f t="shared" si="35"/>
        <v>1</v>
      </c>
      <c r="J1153" t="b">
        <f t="shared" si="34"/>
        <v>0</v>
      </c>
    </row>
    <row r="1154" spans="1:10" x14ac:dyDescent="0.2">
      <c r="A1154" t="s">
        <v>8219</v>
      </c>
      <c r="B1154">
        <v>1670</v>
      </c>
      <c r="C1154" t="s">
        <v>8221</v>
      </c>
      <c r="D1154">
        <v>50</v>
      </c>
      <c r="I1154" t="b">
        <f t="shared" si="35"/>
        <v>1</v>
      </c>
      <c r="J1154" t="b">
        <f t="shared" si="34"/>
        <v>1</v>
      </c>
    </row>
    <row r="1155" spans="1:10" x14ac:dyDescent="0.2">
      <c r="A1155" t="s">
        <v>8219</v>
      </c>
      <c r="B1155">
        <v>1328</v>
      </c>
      <c r="C1155" t="s">
        <v>8221</v>
      </c>
      <c r="D1155">
        <v>2</v>
      </c>
      <c r="I1155" t="b">
        <f t="shared" si="35"/>
        <v>1</v>
      </c>
      <c r="J1155" t="b">
        <f t="shared" ref="J1155:J1218" si="36">OR(D1155&gt;$H$20,D1155&lt;$H$19)</f>
        <v>0</v>
      </c>
    </row>
    <row r="1156" spans="1:10" x14ac:dyDescent="0.2">
      <c r="A1156" t="s">
        <v>8219</v>
      </c>
      <c r="B1156">
        <v>944</v>
      </c>
      <c r="C1156" t="s">
        <v>8221</v>
      </c>
      <c r="D1156">
        <v>3</v>
      </c>
      <c r="I1156" t="b">
        <f t="shared" ref="I1156:I1219" si="37">OR(B1156&gt;$G$20,B1156&lt;$G$19)</f>
        <v>1</v>
      </c>
      <c r="J1156" t="b">
        <f t="shared" si="36"/>
        <v>0</v>
      </c>
    </row>
    <row r="1157" spans="1:10" x14ac:dyDescent="0.2">
      <c r="A1157" t="s">
        <v>8219</v>
      </c>
      <c r="B1157">
        <v>147</v>
      </c>
      <c r="C1157" t="s">
        <v>8221</v>
      </c>
      <c r="D1157">
        <v>27</v>
      </c>
      <c r="I1157" t="b">
        <f t="shared" si="37"/>
        <v>0</v>
      </c>
      <c r="J1157" t="b">
        <f t="shared" si="36"/>
        <v>0</v>
      </c>
    </row>
    <row r="1158" spans="1:10" x14ac:dyDescent="0.2">
      <c r="A1158" t="s">
        <v>8219</v>
      </c>
      <c r="B1158">
        <v>99</v>
      </c>
      <c r="C1158" t="s">
        <v>8221</v>
      </c>
      <c r="D1158">
        <v>7</v>
      </c>
      <c r="I1158" t="b">
        <f t="shared" si="37"/>
        <v>0</v>
      </c>
      <c r="J1158" t="b">
        <f t="shared" si="36"/>
        <v>0</v>
      </c>
    </row>
    <row r="1159" spans="1:10" x14ac:dyDescent="0.2">
      <c r="A1159" t="s">
        <v>8219</v>
      </c>
      <c r="B1159">
        <v>79</v>
      </c>
      <c r="C1159" t="s">
        <v>8221</v>
      </c>
      <c r="D1159">
        <v>5</v>
      </c>
      <c r="I1159" t="b">
        <f t="shared" si="37"/>
        <v>0</v>
      </c>
      <c r="J1159" t="b">
        <f t="shared" si="36"/>
        <v>0</v>
      </c>
    </row>
    <row r="1160" spans="1:10" x14ac:dyDescent="0.2">
      <c r="A1160" t="s">
        <v>8219</v>
      </c>
      <c r="B1160">
        <v>75</v>
      </c>
      <c r="C1160" t="s">
        <v>8221</v>
      </c>
      <c r="D1160">
        <v>0</v>
      </c>
      <c r="I1160" t="b">
        <f t="shared" si="37"/>
        <v>0</v>
      </c>
      <c r="J1160" t="b">
        <f t="shared" si="36"/>
        <v>0</v>
      </c>
    </row>
    <row r="1161" spans="1:10" x14ac:dyDescent="0.2">
      <c r="A1161" t="s">
        <v>8219</v>
      </c>
      <c r="B1161">
        <v>207</v>
      </c>
      <c r="C1161" t="s">
        <v>8221</v>
      </c>
      <c r="D1161">
        <v>3</v>
      </c>
      <c r="I1161" t="b">
        <f t="shared" si="37"/>
        <v>0</v>
      </c>
      <c r="J1161" t="b">
        <f t="shared" si="36"/>
        <v>0</v>
      </c>
    </row>
    <row r="1162" spans="1:10" x14ac:dyDescent="0.2">
      <c r="A1162" t="s">
        <v>8219</v>
      </c>
      <c r="B1162">
        <v>102</v>
      </c>
      <c r="C1162" t="s">
        <v>8221</v>
      </c>
      <c r="D1162">
        <v>6</v>
      </c>
      <c r="I1162" t="b">
        <f t="shared" si="37"/>
        <v>0</v>
      </c>
      <c r="J1162" t="b">
        <f t="shared" si="36"/>
        <v>0</v>
      </c>
    </row>
    <row r="1163" spans="1:10" x14ac:dyDescent="0.2">
      <c r="A1163" t="s">
        <v>8219</v>
      </c>
      <c r="B1163">
        <v>32</v>
      </c>
      <c r="C1163" t="s">
        <v>8221</v>
      </c>
      <c r="D1163">
        <v>9</v>
      </c>
      <c r="I1163" t="b">
        <f t="shared" si="37"/>
        <v>0</v>
      </c>
      <c r="J1163" t="b">
        <f t="shared" si="36"/>
        <v>0</v>
      </c>
    </row>
    <row r="1164" spans="1:10" x14ac:dyDescent="0.2">
      <c r="A1164" t="s">
        <v>8219</v>
      </c>
      <c r="B1164">
        <v>480</v>
      </c>
      <c r="C1164" t="s">
        <v>8221</v>
      </c>
      <c r="D1164">
        <v>3</v>
      </c>
      <c r="I1164" t="b">
        <f t="shared" si="37"/>
        <v>1</v>
      </c>
      <c r="J1164" t="b">
        <f t="shared" si="36"/>
        <v>0</v>
      </c>
    </row>
    <row r="1165" spans="1:10" x14ac:dyDescent="0.2">
      <c r="A1165" t="s">
        <v>8219</v>
      </c>
      <c r="B1165">
        <v>11</v>
      </c>
      <c r="C1165" t="s">
        <v>8221</v>
      </c>
      <c r="D1165">
        <v>2</v>
      </c>
      <c r="I1165" t="b">
        <f t="shared" si="37"/>
        <v>0</v>
      </c>
      <c r="J1165" t="b">
        <f t="shared" si="36"/>
        <v>0</v>
      </c>
    </row>
    <row r="1166" spans="1:10" x14ac:dyDescent="0.2">
      <c r="A1166" t="s">
        <v>8219</v>
      </c>
      <c r="B1166">
        <v>12</v>
      </c>
      <c r="C1166" t="s">
        <v>8221</v>
      </c>
      <c r="D1166">
        <v>3</v>
      </c>
      <c r="I1166" t="b">
        <f t="shared" si="37"/>
        <v>0</v>
      </c>
      <c r="J1166" t="b">
        <f t="shared" si="36"/>
        <v>0</v>
      </c>
    </row>
    <row r="1167" spans="1:10" x14ac:dyDescent="0.2">
      <c r="A1167" t="s">
        <v>8219</v>
      </c>
      <c r="B1167">
        <v>48</v>
      </c>
      <c r="C1167" t="s">
        <v>8221</v>
      </c>
      <c r="D1167">
        <v>45</v>
      </c>
      <c r="I1167" t="b">
        <f t="shared" si="37"/>
        <v>0</v>
      </c>
      <c r="J1167" t="b">
        <f t="shared" si="36"/>
        <v>1</v>
      </c>
    </row>
    <row r="1168" spans="1:10" x14ac:dyDescent="0.2">
      <c r="A1168" t="s">
        <v>8219</v>
      </c>
      <c r="B1168">
        <v>59</v>
      </c>
      <c r="C1168" t="s">
        <v>8221</v>
      </c>
      <c r="D1168">
        <v>9</v>
      </c>
      <c r="I1168" t="b">
        <f t="shared" si="37"/>
        <v>0</v>
      </c>
      <c r="J1168" t="b">
        <f t="shared" si="36"/>
        <v>0</v>
      </c>
    </row>
    <row r="1169" spans="1:10" x14ac:dyDescent="0.2">
      <c r="A1169" t="s">
        <v>8219</v>
      </c>
      <c r="B1169">
        <v>79</v>
      </c>
      <c r="C1169" t="s">
        <v>8221</v>
      </c>
      <c r="D1169">
        <v>9</v>
      </c>
      <c r="I1169" t="b">
        <f t="shared" si="37"/>
        <v>0</v>
      </c>
      <c r="J1169" t="b">
        <f t="shared" si="36"/>
        <v>0</v>
      </c>
    </row>
    <row r="1170" spans="1:10" x14ac:dyDescent="0.2">
      <c r="A1170" t="s">
        <v>8219</v>
      </c>
      <c r="B1170">
        <v>14</v>
      </c>
      <c r="C1170" t="s">
        <v>8221</v>
      </c>
      <c r="D1170">
        <v>21</v>
      </c>
      <c r="I1170" t="b">
        <f t="shared" si="37"/>
        <v>0</v>
      </c>
      <c r="J1170" t="b">
        <f t="shared" si="36"/>
        <v>0</v>
      </c>
    </row>
    <row r="1171" spans="1:10" x14ac:dyDescent="0.2">
      <c r="A1171" t="s">
        <v>8219</v>
      </c>
      <c r="B1171">
        <v>106</v>
      </c>
      <c r="C1171" t="s">
        <v>8221</v>
      </c>
      <c r="D1171">
        <v>17</v>
      </c>
      <c r="I1171" t="b">
        <f t="shared" si="37"/>
        <v>0</v>
      </c>
      <c r="J1171" t="b">
        <f t="shared" si="36"/>
        <v>0</v>
      </c>
    </row>
    <row r="1172" spans="1:10" x14ac:dyDescent="0.2">
      <c r="A1172" t="s">
        <v>8219</v>
      </c>
      <c r="B1172">
        <v>25</v>
      </c>
      <c r="C1172" t="s">
        <v>8221</v>
      </c>
      <c r="D1172">
        <v>1</v>
      </c>
      <c r="I1172" t="b">
        <f t="shared" si="37"/>
        <v>0</v>
      </c>
      <c r="J1172" t="b">
        <f t="shared" si="36"/>
        <v>0</v>
      </c>
    </row>
    <row r="1173" spans="1:10" x14ac:dyDescent="0.2">
      <c r="A1173" t="s">
        <v>8219</v>
      </c>
      <c r="B1173">
        <v>25</v>
      </c>
      <c r="C1173" t="s">
        <v>8221</v>
      </c>
      <c r="D1173">
        <v>1</v>
      </c>
      <c r="I1173" t="b">
        <f t="shared" si="37"/>
        <v>0</v>
      </c>
      <c r="J1173" t="b">
        <f t="shared" si="36"/>
        <v>0</v>
      </c>
    </row>
    <row r="1174" spans="1:10" x14ac:dyDescent="0.2">
      <c r="A1174" t="s">
        <v>8219</v>
      </c>
      <c r="B1174">
        <v>29</v>
      </c>
      <c r="C1174" t="s">
        <v>8221</v>
      </c>
      <c r="D1174">
        <v>14</v>
      </c>
      <c r="I1174" t="b">
        <f t="shared" si="37"/>
        <v>0</v>
      </c>
      <c r="J1174" t="b">
        <f t="shared" si="36"/>
        <v>0</v>
      </c>
    </row>
    <row r="1175" spans="1:10" x14ac:dyDescent="0.2">
      <c r="A1175" t="s">
        <v>8219</v>
      </c>
      <c r="B1175">
        <v>43</v>
      </c>
      <c r="C1175" t="s">
        <v>8221</v>
      </c>
      <c r="D1175">
        <v>42</v>
      </c>
      <c r="I1175" t="b">
        <f t="shared" si="37"/>
        <v>0</v>
      </c>
      <c r="J1175" t="b">
        <f t="shared" si="36"/>
        <v>1</v>
      </c>
    </row>
    <row r="1176" spans="1:10" x14ac:dyDescent="0.2">
      <c r="A1176" t="s">
        <v>8219</v>
      </c>
      <c r="B1176">
        <v>46</v>
      </c>
      <c r="C1176" t="s">
        <v>8221</v>
      </c>
      <c r="D1176">
        <v>27</v>
      </c>
      <c r="I1176" t="b">
        <f t="shared" si="37"/>
        <v>0</v>
      </c>
      <c r="J1176" t="b">
        <f t="shared" si="36"/>
        <v>0</v>
      </c>
    </row>
    <row r="1177" spans="1:10" x14ac:dyDescent="0.2">
      <c r="A1177" t="s">
        <v>8219</v>
      </c>
      <c r="B1177">
        <v>27</v>
      </c>
      <c r="C1177" t="s">
        <v>8221</v>
      </c>
      <c r="D1177">
        <v>5</v>
      </c>
      <c r="I1177" t="b">
        <f t="shared" si="37"/>
        <v>0</v>
      </c>
      <c r="J1177" t="b">
        <f t="shared" si="36"/>
        <v>0</v>
      </c>
    </row>
    <row r="1178" spans="1:10" x14ac:dyDescent="0.2">
      <c r="A1178" t="s">
        <v>8219</v>
      </c>
      <c r="B1178">
        <v>112</v>
      </c>
      <c r="C1178" t="s">
        <v>8221</v>
      </c>
      <c r="D1178">
        <v>13</v>
      </c>
      <c r="I1178" t="b">
        <f t="shared" si="37"/>
        <v>0</v>
      </c>
      <c r="J1178" t="b">
        <f t="shared" si="36"/>
        <v>0</v>
      </c>
    </row>
    <row r="1179" spans="1:10" x14ac:dyDescent="0.2">
      <c r="A1179" t="s">
        <v>8219</v>
      </c>
      <c r="B1179">
        <v>34</v>
      </c>
      <c r="C1179" t="s">
        <v>8221</v>
      </c>
      <c r="D1179">
        <v>12</v>
      </c>
      <c r="I1179" t="b">
        <f t="shared" si="37"/>
        <v>0</v>
      </c>
      <c r="J1179" t="b">
        <f t="shared" si="36"/>
        <v>0</v>
      </c>
    </row>
    <row r="1180" spans="1:10" x14ac:dyDescent="0.2">
      <c r="A1180" t="s">
        <v>8219</v>
      </c>
      <c r="B1180">
        <v>145</v>
      </c>
      <c r="C1180" t="s">
        <v>8221</v>
      </c>
      <c r="D1180">
        <v>90</v>
      </c>
      <c r="I1180" t="b">
        <f t="shared" si="37"/>
        <v>0</v>
      </c>
      <c r="J1180" t="b">
        <f t="shared" si="36"/>
        <v>1</v>
      </c>
    </row>
    <row r="1181" spans="1:10" x14ac:dyDescent="0.2">
      <c r="A1181" t="s">
        <v>8219</v>
      </c>
      <c r="B1181">
        <v>19</v>
      </c>
      <c r="C1181" t="s">
        <v>8221</v>
      </c>
      <c r="D1181">
        <v>2</v>
      </c>
      <c r="I1181" t="b">
        <f t="shared" si="37"/>
        <v>0</v>
      </c>
      <c r="J1181" t="b">
        <f t="shared" si="36"/>
        <v>0</v>
      </c>
    </row>
    <row r="1182" spans="1:10" x14ac:dyDescent="0.2">
      <c r="A1182" t="s">
        <v>8219</v>
      </c>
      <c r="B1182">
        <v>288</v>
      </c>
      <c r="C1182" t="s">
        <v>8221</v>
      </c>
      <c r="D1182">
        <v>5</v>
      </c>
      <c r="I1182" t="b">
        <f t="shared" si="37"/>
        <v>0</v>
      </c>
      <c r="J1182" t="b">
        <f t="shared" si="36"/>
        <v>0</v>
      </c>
    </row>
    <row r="1183" spans="1:10" x14ac:dyDescent="0.2">
      <c r="A1183" t="s">
        <v>8219</v>
      </c>
      <c r="B1183">
        <v>14</v>
      </c>
      <c r="C1183" t="s">
        <v>8221</v>
      </c>
      <c r="D1183">
        <v>31</v>
      </c>
      <c r="I1183" t="b">
        <f t="shared" si="37"/>
        <v>0</v>
      </c>
      <c r="J1183" t="b">
        <f t="shared" si="36"/>
        <v>1</v>
      </c>
    </row>
    <row r="1184" spans="1:10" x14ac:dyDescent="0.2">
      <c r="A1184" t="s">
        <v>8219</v>
      </c>
      <c r="B1184">
        <v>7</v>
      </c>
      <c r="C1184" t="s">
        <v>8221</v>
      </c>
      <c r="D1184">
        <v>4</v>
      </c>
      <c r="I1184" t="b">
        <f t="shared" si="37"/>
        <v>0</v>
      </c>
      <c r="J1184" t="b">
        <f t="shared" si="36"/>
        <v>0</v>
      </c>
    </row>
    <row r="1185" spans="1:10" x14ac:dyDescent="0.2">
      <c r="A1185" t="s">
        <v>8219</v>
      </c>
      <c r="B1185">
        <v>211</v>
      </c>
      <c r="C1185" t="s">
        <v>8221</v>
      </c>
      <c r="D1185">
        <v>29</v>
      </c>
      <c r="I1185" t="b">
        <f t="shared" si="37"/>
        <v>0</v>
      </c>
      <c r="J1185" t="b">
        <f t="shared" si="36"/>
        <v>1</v>
      </c>
    </row>
    <row r="1186" spans="1:10" x14ac:dyDescent="0.2">
      <c r="A1186" t="s">
        <v>8219</v>
      </c>
      <c r="B1186">
        <v>85</v>
      </c>
      <c r="C1186" t="s">
        <v>8221</v>
      </c>
      <c r="D1186">
        <v>2</v>
      </c>
      <c r="I1186" t="b">
        <f t="shared" si="37"/>
        <v>0</v>
      </c>
      <c r="J1186" t="b">
        <f t="shared" si="36"/>
        <v>0</v>
      </c>
    </row>
    <row r="1187" spans="1:10" x14ac:dyDescent="0.2">
      <c r="A1187" t="s">
        <v>8219</v>
      </c>
      <c r="B1187">
        <v>103</v>
      </c>
      <c r="C1187" t="s">
        <v>8221</v>
      </c>
      <c r="D1187">
        <v>114</v>
      </c>
      <c r="I1187" t="b">
        <f t="shared" si="37"/>
        <v>0</v>
      </c>
      <c r="J1187" t="b">
        <f t="shared" si="36"/>
        <v>1</v>
      </c>
    </row>
    <row r="1188" spans="1:10" x14ac:dyDescent="0.2">
      <c r="A1188" t="s">
        <v>8219</v>
      </c>
      <c r="B1188">
        <v>113</v>
      </c>
      <c r="C1188" t="s">
        <v>8221</v>
      </c>
      <c r="D1188">
        <v>1</v>
      </c>
      <c r="I1188" t="b">
        <f t="shared" si="37"/>
        <v>0</v>
      </c>
      <c r="J1188" t="b">
        <f t="shared" si="36"/>
        <v>0</v>
      </c>
    </row>
    <row r="1189" spans="1:10" x14ac:dyDescent="0.2">
      <c r="A1189" t="s">
        <v>8219</v>
      </c>
      <c r="B1189">
        <v>167</v>
      </c>
      <c r="C1189" t="s">
        <v>8221</v>
      </c>
      <c r="D1189">
        <v>76</v>
      </c>
      <c r="I1189" t="b">
        <f t="shared" si="37"/>
        <v>0</v>
      </c>
      <c r="J1189" t="b">
        <f t="shared" si="36"/>
        <v>1</v>
      </c>
    </row>
    <row r="1190" spans="1:10" x14ac:dyDescent="0.2">
      <c r="A1190" t="s">
        <v>8219</v>
      </c>
      <c r="B1190">
        <v>73</v>
      </c>
      <c r="C1190" t="s">
        <v>8221</v>
      </c>
      <c r="D1190">
        <v>9</v>
      </c>
      <c r="I1190" t="b">
        <f t="shared" si="37"/>
        <v>0</v>
      </c>
      <c r="J1190" t="b">
        <f t="shared" si="36"/>
        <v>0</v>
      </c>
    </row>
    <row r="1191" spans="1:10" x14ac:dyDescent="0.2">
      <c r="A1191" t="s">
        <v>8219</v>
      </c>
      <c r="B1191">
        <v>75</v>
      </c>
      <c r="C1191" t="s">
        <v>8221</v>
      </c>
      <c r="D1191">
        <v>37</v>
      </c>
      <c r="I1191" t="b">
        <f t="shared" si="37"/>
        <v>0</v>
      </c>
      <c r="J1191" t="b">
        <f t="shared" si="36"/>
        <v>1</v>
      </c>
    </row>
    <row r="1192" spans="1:10" x14ac:dyDescent="0.2">
      <c r="A1192" t="s">
        <v>8219</v>
      </c>
      <c r="B1192">
        <v>614</v>
      </c>
      <c r="C1192" t="s">
        <v>8221</v>
      </c>
      <c r="D1192">
        <v>0</v>
      </c>
      <c r="I1192" t="b">
        <f t="shared" si="37"/>
        <v>1</v>
      </c>
      <c r="J1192" t="b">
        <f t="shared" si="36"/>
        <v>0</v>
      </c>
    </row>
    <row r="1193" spans="1:10" x14ac:dyDescent="0.2">
      <c r="A1193" t="s">
        <v>8219</v>
      </c>
      <c r="B1193">
        <v>107</v>
      </c>
      <c r="C1193" t="s">
        <v>8221</v>
      </c>
      <c r="D1193">
        <v>1</v>
      </c>
      <c r="I1193" t="b">
        <f t="shared" si="37"/>
        <v>0</v>
      </c>
      <c r="J1193" t="b">
        <f t="shared" si="36"/>
        <v>0</v>
      </c>
    </row>
    <row r="1194" spans="1:10" x14ac:dyDescent="0.2">
      <c r="A1194" t="s">
        <v>8219</v>
      </c>
      <c r="B1194">
        <v>1224</v>
      </c>
      <c r="C1194" t="s">
        <v>8221</v>
      </c>
      <c r="D1194">
        <v>10</v>
      </c>
      <c r="I1194" t="b">
        <f t="shared" si="37"/>
        <v>1</v>
      </c>
      <c r="J1194" t="b">
        <f t="shared" si="36"/>
        <v>0</v>
      </c>
    </row>
    <row r="1195" spans="1:10" x14ac:dyDescent="0.2">
      <c r="A1195" t="s">
        <v>8219</v>
      </c>
      <c r="B1195">
        <v>104</v>
      </c>
      <c r="C1195" t="s">
        <v>8221</v>
      </c>
      <c r="D1195">
        <v>1</v>
      </c>
      <c r="I1195" t="b">
        <f t="shared" si="37"/>
        <v>0</v>
      </c>
      <c r="J1195" t="b">
        <f t="shared" si="36"/>
        <v>0</v>
      </c>
    </row>
    <row r="1196" spans="1:10" x14ac:dyDescent="0.2">
      <c r="A1196" t="s">
        <v>8219</v>
      </c>
      <c r="B1196">
        <v>79</v>
      </c>
      <c r="C1196" t="s">
        <v>8221</v>
      </c>
      <c r="D1196">
        <v>2</v>
      </c>
      <c r="I1196" t="b">
        <f t="shared" si="37"/>
        <v>0</v>
      </c>
      <c r="J1196" t="b">
        <f t="shared" si="36"/>
        <v>0</v>
      </c>
    </row>
    <row r="1197" spans="1:10" x14ac:dyDescent="0.2">
      <c r="A1197" t="s">
        <v>8219</v>
      </c>
      <c r="B1197">
        <v>157</v>
      </c>
      <c r="C1197" t="s">
        <v>8221</v>
      </c>
      <c r="D1197">
        <v>1</v>
      </c>
      <c r="I1197" t="b">
        <f t="shared" si="37"/>
        <v>0</v>
      </c>
      <c r="J1197" t="b">
        <f t="shared" si="36"/>
        <v>0</v>
      </c>
    </row>
    <row r="1198" spans="1:10" x14ac:dyDescent="0.2">
      <c r="A1198" t="s">
        <v>8219</v>
      </c>
      <c r="B1198">
        <v>50</v>
      </c>
      <c r="C1198" t="s">
        <v>8221</v>
      </c>
      <c r="D1198">
        <v>10</v>
      </c>
      <c r="I1198" t="b">
        <f t="shared" si="37"/>
        <v>0</v>
      </c>
      <c r="J1198" t="b">
        <f t="shared" si="36"/>
        <v>0</v>
      </c>
    </row>
    <row r="1199" spans="1:10" x14ac:dyDescent="0.2">
      <c r="A1199" t="s">
        <v>8219</v>
      </c>
      <c r="B1199">
        <v>64</v>
      </c>
      <c r="C1199" t="s">
        <v>8221</v>
      </c>
      <c r="D1199">
        <v>9</v>
      </c>
      <c r="I1199" t="b">
        <f t="shared" si="37"/>
        <v>0</v>
      </c>
      <c r="J1199" t="b">
        <f t="shared" si="36"/>
        <v>0</v>
      </c>
    </row>
    <row r="1200" spans="1:10" x14ac:dyDescent="0.2">
      <c r="A1200" t="s">
        <v>8219</v>
      </c>
      <c r="B1200">
        <v>200</v>
      </c>
      <c r="C1200" t="s">
        <v>8221</v>
      </c>
      <c r="D1200">
        <v>19</v>
      </c>
      <c r="I1200" t="b">
        <f t="shared" si="37"/>
        <v>0</v>
      </c>
      <c r="J1200" t="b">
        <f t="shared" si="36"/>
        <v>0</v>
      </c>
    </row>
    <row r="1201" spans="1:10" x14ac:dyDescent="0.2">
      <c r="A1201" t="s">
        <v>8219</v>
      </c>
      <c r="B1201">
        <v>22</v>
      </c>
      <c r="C1201" t="s">
        <v>8221</v>
      </c>
      <c r="D1201">
        <v>0</v>
      </c>
      <c r="I1201" t="b">
        <f t="shared" si="37"/>
        <v>0</v>
      </c>
      <c r="J1201" t="b">
        <f t="shared" si="36"/>
        <v>0</v>
      </c>
    </row>
    <row r="1202" spans="1:10" x14ac:dyDescent="0.2">
      <c r="A1202" t="s">
        <v>8219</v>
      </c>
      <c r="B1202">
        <v>163</v>
      </c>
      <c r="C1202" t="s">
        <v>8221</v>
      </c>
      <c r="D1202">
        <v>4</v>
      </c>
      <c r="I1202" t="b">
        <f t="shared" si="37"/>
        <v>0</v>
      </c>
      <c r="J1202" t="b">
        <f t="shared" si="36"/>
        <v>0</v>
      </c>
    </row>
    <row r="1203" spans="1:10" x14ac:dyDescent="0.2">
      <c r="A1203" t="s">
        <v>8219</v>
      </c>
      <c r="B1203">
        <v>77</v>
      </c>
      <c r="C1203" t="s">
        <v>8221</v>
      </c>
      <c r="D1203">
        <v>8</v>
      </c>
      <c r="I1203" t="b">
        <f t="shared" si="37"/>
        <v>0</v>
      </c>
      <c r="J1203" t="b">
        <f t="shared" si="36"/>
        <v>0</v>
      </c>
    </row>
    <row r="1204" spans="1:10" x14ac:dyDescent="0.2">
      <c r="A1204" t="s">
        <v>8219</v>
      </c>
      <c r="B1204">
        <v>89</v>
      </c>
      <c r="C1204" t="s">
        <v>8221</v>
      </c>
      <c r="D1204">
        <v>24</v>
      </c>
      <c r="I1204" t="b">
        <f t="shared" si="37"/>
        <v>0</v>
      </c>
      <c r="J1204" t="b">
        <f t="shared" si="36"/>
        <v>0</v>
      </c>
    </row>
    <row r="1205" spans="1:10" x14ac:dyDescent="0.2">
      <c r="A1205" t="s">
        <v>8219</v>
      </c>
      <c r="B1205">
        <v>3355</v>
      </c>
      <c r="C1205" t="s">
        <v>8221</v>
      </c>
      <c r="D1205">
        <v>0</v>
      </c>
      <c r="I1205" t="b">
        <f t="shared" si="37"/>
        <v>1</v>
      </c>
      <c r="J1205" t="b">
        <f t="shared" si="36"/>
        <v>0</v>
      </c>
    </row>
    <row r="1206" spans="1:10" x14ac:dyDescent="0.2">
      <c r="A1206" t="s">
        <v>8219</v>
      </c>
      <c r="B1206">
        <v>537</v>
      </c>
      <c r="C1206" t="s">
        <v>8221</v>
      </c>
      <c r="D1206">
        <v>39</v>
      </c>
      <c r="I1206" t="b">
        <f t="shared" si="37"/>
        <v>1</v>
      </c>
      <c r="J1206" t="b">
        <f t="shared" si="36"/>
        <v>1</v>
      </c>
    </row>
    <row r="1207" spans="1:10" x14ac:dyDescent="0.2">
      <c r="A1207" t="s">
        <v>8219</v>
      </c>
      <c r="B1207">
        <v>125</v>
      </c>
      <c r="C1207" t="s">
        <v>8221</v>
      </c>
      <c r="D1207">
        <v>6</v>
      </c>
      <c r="I1207" t="b">
        <f t="shared" si="37"/>
        <v>0</v>
      </c>
      <c r="J1207" t="b">
        <f t="shared" si="36"/>
        <v>0</v>
      </c>
    </row>
    <row r="1208" spans="1:10" x14ac:dyDescent="0.2">
      <c r="A1208" t="s">
        <v>8219</v>
      </c>
      <c r="B1208">
        <v>163</v>
      </c>
      <c r="C1208" t="s">
        <v>8221</v>
      </c>
      <c r="D1208">
        <v>4</v>
      </c>
      <c r="I1208" t="b">
        <f t="shared" si="37"/>
        <v>0</v>
      </c>
      <c r="J1208" t="b">
        <f t="shared" si="36"/>
        <v>0</v>
      </c>
    </row>
    <row r="1209" spans="1:10" x14ac:dyDescent="0.2">
      <c r="A1209" t="s">
        <v>8219</v>
      </c>
      <c r="B1209">
        <v>283</v>
      </c>
      <c r="C1209" t="s">
        <v>8221</v>
      </c>
      <c r="D1209">
        <v>3</v>
      </c>
      <c r="I1209" t="b">
        <f t="shared" si="37"/>
        <v>0</v>
      </c>
      <c r="J1209" t="b">
        <f t="shared" si="36"/>
        <v>0</v>
      </c>
    </row>
    <row r="1210" spans="1:10" x14ac:dyDescent="0.2">
      <c r="A1210" t="s">
        <v>8219</v>
      </c>
      <c r="B1210">
        <v>352</v>
      </c>
      <c r="C1210" t="s">
        <v>8221</v>
      </c>
      <c r="D1210">
        <v>53</v>
      </c>
      <c r="I1210" t="b">
        <f t="shared" si="37"/>
        <v>1</v>
      </c>
      <c r="J1210" t="b">
        <f t="shared" si="36"/>
        <v>1</v>
      </c>
    </row>
    <row r="1211" spans="1:10" x14ac:dyDescent="0.2">
      <c r="A1211" t="s">
        <v>8219</v>
      </c>
      <c r="B1211">
        <v>94</v>
      </c>
      <c r="C1211" t="s">
        <v>8221</v>
      </c>
      <c r="D1211">
        <v>1</v>
      </c>
      <c r="I1211" t="b">
        <f t="shared" si="37"/>
        <v>0</v>
      </c>
      <c r="J1211" t="b">
        <f t="shared" si="36"/>
        <v>0</v>
      </c>
    </row>
    <row r="1212" spans="1:10" x14ac:dyDescent="0.2">
      <c r="A1212" t="s">
        <v>8219</v>
      </c>
      <c r="B1212">
        <v>67</v>
      </c>
      <c r="C1212" t="s">
        <v>8221</v>
      </c>
      <c r="D1212">
        <v>2</v>
      </c>
      <c r="I1212" t="b">
        <f t="shared" si="37"/>
        <v>0</v>
      </c>
      <c r="J1212" t="b">
        <f t="shared" si="36"/>
        <v>0</v>
      </c>
    </row>
    <row r="1213" spans="1:10" x14ac:dyDescent="0.2">
      <c r="A1213" t="s">
        <v>8219</v>
      </c>
      <c r="B1213">
        <v>221</v>
      </c>
      <c r="C1213" t="s">
        <v>8221</v>
      </c>
      <c r="D1213">
        <v>25</v>
      </c>
      <c r="I1213" t="b">
        <f t="shared" si="37"/>
        <v>0</v>
      </c>
      <c r="J1213" t="b">
        <f t="shared" si="36"/>
        <v>0</v>
      </c>
    </row>
    <row r="1214" spans="1:10" x14ac:dyDescent="0.2">
      <c r="A1214" t="s">
        <v>8219</v>
      </c>
      <c r="B1214">
        <v>2165</v>
      </c>
      <c r="C1214" t="s">
        <v>8221</v>
      </c>
      <c r="D1214">
        <v>6</v>
      </c>
      <c r="I1214" t="b">
        <f t="shared" si="37"/>
        <v>1</v>
      </c>
      <c r="J1214" t="b">
        <f t="shared" si="36"/>
        <v>0</v>
      </c>
    </row>
    <row r="1215" spans="1:10" x14ac:dyDescent="0.2">
      <c r="A1215" t="s">
        <v>8219</v>
      </c>
      <c r="B1215">
        <v>179</v>
      </c>
      <c r="C1215" t="s">
        <v>8221</v>
      </c>
      <c r="D1215">
        <v>0</v>
      </c>
      <c r="I1215" t="b">
        <f t="shared" si="37"/>
        <v>0</v>
      </c>
      <c r="J1215" t="b">
        <f t="shared" si="36"/>
        <v>0</v>
      </c>
    </row>
    <row r="1216" spans="1:10" x14ac:dyDescent="0.2">
      <c r="A1216" t="s">
        <v>8219</v>
      </c>
      <c r="B1216">
        <v>123</v>
      </c>
      <c r="C1216" t="s">
        <v>8221</v>
      </c>
      <c r="D1216">
        <v>12</v>
      </c>
      <c r="I1216" t="b">
        <f t="shared" si="37"/>
        <v>0</v>
      </c>
      <c r="J1216" t="b">
        <f t="shared" si="36"/>
        <v>0</v>
      </c>
    </row>
    <row r="1217" spans="1:10" x14ac:dyDescent="0.2">
      <c r="A1217" t="s">
        <v>8219</v>
      </c>
      <c r="B1217">
        <v>1104</v>
      </c>
      <c r="C1217" t="s">
        <v>8221</v>
      </c>
      <c r="D1217">
        <v>0</v>
      </c>
      <c r="I1217" t="b">
        <f t="shared" si="37"/>
        <v>1</v>
      </c>
      <c r="J1217" t="b">
        <f t="shared" si="36"/>
        <v>0</v>
      </c>
    </row>
    <row r="1218" spans="1:10" x14ac:dyDescent="0.2">
      <c r="A1218" t="s">
        <v>8219</v>
      </c>
      <c r="B1218">
        <v>403</v>
      </c>
      <c r="C1218" t="s">
        <v>8221</v>
      </c>
      <c r="D1218">
        <v>36</v>
      </c>
      <c r="I1218" t="b">
        <f t="shared" si="37"/>
        <v>1</v>
      </c>
      <c r="J1218" t="b">
        <f t="shared" si="36"/>
        <v>1</v>
      </c>
    </row>
    <row r="1219" spans="1:10" x14ac:dyDescent="0.2">
      <c r="A1219" t="s">
        <v>8219</v>
      </c>
      <c r="B1219">
        <v>109</v>
      </c>
      <c r="C1219" t="s">
        <v>8221</v>
      </c>
      <c r="D1219">
        <v>0</v>
      </c>
      <c r="I1219" t="b">
        <f t="shared" si="37"/>
        <v>0</v>
      </c>
      <c r="J1219" t="b">
        <f t="shared" ref="J1219:J1282" si="38">OR(D1219&gt;$H$20,D1219&lt;$H$19)</f>
        <v>0</v>
      </c>
    </row>
    <row r="1220" spans="1:10" x14ac:dyDescent="0.2">
      <c r="A1220" t="s">
        <v>8219</v>
      </c>
      <c r="B1220">
        <v>372</v>
      </c>
      <c r="C1220" t="s">
        <v>8221</v>
      </c>
      <c r="D1220">
        <v>2</v>
      </c>
      <c r="I1220" t="b">
        <f t="shared" ref="I1220:I1283" si="39">OR(B1220&gt;$G$20,B1220&lt;$G$19)</f>
        <v>1</v>
      </c>
      <c r="J1220" t="b">
        <f t="shared" si="38"/>
        <v>0</v>
      </c>
    </row>
    <row r="1221" spans="1:10" x14ac:dyDescent="0.2">
      <c r="A1221" t="s">
        <v>8219</v>
      </c>
      <c r="B1221">
        <v>311</v>
      </c>
      <c r="C1221" t="s">
        <v>8221</v>
      </c>
      <c r="D1221">
        <v>1</v>
      </c>
      <c r="I1221" t="b">
        <f t="shared" si="39"/>
        <v>1</v>
      </c>
      <c r="J1221" t="b">
        <f t="shared" si="38"/>
        <v>0</v>
      </c>
    </row>
    <row r="1222" spans="1:10" x14ac:dyDescent="0.2">
      <c r="A1222" t="s">
        <v>8219</v>
      </c>
      <c r="B1222">
        <v>61</v>
      </c>
      <c r="C1222" t="s">
        <v>8221</v>
      </c>
      <c r="D1222">
        <v>59</v>
      </c>
      <c r="I1222" t="b">
        <f t="shared" si="39"/>
        <v>0</v>
      </c>
      <c r="J1222" t="b">
        <f t="shared" si="38"/>
        <v>1</v>
      </c>
    </row>
    <row r="1223" spans="1:10" x14ac:dyDescent="0.2">
      <c r="A1223" t="s">
        <v>8219</v>
      </c>
      <c r="B1223">
        <v>115</v>
      </c>
      <c r="C1223" t="s">
        <v>8221</v>
      </c>
      <c r="D1223">
        <v>1</v>
      </c>
      <c r="I1223" t="b">
        <f t="shared" si="39"/>
        <v>0</v>
      </c>
      <c r="J1223" t="b">
        <f t="shared" si="38"/>
        <v>0</v>
      </c>
    </row>
    <row r="1224" spans="1:10" x14ac:dyDescent="0.2">
      <c r="A1224" t="s">
        <v>8219</v>
      </c>
      <c r="B1224">
        <v>111</v>
      </c>
      <c r="C1224" t="s">
        <v>8221</v>
      </c>
      <c r="D1224">
        <v>31</v>
      </c>
      <c r="I1224" t="b">
        <f t="shared" si="39"/>
        <v>0</v>
      </c>
      <c r="J1224" t="b">
        <f t="shared" si="38"/>
        <v>1</v>
      </c>
    </row>
    <row r="1225" spans="1:10" x14ac:dyDescent="0.2">
      <c r="A1225" t="s">
        <v>8219</v>
      </c>
      <c r="B1225">
        <v>337</v>
      </c>
      <c r="C1225" t="s">
        <v>8221</v>
      </c>
      <c r="D1225">
        <v>18</v>
      </c>
      <c r="I1225" t="b">
        <f t="shared" si="39"/>
        <v>1</v>
      </c>
      <c r="J1225" t="b">
        <f t="shared" si="38"/>
        <v>0</v>
      </c>
    </row>
    <row r="1226" spans="1:10" x14ac:dyDescent="0.2">
      <c r="A1226" t="s">
        <v>8219</v>
      </c>
      <c r="B1226">
        <v>9</v>
      </c>
      <c r="C1226" t="s">
        <v>8221</v>
      </c>
      <c r="D1226">
        <v>10</v>
      </c>
      <c r="I1226" t="b">
        <f t="shared" si="39"/>
        <v>0</v>
      </c>
      <c r="J1226" t="b">
        <f t="shared" si="38"/>
        <v>0</v>
      </c>
    </row>
    <row r="1227" spans="1:10" x14ac:dyDescent="0.2">
      <c r="A1227" t="s">
        <v>8219</v>
      </c>
      <c r="B1227">
        <v>120</v>
      </c>
      <c r="C1227" t="s">
        <v>8221</v>
      </c>
      <c r="D1227">
        <v>0</v>
      </c>
      <c r="I1227" t="b">
        <f t="shared" si="39"/>
        <v>0</v>
      </c>
      <c r="J1227" t="b">
        <f t="shared" si="38"/>
        <v>0</v>
      </c>
    </row>
    <row r="1228" spans="1:10" x14ac:dyDescent="0.2">
      <c r="A1228" t="s">
        <v>8219</v>
      </c>
      <c r="B1228">
        <v>102</v>
      </c>
      <c r="C1228" t="s">
        <v>8221</v>
      </c>
      <c r="D1228">
        <v>14</v>
      </c>
      <c r="I1228" t="b">
        <f t="shared" si="39"/>
        <v>0</v>
      </c>
      <c r="J1228" t="b">
        <f t="shared" si="38"/>
        <v>0</v>
      </c>
    </row>
    <row r="1229" spans="1:10" x14ac:dyDescent="0.2">
      <c r="A1229" t="s">
        <v>8219</v>
      </c>
      <c r="B1229">
        <v>186</v>
      </c>
      <c r="C1229" t="s">
        <v>8221</v>
      </c>
      <c r="D1229">
        <v>2</v>
      </c>
      <c r="I1229" t="b">
        <f t="shared" si="39"/>
        <v>0</v>
      </c>
      <c r="J1229" t="b">
        <f t="shared" si="38"/>
        <v>0</v>
      </c>
    </row>
    <row r="1230" spans="1:10" x14ac:dyDescent="0.2">
      <c r="A1230" t="s">
        <v>8219</v>
      </c>
      <c r="B1230">
        <v>15</v>
      </c>
      <c r="C1230" t="s">
        <v>8221</v>
      </c>
      <c r="D1230">
        <v>1</v>
      </c>
      <c r="I1230" t="b">
        <f t="shared" si="39"/>
        <v>0</v>
      </c>
      <c r="J1230" t="b">
        <f t="shared" si="38"/>
        <v>0</v>
      </c>
    </row>
    <row r="1231" spans="1:10" x14ac:dyDescent="0.2">
      <c r="A1231" t="s">
        <v>8219</v>
      </c>
      <c r="B1231">
        <v>67</v>
      </c>
      <c r="C1231" t="s">
        <v>8221</v>
      </c>
      <c r="D1231">
        <v>3</v>
      </c>
      <c r="I1231" t="b">
        <f t="shared" si="39"/>
        <v>0</v>
      </c>
      <c r="J1231" t="b">
        <f t="shared" si="38"/>
        <v>0</v>
      </c>
    </row>
    <row r="1232" spans="1:10" x14ac:dyDescent="0.2">
      <c r="A1232" t="s">
        <v>8219</v>
      </c>
      <c r="B1232">
        <v>130</v>
      </c>
      <c r="C1232" t="s">
        <v>8221</v>
      </c>
      <c r="D1232">
        <v>0</v>
      </c>
      <c r="I1232" t="b">
        <f t="shared" si="39"/>
        <v>0</v>
      </c>
      <c r="J1232" t="b">
        <f t="shared" si="38"/>
        <v>0</v>
      </c>
    </row>
    <row r="1233" spans="1:10" x14ac:dyDescent="0.2">
      <c r="A1233" t="s">
        <v>8219</v>
      </c>
      <c r="B1233">
        <v>16</v>
      </c>
      <c r="C1233" t="s">
        <v>8221</v>
      </c>
      <c r="D1233">
        <v>2</v>
      </c>
      <c r="I1233" t="b">
        <f t="shared" si="39"/>
        <v>0</v>
      </c>
      <c r="J1233" t="b">
        <f t="shared" si="38"/>
        <v>0</v>
      </c>
    </row>
    <row r="1234" spans="1:10" x14ac:dyDescent="0.2">
      <c r="A1234" t="s">
        <v>8219</v>
      </c>
      <c r="B1234">
        <v>67</v>
      </c>
      <c r="C1234" t="s">
        <v>8221</v>
      </c>
      <c r="D1234">
        <v>0</v>
      </c>
      <c r="I1234" t="b">
        <f t="shared" si="39"/>
        <v>0</v>
      </c>
      <c r="J1234" t="b">
        <f t="shared" si="38"/>
        <v>0</v>
      </c>
    </row>
    <row r="1235" spans="1:10" x14ac:dyDescent="0.2">
      <c r="A1235" t="s">
        <v>8219</v>
      </c>
      <c r="B1235">
        <v>124</v>
      </c>
      <c r="C1235" t="s">
        <v>8221</v>
      </c>
      <c r="D1235">
        <v>12</v>
      </c>
      <c r="I1235" t="b">
        <f t="shared" si="39"/>
        <v>0</v>
      </c>
      <c r="J1235" t="b">
        <f t="shared" si="38"/>
        <v>0</v>
      </c>
    </row>
    <row r="1236" spans="1:10" x14ac:dyDescent="0.2">
      <c r="A1236" t="s">
        <v>8219</v>
      </c>
      <c r="B1236">
        <v>80</v>
      </c>
      <c r="C1236" t="s">
        <v>8221</v>
      </c>
      <c r="D1236">
        <v>1</v>
      </c>
      <c r="I1236" t="b">
        <f t="shared" si="39"/>
        <v>0</v>
      </c>
      <c r="J1236" t="b">
        <f t="shared" si="38"/>
        <v>0</v>
      </c>
    </row>
    <row r="1237" spans="1:10" x14ac:dyDescent="0.2">
      <c r="A1237" t="s">
        <v>8219</v>
      </c>
      <c r="B1237">
        <v>282</v>
      </c>
      <c r="C1237" t="s">
        <v>8221</v>
      </c>
      <c r="D1237">
        <v>8</v>
      </c>
      <c r="I1237" t="b">
        <f t="shared" si="39"/>
        <v>0</v>
      </c>
      <c r="J1237" t="b">
        <f t="shared" si="38"/>
        <v>0</v>
      </c>
    </row>
    <row r="1238" spans="1:10" x14ac:dyDescent="0.2">
      <c r="A1238" t="s">
        <v>8219</v>
      </c>
      <c r="B1238">
        <v>68</v>
      </c>
      <c r="C1238" t="s">
        <v>8221</v>
      </c>
      <c r="D1238">
        <v>2</v>
      </c>
      <c r="I1238" t="b">
        <f t="shared" si="39"/>
        <v>0</v>
      </c>
      <c r="J1238" t="b">
        <f t="shared" si="38"/>
        <v>0</v>
      </c>
    </row>
    <row r="1239" spans="1:10" x14ac:dyDescent="0.2">
      <c r="A1239" t="s">
        <v>8219</v>
      </c>
      <c r="B1239">
        <v>86</v>
      </c>
      <c r="C1239" t="s">
        <v>8221</v>
      </c>
      <c r="D1239">
        <v>31</v>
      </c>
      <c r="I1239" t="b">
        <f t="shared" si="39"/>
        <v>0</v>
      </c>
      <c r="J1239" t="b">
        <f t="shared" si="38"/>
        <v>1</v>
      </c>
    </row>
    <row r="1240" spans="1:10" x14ac:dyDescent="0.2">
      <c r="A1240" t="s">
        <v>8219</v>
      </c>
      <c r="B1240">
        <v>115</v>
      </c>
      <c r="C1240" t="s">
        <v>8221</v>
      </c>
      <c r="D1240">
        <v>5</v>
      </c>
      <c r="I1240" t="b">
        <f t="shared" si="39"/>
        <v>0</v>
      </c>
      <c r="J1240" t="b">
        <f t="shared" si="38"/>
        <v>0</v>
      </c>
    </row>
    <row r="1241" spans="1:10" x14ac:dyDescent="0.2">
      <c r="A1241" t="s">
        <v>8219</v>
      </c>
      <c r="B1241">
        <v>75</v>
      </c>
      <c r="C1241" t="s">
        <v>8221</v>
      </c>
      <c r="D1241">
        <v>1</v>
      </c>
      <c r="I1241" t="b">
        <f t="shared" si="39"/>
        <v>0</v>
      </c>
      <c r="J1241" t="b">
        <f t="shared" si="38"/>
        <v>0</v>
      </c>
    </row>
    <row r="1242" spans="1:10" x14ac:dyDescent="0.2">
      <c r="A1242" t="s">
        <v>8219</v>
      </c>
      <c r="B1242">
        <v>43</v>
      </c>
      <c r="C1242" t="s">
        <v>8221</v>
      </c>
      <c r="D1242">
        <v>12</v>
      </c>
      <c r="I1242" t="b">
        <f t="shared" si="39"/>
        <v>0</v>
      </c>
      <c r="J1242" t="b">
        <f t="shared" si="38"/>
        <v>0</v>
      </c>
    </row>
    <row r="1243" spans="1:10" x14ac:dyDescent="0.2">
      <c r="A1243" t="s">
        <v>8219</v>
      </c>
      <c r="B1243">
        <v>48</v>
      </c>
      <c r="C1243" t="s">
        <v>8221</v>
      </c>
      <c r="D1243">
        <v>4</v>
      </c>
      <c r="I1243" t="b">
        <f t="shared" si="39"/>
        <v>0</v>
      </c>
      <c r="J1243" t="b">
        <f t="shared" si="38"/>
        <v>0</v>
      </c>
    </row>
    <row r="1244" spans="1:10" x14ac:dyDescent="0.2">
      <c r="A1244" t="s">
        <v>8219</v>
      </c>
      <c r="B1244">
        <v>52</v>
      </c>
      <c r="C1244" t="s">
        <v>8221</v>
      </c>
      <c r="D1244">
        <v>0</v>
      </c>
      <c r="I1244" t="b">
        <f t="shared" si="39"/>
        <v>0</v>
      </c>
      <c r="J1244" t="b">
        <f t="shared" si="38"/>
        <v>0</v>
      </c>
    </row>
    <row r="1245" spans="1:10" x14ac:dyDescent="0.2">
      <c r="A1245" t="s">
        <v>8219</v>
      </c>
      <c r="B1245">
        <v>43</v>
      </c>
      <c r="C1245" t="s">
        <v>8221</v>
      </c>
      <c r="D1245">
        <v>7</v>
      </c>
      <c r="I1245" t="b">
        <f t="shared" si="39"/>
        <v>0</v>
      </c>
      <c r="J1245" t="b">
        <f t="shared" si="38"/>
        <v>0</v>
      </c>
    </row>
    <row r="1246" spans="1:10" x14ac:dyDescent="0.2">
      <c r="A1246" t="s">
        <v>8219</v>
      </c>
      <c r="B1246">
        <v>58</v>
      </c>
      <c r="C1246" t="s">
        <v>8221</v>
      </c>
      <c r="D1246">
        <v>2</v>
      </c>
      <c r="I1246" t="b">
        <f t="shared" si="39"/>
        <v>0</v>
      </c>
      <c r="J1246" t="b">
        <f t="shared" si="38"/>
        <v>0</v>
      </c>
    </row>
    <row r="1247" spans="1:10" x14ac:dyDescent="0.2">
      <c r="A1247" t="s">
        <v>8219</v>
      </c>
      <c r="B1247">
        <v>47</v>
      </c>
      <c r="C1247" t="s">
        <v>8221</v>
      </c>
      <c r="D1247">
        <v>1</v>
      </c>
      <c r="I1247" t="b">
        <f t="shared" si="39"/>
        <v>0</v>
      </c>
      <c r="J1247" t="b">
        <f t="shared" si="38"/>
        <v>0</v>
      </c>
    </row>
    <row r="1248" spans="1:10" x14ac:dyDescent="0.2">
      <c r="A1248" t="s">
        <v>8219</v>
      </c>
      <c r="B1248">
        <v>36</v>
      </c>
      <c r="C1248" t="s">
        <v>8221</v>
      </c>
      <c r="D1248">
        <v>4</v>
      </c>
      <c r="I1248" t="b">
        <f t="shared" si="39"/>
        <v>0</v>
      </c>
      <c r="J1248" t="b">
        <f t="shared" si="38"/>
        <v>0</v>
      </c>
    </row>
    <row r="1249" spans="1:10" x14ac:dyDescent="0.2">
      <c r="A1249" t="s">
        <v>8219</v>
      </c>
      <c r="B1249">
        <v>17</v>
      </c>
      <c r="C1249" t="s">
        <v>8221</v>
      </c>
      <c r="D1249">
        <v>6</v>
      </c>
      <c r="I1249" t="b">
        <f t="shared" si="39"/>
        <v>0</v>
      </c>
      <c r="J1249" t="b">
        <f t="shared" si="38"/>
        <v>0</v>
      </c>
    </row>
    <row r="1250" spans="1:10" x14ac:dyDescent="0.2">
      <c r="A1250" t="s">
        <v>8219</v>
      </c>
      <c r="B1250">
        <v>104</v>
      </c>
      <c r="C1250" t="s">
        <v>8221</v>
      </c>
      <c r="D1250">
        <v>8</v>
      </c>
      <c r="I1250" t="b">
        <f t="shared" si="39"/>
        <v>0</v>
      </c>
      <c r="J1250" t="b">
        <f t="shared" si="38"/>
        <v>0</v>
      </c>
    </row>
    <row r="1251" spans="1:10" x14ac:dyDescent="0.2">
      <c r="A1251" t="s">
        <v>8219</v>
      </c>
      <c r="B1251">
        <v>47</v>
      </c>
      <c r="C1251" t="s">
        <v>8221</v>
      </c>
      <c r="D1251">
        <v>14</v>
      </c>
      <c r="I1251" t="b">
        <f t="shared" si="39"/>
        <v>0</v>
      </c>
      <c r="J1251" t="b">
        <f t="shared" si="38"/>
        <v>0</v>
      </c>
    </row>
    <row r="1252" spans="1:10" x14ac:dyDescent="0.2">
      <c r="A1252" t="s">
        <v>8219</v>
      </c>
      <c r="B1252">
        <v>38</v>
      </c>
      <c r="C1252" t="s">
        <v>8221</v>
      </c>
      <c r="D1252">
        <v>0</v>
      </c>
      <c r="I1252" t="b">
        <f t="shared" si="39"/>
        <v>0</v>
      </c>
      <c r="J1252" t="b">
        <f t="shared" si="38"/>
        <v>0</v>
      </c>
    </row>
    <row r="1253" spans="1:10" x14ac:dyDescent="0.2">
      <c r="A1253" t="s">
        <v>8219</v>
      </c>
      <c r="B1253">
        <v>81</v>
      </c>
      <c r="C1253" t="s">
        <v>8221</v>
      </c>
      <c r="D1253">
        <v>4</v>
      </c>
      <c r="I1253" t="b">
        <f t="shared" si="39"/>
        <v>0</v>
      </c>
      <c r="J1253" t="b">
        <f t="shared" si="38"/>
        <v>0</v>
      </c>
    </row>
    <row r="1254" spans="1:10" x14ac:dyDescent="0.2">
      <c r="A1254" t="s">
        <v>8219</v>
      </c>
      <c r="B1254">
        <v>55</v>
      </c>
      <c r="C1254" t="s">
        <v>8221</v>
      </c>
      <c r="D1254">
        <v>0</v>
      </c>
      <c r="I1254" t="b">
        <f t="shared" si="39"/>
        <v>0</v>
      </c>
      <c r="J1254" t="b">
        <f t="shared" si="38"/>
        <v>0</v>
      </c>
    </row>
    <row r="1255" spans="1:10" x14ac:dyDescent="0.2">
      <c r="A1255" t="s">
        <v>8219</v>
      </c>
      <c r="B1255">
        <v>41</v>
      </c>
      <c r="C1255" t="s">
        <v>8221</v>
      </c>
      <c r="D1255">
        <v>0</v>
      </c>
      <c r="I1255" t="b">
        <f t="shared" si="39"/>
        <v>0</v>
      </c>
      <c r="J1255" t="b">
        <f t="shared" si="38"/>
        <v>0</v>
      </c>
    </row>
    <row r="1256" spans="1:10" x14ac:dyDescent="0.2">
      <c r="A1256" t="s">
        <v>8219</v>
      </c>
      <c r="B1256">
        <v>79</v>
      </c>
      <c r="C1256" t="s">
        <v>8221</v>
      </c>
      <c r="D1256">
        <v>1</v>
      </c>
      <c r="I1256" t="b">
        <f t="shared" si="39"/>
        <v>0</v>
      </c>
      <c r="J1256" t="b">
        <f t="shared" si="38"/>
        <v>0</v>
      </c>
    </row>
    <row r="1257" spans="1:10" x14ac:dyDescent="0.2">
      <c r="A1257" t="s">
        <v>8219</v>
      </c>
      <c r="B1257">
        <v>16</v>
      </c>
      <c r="C1257" t="s">
        <v>8221</v>
      </c>
      <c r="D1257">
        <v>1</v>
      </c>
      <c r="I1257" t="b">
        <f t="shared" si="39"/>
        <v>0</v>
      </c>
      <c r="J1257" t="b">
        <f t="shared" si="38"/>
        <v>0</v>
      </c>
    </row>
    <row r="1258" spans="1:10" x14ac:dyDescent="0.2">
      <c r="A1258" t="s">
        <v>8219</v>
      </c>
      <c r="B1258">
        <v>8</v>
      </c>
      <c r="C1258" t="s">
        <v>8221</v>
      </c>
      <c r="D1258">
        <v>1</v>
      </c>
      <c r="I1258" t="b">
        <f t="shared" si="39"/>
        <v>0</v>
      </c>
      <c r="J1258" t="b">
        <f t="shared" si="38"/>
        <v>0</v>
      </c>
    </row>
    <row r="1259" spans="1:10" x14ac:dyDescent="0.2">
      <c r="A1259" t="s">
        <v>8219</v>
      </c>
      <c r="B1259">
        <v>95</v>
      </c>
      <c r="C1259" t="s">
        <v>8221</v>
      </c>
      <c r="D1259">
        <v>1</v>
      </c>
      <c r="I1259" t="b">
        <f t="shared" si="39"/>
        <v>0</v>
      </c>
      <c r="J1259" t="b">
        <f t="shared" si="38"/>
        <v>0</v>
      </c>
    </row>
    <row r="1260" spans="1:10" x14ac:dyDescent="0.2">
      <c r="A1260" t="s">
        <v>8219</v>
      </c>
      <c r="B1260">
        <v>25</v>
      </c>
      <c r="C1260" t="s">
        <v>8221</v>
      </c>
      <c r="D1260">
        <v>4</v>
      </c>
      <c r="I1260" t="b">
        <f t="shared" si="39"/>
        <v>0</v>
      </c>
      <c r="J1260" t="b">
        <f t="shared" si="38"/>
        <v>0</v>
      </c>
    </row>
    <row r="1261" spans="1:10" x14ac:dyDescent="0.2">
      <c r="A1261" t="s">
        <v>8219</v>
      </c>
      <c r="B1261">
        <v>19</v>
      </c>
      <c r="C1261" t="s">
        <v>8221</v>
      </c>
      <c r="D1261">
        <v>0</v>
      </c>
      <c r="I1261" t="b">
        <f t="shared" si="39"/>
        <v>0</v>
      </c>
      <c r="J1261" t="b">
        <f t="shared" si="38"/>
        <v>0</v>
      </c>
    </row>
    <row r="1262" spans="1:10" x14ac:dyDescent="0.2">
      <c r="A1262" t="s">
        <v>8219</v>
      </c>
      <c r="B1262">
        <v>90</v>
      </c>
      <c r="C1262" t="s">
        <v>8221</v>
      </c>
      <c r="D1262">
        <v>0</v>
      </c>
      <c r="I1262" t="b">
        <f t="shared" si="39"/>
        <v>0</v>
      </c>
      <c r="J1262" t="b">
        <f t="shared" si="38"/>
        <v>0</v>
      </c>
    </row>
    <row r="1263" spans="1:10" x14ac:dyDescent="0.2">
      <c r="A1263" t="s">
        <v>8219</v>
      </c>
      <c r="B1263">
        <v>41</v>
      </c>
      <c r="C1263" t="s">
        <v>8221</v>
      </c>
      <c r="D1263">
        <v>2</v>
      </c>
      <c r="I1263" t="b">
        <f t="shared" si="39"/>
        <v>0</v>
      </c>
      <c r="J1263" t="b">
        <f t="shared" si="38"/>
        <v>0</v>
      </c>
    </row>
    <row r="1264" spans="1:10" x14ac:dyDescent="0.2">
      <c r="A1264" t="s">
        <v>8219</v>
      </c>
      <c r="B1264">
        <v>30</v>
      </c>
      <c r="C1264" t="s">
        <v>8221</v>
      </c>
      <c r="D1264">
        <v>24</v>
      </c>
      <c r="I1264" t="b">
        <f t="shared" si="39"/>
        <v>0</v>
      </c>
      <c r="J1264" t="b">
        <f t="shared" si="38"/>
        <v>0</v>
      </c>
    </row>
    <row r="1265" spans="1:10" x14ac:dyDescent="0.2">
      <c r="A1265" t="s">
        <v>8219</v>
      </c>
      <c r="B1265">
        <v>38</v>
      </c>
      <c r="C1265" t="s">
        <v>8221</v>
      </c>
      <c r="D1265">
        <v>1</v>
      </c>
      <c r="I1265" t="b">
        <f t="shared" si="39"/>
        <v>0</v>
      </c>
      <c r="J1265" t="b">
        <f t="shared" si="38"/>
        <v>0</v>
      </c>
    </row>
    <row r="1266" spans="1:10" x14ac:dyDescent="0.2">
      <c r="A1266" t="s">
        <v>8219</v>
      </c>
      <c r="B1266">
        <v>65</v>
      </c>
      <c r="C1266" t="s">
        <v>8221</v>
      </c>
      <c r="D1266">
        <v>2</v>
      </c>
      <c r="I1266" t="b">
        <f t="shared" si="39"/>
        <v>0</v>
      </c>
      <c r="J1266" t="b">
        <f t="shared" si="38"/>
        <v>0</v>
      </c>
    </row>
    <row r="1267" spans="1:10" x14ac:dyDescent="0.2">
      <c r="A1267" t="s">
        <v>8219</v>
      </c>
      <c r="B1267">
        <v>75</v>
      </c>
      <c r="C1267" t="s">
        <v>8221</v>
      </c>
      <c r="D1267">
        <v>1</v>
      </c>
      <c r="I1267" t="b">
        <f t="shared" si="39"/>
        <v>0</v>
      </c>
      <c r="J1267" t="b">
        <f t="shared" si="38"/>
        <v>0</v>
      </c>
    </row>
    <row r="1268" spans="1:10" x14ac:dyDescent="0.2">
      <c r="A1268" t="s">
        <v>8219</v>
      </c>
      <c r="B1268">
        <v>16</v>
      </c>
      <c r="C1268" t="s">
        <v>8221</v>
      </c>
      <c r="D1268">
        <v>37</v>
      </c>
      <c r="I1268" t="b">
        <f t="shared" si="39"/>
        <v>0</v>
      </c>
      <c r="J1268" t="b">
        <f t="shared" si="38"/>
        <v>1</v>
      </c>
    </row>
    <row r="1269" spans="1:10" x14ac:dyDescent="0.2">
      <c r="A1269" t="s">
        <v>8219</v>
      </c>
      <c r="B1269">
        <v>10</v>
      </c>
      <c r="C1269" t="s">
        <v>8221</v>
      </c>
      <c r="D1269">
        <v>5</v>
      </c>
      <c r="I1269" t="b">
        <f t="shared" si="39"/>
        <v>0</v>
      </c>
      <c r="J1269" t="b">
        <f t="shared" si="38"/>
        <v>0</v>
      </c>
    </row>
    <row r="1270" spans="1:10" x14ac:dyDescent="0.2">
      <c r="A1270" t="s">
        <v>8219</v>
      </c>
      <c r="B1270">
        <v>27</v>
      </c>
      <c r="C1270" t="s">
        <v>8221</v>
      </c>
      <c r="D1270">
        <v>4</v>
      </c>
      <c r="I1270" t="b">
        <f t="shared" si="39"/>
        <v>0</v>
      </c>
      <c r="J1270" t="b">
        <f t="shared" si="38"/>
        <v>0</v>
      </c>
    </row>
    <row r="1271" spans="1:10" x14ac:dyDescent="0.2">
      <c r="A1271" t="s">
        <v>8219</v>
      </c>
      <c r="B1271">
        <v>259</v>
      </c>
      <c r="C1271" t="s">
        <v>8221</v>
      </c>
      <c r="D1271">
        <v>16</v>
      </c>
      <c r="I1271" t="b">
        <f t="shared" si="39"/>
        <v>0</v>
      </c>
      <c r="J1271" t="b">
        <f t="shared" si="38"/>
        <v>0</v>
      </c>
    </row>
    <row r="1272" spans="1:10" x14ac:dyDescent="0.2">
      <c r="A1272" t="s">
        <v>8219</v>
      </c>
      <c r="B1272">
        <v>39</v>
      </c>
      <c r="C1272" t="s">
        <v>8221</v>
      </c>
      <c r="D1272">
        <v>9</v>
      </c>
      <c r="I1272" t="b">
        <f t="shared" si="39"/>
        <v>0</v>
      </c>
      <c r="J1272" t="b">
        <f t="shared" si="38"/>
        <v>0</v>
      </c>
    </row>
    <row r="1273" spans="1:10" x14ac:dyDescent="0.2">
      <c r="A1273" t="s">
        <v>8219</v>
      </c>
      <c r="B1273">
        <v>42</v>
      </c>
      <c r="C1273" t="s">
        <v>8221</v>
      </c>
      <c r="D1273">
        <v>0</v>
      </c>
      <c r="I1273" t="b">
        <f t="shared" si="39"/>
        <v>0</v>
      </c>
      <c r="J1273" t="b">
        <f t="shared" si="38"/>
        <v>0</v>
      </c>
    </row>
    <row r="1274" spans="1:10" x14ac:dyDescent="0.2">
      <c r="A1274" t="s">
        <v>8219</v>
      </c>
      <c r="B1274">
        <v>10</v>
      </c>
      <c r="C1274" t="s">
        <v>8221</v>
      </c>
      <c r="D1274">
        <v>40</v>
      </c>
      <c r="I1274" t="b">
        <f t="shared" si="39"/>
        <v>0</v>
      </c>
      <c r="J1274" t="b">
        <f t="shared" si="38"/>
        <v>1</v>
      </c>
    </row>
    <row r="1275" spans="1:10" x14ac:dyDescent="0.2">
      <c r="A1275" t="s">
        <v>8219</v>
      </c>
      <c r="B1275">
        <v>56</v>
      </c>
      <c r="C1275" t="s">
        <v>8221</v>
      </c>
      <c r="D1275">
        <v>0</v>
      </c>
      <c r="I1275" t="b">
        <f t="shared" si="39"/>
        <v>0</v>
      </c>
      <c r="J1275" t="b">
        <f t="shared" si="38"/>
        <v>0</v>
      </c>
    </row>
    <row r="1276" spans="1:10" x14ac:dyDescent="0.2">
      <c r="A1276" t="s">
        <v>8219</v>
      </c>
      <c r="B1276">
        <v>20</v>
      </c>
      <c r="C1276" t="s">
        <v>8221</v>
      </c>
      <c r="D1276">
        <v>2</v>
      </c>
      <c r="I1276" t="b">
        <f t="shared" si="39"/>
        <v>0</v>
      </c>
      <c r="J1276" t="b">
        <f t="shared" si="38"/>
        <v>0</v>
      </c>
    </row>
    <row r="1277" spans="1:10" x14ac:dyDescent="0.2">
      <c r="A1277" t="s">
        <v>8219</v>
      </c>
      <c r="B1277">
        <v>170</v>
      </c>
      <c r="C1277" t="s">
        <v>8221</v>
      </c>
      <c r="D1277">
        <v>1</v>
      </c>
      <c r="I1277" t="b">
        <f t="shared" si="39"/>
        <v>0</v>
      </c>
      <c r="J1277" t="b">
        <f t="shared" si="38"/>
        <v>0</v>
      </c>
    </row>
    <row r="1278" spans="1:10" x14ac:dyDescent="0.2">
      <c r="A1278" t="s">
        <v>8219</v>
      </c>
      <c r="B1278">
        <v>29</v>
      </c>
      <c r="C1278" t="s">
        <v>8221</v>
      </c>
      <c r="D1278">
        <v>9</v>
      </c>
      <c r="I1278" t="b">
        <f t="shared" si="39"/>
        <v>0</v>
      </c>
      <c r="J1278" t="b">
        <f t="shared" si="38"/>
        <v>0</v>
      </c>
    </row>
    <row r="1279" spans="1:10" x14ac:dyDescent="0.2">
      <c r="A1279" t="s">
        <v>8219</v>
      </c>
      <c r="B1279">
        <v>132</v>
      </c>
      <c r="C1279" t="s">
        <v>8221</v>
      </c>
      <c r="D1279">
        <v>34</v>
      </c>
      <c r="I1279" t="b">
        <f t="shared" si="39"/>
        <v>0</v>
      </c>
      <c r="J1279" t="b">
        <f t="shared" si="38"/>
        <v>1</v>
      </c>
    </row>
    <row r="1280" spans="1:10" x14ac:dyDescent="0.2">
      <c r="A1280" t="s">
        <v>8219</v>
      </c>
      <c r="B1280">
        <v>27</v>
      </c>
      <c r="C1280" t="s">
        <v>8221</v>
      </c>
      <c r="D1280">
        <v>23</v>
      </c>
      <c r="I1280" t="b">
        <f t="shared" si="39"/>
        <v>0</v>
      </c>
      <c r="J1280" t="b">
        <f t="shared" si="38"/>
        <v>0</v>
      </c>
    </row>
    <row r="1281" spans="1:10" x14ac:dyDescent="0.2">
      <c r="A1281" t="s">
        <v>8219</v>
      </c>
      <c r="B1281">
        <v>26</v>
      </c>
      <c r="C1281" t="s">
        <v>8221</v>
      </c>
      <c r="D1281">
        <v>19</v>
      </c>
      <c r="I1281" t="b">
        <f t="shared" si="39"/>
        <v>0</v>
      </c>
      <c r="J1281" t="b">
        <f t="shared" si="38"/>
        <v>0</v>
      </c>
    </row>
    <row r="1282" spans="1:10" x14ac:dyDescent="0.2">
      <c r="A1282" t="s">
        <v>8219</v>
      </c>
      <c r="B1282">
        <v>43</v>
      </c>
      <c r="C1282" t="s">
        <v>8221</v>
      </c>
      <c r="D1282">
        <v>50</v>
      </c>
      <c r="I1282" t="b">
        <f t="shared" si="39"/>
        <v>0</v>
      </c>
      <c r="J1282" t="b">
        <f t="shared" si="38"/>
        <v>1</v>
      </c>
    </row>
    <row r="1283" spans="1:10" x14ac:dyDescent="0.2">
      <c r="A1283" t="s">
        <v>8219</v>
      </c>
      <c r="B1283">
        <v>80</v>
      </c>
      <c r="C1283" t="s">
        <v>8221</v>
      </c>
      <c r="D1283">
        <v>12</v>
      </c>
      <c r="I1283" t="b">
        <f t="shared" si="39"/>
        <v>0</v>
      </c>
      <c r="J1283" t="b">
        <f t="shared" ref="J1283:J1346" si="40">OR(D1283&gt;$H$20,D1283&lt;$H$19)</f>
        <v>0</v>
      </c>
    </row>
    <row r="1284" spans="1:10" x14ac:dyDescent="0.2">
      <c r="A1284" t="s">
        <v>8219</v>
      </c>
      <c r="B1284">
        <v>33</v>
      </c>
      <c r="C1284" t="s">
        <v>8221</v>
      </c>
      <c r="D1284">
        <v>8</v>
      </c>
      <c r="I1284" t="b">
        <f t="shared" ref="I1284:I1347" si="41">OR(B1284&gt;$G$20,B1284&lt;$G$19)</f>
        <v>0</v>
      </c>
      <c r="J1284" t="b">
        <f t="shared" si="40"/>
        <v>0</v>
      </c>
    </row>
    <row r="1285" spans="1:10" x14ac:dyDescent="0.2">
      <c r="A1285" t="s">
        <v>8219</v>
      </c>
      <c r="B1285">
        <v>71</v>
      </c>
      <c r="C1285" t="s">
        <v>8221</v>
      </c>
      <c r="D1285">
        <v>9</v>
      </c>
      <c r="I1285" t="b">
        <f t="shared" si="41"/>
        <v>0</v>
      </c>
      <c r="J1285" t="b">
        <f t="shared" si="40"/>
        <v>0</v>
      </c>
    </row>
    <row r="1286" spans="1:10" x14ac:dyDescent="0.2">
      <c r="A1286" t="s">
        <v>8219</v>
      </c>
      <c r="B1286">
        <v>81</v>
      </c>
      <c r="C1286" t="s">
        <v>8221</v>
      </c>
      <c r="D1286">
        <v>43</v>
      </c>
      <c r="I1286" t="b">
        <f t="shared" si="41"/>
        <v>0</v>
      </c>
      <c r="J1286" t="b">
        <f t="shared" si="40"/>
        <v>1</v>
      </c>
    </row>
    <row r="1287" spans="1:10" x14ac:dyDescent="0.2">
      <c r="A1287" t="s">
        <v>8219</v>
      </c>
      <c r="B1287">
        <v>76</v>
      </c>
      <c r="C1287" t="s">
        <v>8221</v>
      </c>
      <c r="D1287">
        <v>28</v>
      </c>
      <c r="I1287" t="b">
        <f t="shared" si="41"/>
        <v>0</v>
      </c>
      <c r="J1287" t="b">
        <f t="shared" si="40"/>
        <v>0</v>
      </c>
    </row>
    <row r="1288" spans="1:10" x14ac:dyDescent="0.2">
      <c r="A1288" t="s">
        <v>8219</v>
      </c>
      <c r="B1288">
        <v>48</v>
      </c>
      <c r="C1288" t="s">
        <v>8221</v>
      </c>
      <c r="D1288">
        <v>4</v>
      </c>
      <c r="I1288" t="b">
        <f t="shared" si="41"/>
        <v>0</v>
      </c>
      <c r="J1288" t="b">
        <f t="shared" si="40"/>
        <v>0</v>
      </c>
    </row>
    <row r="1289" spans="1:10" x14ac:dyDescent="0.2">
      <c r="A1289" t="s">
        <v>8219</v>
      </c>
      <c r="B1289">
        <v>61</v>
      </c>
      <c r="C1289" t="s">
        <v>8221</v>
      </c>
      <c r="D1289">
        <v>24</v>
      </c>
      <c r="I1289" t="b">
        <f t="shared" si="41"/>
        <v>0</v>
      </c>
      <c r="J1289" t="b">
        <f t="shared" si="40"/>
        <v>0</v>
      </c>
    </row>
    <row r="1290" spans="1:10" x14ac:dyDescent="0.2">
      <c r="A1290" t="s">
        <v>8219</v>
      </c>
      <c r="B1290">
        <v>60</v>
      </c>
      <c r="C1290" t="s">
        <v>8221</v>
      </c>
      <c r="D1290">
        <v>2</v>
      </c>
      <c r="I1290" t="b">
        <f t="shared" si="41"/>
        <v>0</v>
      </c>
      <c r="J1290" t="b">
        <f t="shared" si="40"/>
        <v>0</v>
      </c>
    </row>
    <row r="1291" spans="1:10" x14ac:dyDescent="0.2">
      <c r="A1291" t="s">
        <v>8219</v>
      </c>
      <c r="B1291">
        <v>136</v>
      </c>
      <c r="C1291" t="s">
        <v>8221</v>
      </c>
      <c r="D1291">
        <v>2</v>
      </c>
      <c r="I1291" t="b">
        <f t="shared" si="41"/>
        <v>0</v>
      </c>
      <c r="J1291" t="b">
        <f t="shared" si="40"/>
        <v>0</v>
      </c>
    </row>
    <row r="1292" spans="1:10" x14ac:dyDescent="0.2">
      <c r="A1292" t="s">
        <v>8219</v>
      </c>
      <c r="B1292">
        <v>14</v>
      </c>
      <c r="C1292" t="s">
        <v>8221</v>
      </c>
      <c r="D1292">
        <v>20</v>
      </c>
      <c r="I1292" t="b">
        <f t="shared" si="41"/>
        <v>0</v>
      </c>
      <c r="J1292" t="b">
        <f t="shared" si="40"/>
        <v>0</v>
      </c>
    </row>
    <row r="1293" spans="1:10" x14ac:dyDescent="0.2">
      <c r="A1293" t="s">
        <v>8219</v>
      </c>
      <c r="B1293">
        <v>78</v>
      </c>
      <c r="C1293" t="s">
        <v>8221</v>
      </c>
      <c r="D1293">
        <v>1</v>
      </c>
      <c r="I1293" t="b">
        <f t="shared" si="41"/>
        <v>0</v>
      </c>
      <c r="J1293" t="b">
        <f t="shared" si="40"/>
        <v>0</v>
      </c>
    </row>
    <row r="1294" spans="1:10" x14ac:dyDescent="0.2">
      <c r="A1294" t="s">
        <v>8219</v>
      </c>
      <c r="B1294">
        <v>4</v>
      </c>
      <c r="C1294" t="s">
        <v>8221</v>
      </c>
      <c r="D1294">
        <v>1</v>
      </c>
      <c r="I1294" t="b">
        <f t="shared" si="41"/>
        <v>0</v>
      </c>
      <c r="J1294" t="b">
        <f t="shared" si="40"/>
        <v>0</v>
      </c>
    </row>
    <row r="1295" spans="1:10" x14ac:dyDescent="0.2">
      <c r="A1295" t="s">
        <v>8219</v>
      </c>
      <c r="B1295">
        <v>11</v>
      </c>
      <c r="C1295" t="s">
        <v>8221</v>
      </c>
      <c r="D1295">
        <v>4</v>
      </c>
      <c r="I1295" t="b">
        <f t="shared" si="41"/>
        <v>0</v>
      </c>
      <c r="J1295" t="b">
        <f t="shared" si="40"/>
        <v>0</v>
      </c>
    </row>
    <row r="1296" spans="1:10" x14ac:dyDescent="0.2">
      <c r="A1296" t="s">
        <v>8219</v>
      </c>
      <c r="B1296">
        <v>185</v>
      </c>
      <c r="C1296" t="s">
        <v>8221</v>
      </c>
      <c r="D1296">
        <v>1</v>
      </c>
      <c r="I1296" t="b">
        <f t="shared" si="41"/>
        <v>0</v>
      </c>
      <c r="J1296" t="b">
        <f t="shared" si="40"/>
        <v>0</v>
      </c>
    </row>
    <row r="1297" spans="1:10" x14ac:dyDescent="0.2">
      <c r="A1297" t="s">
        <v>8219</v>
      </c>
      <c r="B1297">
        <v>59</v>
      </c>
      <c r="C1297" t="s">
        <v>8221</v>
      </c>
      <c r="D1297">
        <v>1</v>
      </c>
      <c r="I1297" t="b">
        <f t="shared" si="41"/>
        <v>0</v>
      </c>
      <c r="J1297" t="b">
        <f t="shared" si="40"/>
        <v>0</v>
      </c>
    </row>
    <row r="1298" spans="1:10" x14ac:dyDescent="0.2">
      <c r="A1298" t="s">
        <v>8219</v>
      </c>
      <c r="B1298">
        <v>27</v>
      </c>
      <c r="C1298" t="s">
        <v>8221</v>
      </c>
      <c r="D1298">
        <v>13</v>
      </c>
      <c r="I1298" t="b">
        <f t="shared" si="41"/>
        <v>0</v>
      </c>
      <c r="J1298" t="b">
        <f t="shared" si="40"/>
        <v>0</v>
      </c>
    </row>
    <row r="1299" spans="1:10" x14ac:dyDescent="0.2">
      <c r="A1299" t="s">
        <v>8219</v>
      </c>
      <c r="B1299">
        <v>63</v>
      </c>
      <c r="C1299" t="s">
        <v>8221</v>
      </c>
      <c r="D1299">
        <v>1</v>
      </c>
      <c r="I1299" t="b">
        <f t="shared" si="41"/>
        <v>0</v>
      </c>
      <c r="J1299" t="b">
        <f t="shared" si="40"/>
        <v>0</v>
      </c>
    </row>
    <row r="1300" spans="1:10" x14ac:dyDescent="0.2">
      <c r="A1300" t="s">
        <v>8219</v>
      </c>
      <c r="B1300">
        <v>13</v>
      </c>
      <c r="C1300" t="s">
        <v>8221</v>
      </c>
      <c r="D1300">
        <v>1</v>
      </c>
      <c r="I1300" t="b">
        <f t="shared" si="41"/>
        <v>0</v>
      </c>
      <c r="J1300" t="b">
        <f t="shared" si="40"/>
        <v>0</v>
      </c>
    </row>
    <row r="1301" spans="1:10" x14ac:dyDescent="0.2">
      <c r="A1301" t="s">
        <v>8219</v>
      </c>
      <c r="B1301">
        <v>13</v>
      </c>
      <c r="C1301" t="s">
        <v>8221</v>
      </c>
      <c r="D1301">
        <v>0</v>
      </c>
      <c r="I1301" t="b">
        <f t="shared" si="41"/>
        <v>0</v>
      </c>
      <c r="J1301" t="b">
        <f t="shared" si="40"/>
        <v>0</v>
      </c>
    </row>
    <row r="1302" spans="1:10" x14ac:dyDescent="0.2">
      <c r="A1302" t="s">
        <v>8219</v>
      </c>
      <c r="B1302">
        <v>57</v>
      </c>
      <c r="C1302" t="s">
        <v>8221</v>
      </c>
      <c r="D1302">
        <v>3</v>
      </c>
      <c r="I1302" t="b">
        <f t="shared" si="41"/>
        <v>0</v>
      </c>
      <c r="J1302" t="b">
        <f t="shared" si="40"/>
        <v>0</v>
      </c>
    </row>
    <row r="1303" spans="1:10" x14ac:dyDescent="0.2">
      <c r="A1303" t="s">
        <v>8219</v>
      </c>
      <c r="B1303">
        <v>61</v>
      </c>
      <c r="C1303" t="s">
        <v>8221</v>
      </c>
      <c r="D1303">
        <v>14</v>
      </c>
      <c r="I1303" t="b">
        <f t="shared" si="41"/>
        <v>0</v>
      </c>
      <c r="J1303" t="b">
        <f t="shared" si="40"/>
        <v>0</v>
      </c>
    </row>
    <row r="1304" spans="1:10" x14ac:dyDescent="0.2">
      <c r="A1304" t="s">
        <v>8219</v>
      </c>
      <c r="B1304">
        <v>65</v>
      </c>
      <c r="C1304" t="s">
        <v>8221</v>
      </c>
      <c r="D1304">
        <v>2</v>
      </c>
      <c r="I1304" t="b">
        <f t="shared" si="41"/>
        <v>0</v>
      </c>
      <c r="J1304" t="b">
        <f t="shared" si="40"/>
        <v>0</v>
      </c>
    </row>
    <row r="1305" spans="1:10" x14ac:dyDescent="0.2">
      <c r="A1305" t="s">
        <v>8219</v>
      </c>
      <c r="B1305">
        <v>134</v>
      </c>
      <c r="C1305" t="s">
        <v>8221</v>
      </c>
      <c r="D1305">
        <v>5</v>
      </c>
      <c r="I1305" t="b">
        <f t="shared" si="41"/>
        <v>0</v>
      </c>
      <c r="J1305" t="b">
        <f t="shared" si="40"/>
        <v>0</v>
      </c>
    </row>
    <row r="1306" spans="1:10" x14ac:dyDescent="0.2">
      <c r="A1306" t="s">
        <v>8219</v>
      </c>
      <c r="B1306">
        <v>37</v>
      </c>
      <c r="C1306" t="s">
        <v>8221</v>
      </c>
      <c r="D1306">
        <v>14</v>
      </c>
      <c r="I1306" t="b">
        <f t="shared" si="41"/>
        <v>0</v>
      </c>
      <c r="J1306" t="b">
        <f t="shared" si="40"/>
        <v>0</v>
      </c>
    </row>
    <row r="1307" spans="1:10" x14ac:dyDescent="0.2">
      <c r="A1307" t="s">
        <v>8219</v>
      </c>
      <c r="B1307">
        <v>37</v>
      </c>
      <c r="C1307" t="s">
        <v>8221</v>
      </c>
      <c r="D1307">
        <v>9</v>
      </c>
      <c r="I1307" t="b">
        <f t="shared" si="41"/>
        <v>0</v>
      </c>
      <c r="J1307" t="b">
        <f t="shared" si="40"/>
        <v>0</v>
      </c>
    </row>
    <row r="1308" spans="1:10" x14ac:dyDescent="0.2">
      <c r="A1308" t="s">
        <v>8219</v>
      </c>
      <c r="B1308">
        <v>150</v>
      </c>
      <c r="C1308" t="s">
        <v>8221</v>
      </c>
      <c r="D1308">
        <v>8</v>
      </c>
      <c r="I1308" t="b">
        <f t="shared" si="41"/>
        <v>0</v>
      </c>
      <c r="J1308" t="b">
        <f t="shared" si="40"/>
        <v>0</v>
      </c>
    </row>
    <row r="1309" spans="1:10" x14ac:dyDescent="0.2">
      <c r="A1309" t="s">
        <v>8219</v>
      </c>
      <c r="B1309">
        <v>56</v>
      </c>
      <c r="C1309" t="s">
        <v>8221</v>
      </c>
      <c r="D1309">
        <v>7</v>
      </c>
      <c r="I1309" t="b">
        <f t="shared" si="41"/>
        <v>0</v>
      </c>
      <c r="J1309" t="b">
        <f t="shared" si="40"/>
        <v>0</v>
      </c>
    </row>
    <row r="1310" spans="1:10" x14ac:dyDescent="0.2">
      <c r="A1310" t="s">
        <v>8219</v>
      </c>
      <c r="B1310">
        <v>18</v>
      </c>
      <c r="C1310" t="s">
        <v>8221</v>
      </c>
      <c r="D1310">
        <v>0</v>
      </c>
      <c r="I1310" t="b">
        <f t="shared" si="41"/>
        <v>0</v>
      </c>
      <c r="J1310" t="b">
        <f t="shared" si="40"/>
        <v>0</v>
      </c>
    </row>
    <row r="1311" spans="1:10" x14ac:dyDescent="0.2">
      <c r="A1311" t="s">
        <v>8219</v>
      </c>
      <c r="B1311">
        <v>60</v>
      </c>
      <c r="C1311" t="s">
        <v>8221</v>
      </c>
      <c r="D1311">
        <v>84</v>
      </c>
      <c r="I1311" t="b">
        <f t="shared" si="41"/>
        <v>0</v>
      </c>
      <c r="J1311" t="b">
        <f t="shared" si="40"/>
        <v>1</v>
      </c>
    </row>
    <row r="1312" spans="1:10" x14ac:dyDescent="0.2">
      <c r="A1312" t="s">
        <v>8219</v>
      </c>
      <c r="B1312">
        <v>67</v>
      </c>
      <c r="C1312" t="s">
        <v>8221</v>
      </c>
      <c r="D1312">
        <v>11</v>
      </c>
      <c r="I1312" t="b">
        <f t="shared" si="41"/>
        <v>0</v>
      </c>
      <c r="J1312" t="b">
        <f t="shared" si="40"/>
        <v>0</v>
      </c>
    </row>
    <row r="1313" spans="1:10" x14ac:dyDescent="0.2">
      <c r="A1313" t="s">
        <v>8219</v>
      </c>
      <c r="B1313">
        <v>35</v>
      </c>
      <c r="C1313" t="s">
        <v>8221</v>
      </c>
      <c r="D1313">
        <v>1</v>
      </c>
      <c r="I1313" t="b">
        <f t="shared" si="41"/>
        <v>0</v>
      </c>
      <c r="J1313" t="b">
        <f t="shared" si="40"/>
        <v>0</v>
      </c>
    </row>
    <row r="1314" spans="1:10" x14ac:dyDescent="0.2">
      <c r="A1314" t="s">
        <v>8219</v>
      </c>
      <c r="B1314">
        <v>34</v>
      </c>
      <c r="C1314" t="s">
        <v>8221</v>
      </c>
      <c r="D1314">
        <v>4</v>
      </c>
      <c r="I1314" t="b">
        <f t="shared" si="41"/>
        <v>0</v>
      </c>
      <c r="J1314" t="b">
        <f t="shared" si="40"/>
        <v>0</v>
      </c>
    </row>
    <row r="1315" spans="1:10" x14ac:dyDescent="0.2">
      <c r="A1315" t="s">
        <v>8219</v>
      </c>
      <c r="B1315">
        <v>36</v>
      </c>
      <c r="C1315" t="s">
        <v>8221</v>
      </c>
      <c r="D1315">
        <v>10</v>
      </c>
      <c r="I1315" t="b">
        <f t="shared" si="41"/>
        <v>0</v>
      </c>
      <c r="J1315" t="b">
        <f t="shared" si="40"/>
        <v>0</v>
      </c>
    </row>
    <row r="1316" spans="1:10" x14ac:dyDescent="0.2">
      <c r="A1316" t="s">
        <v>8219</v>
      </c>
      <c r="B1316">
        <v>18</v>
      </c>
      <c r="C1316" t="s">
        <v>8221</v>
      </c>
      <c r="D1316">
        <v>16</v>
      </c>
      <c r="I1316" t="b">
        <f t="shared" si="41"/>
        <v>0</v>
      </c>
      <c r="J1316" t="b">
        <f t="shared" si="40"/>
        <v>0</v>
      </c>
    </row>
    <row r="1317" spans="1:10" x14ac:dyDescent="0.2">
      <c r="A1317" t="s">
        <v>8219</v>
      </c>
      <c r="B1317">
        <v>25</v>
      </c>
      <c r="C1317" t="s">
        <v>8221</v>
      </c>
      <c r="D1317">
        <v>2</v>
      </c>
      <c r="I1317" t="b">
        <f t="shared" si="41"/>
        <v>0</v>
      </c>
      <c r="J1317" t="b">
        <f t="shared" si="40"/>
        <v>0</v>
      </c>
    </row>
    <row r="1318" spans="1:10" x14ac:dyDescent="0.2">
      <c r="A1318" t="s">
        <v>8219</v>
      </c>
      <c r="B1318">
        <v>21</v>
      </c>
      <c r="C1318" t="s">
        <v>8221</v>
      </c>
      <c r="D1318">
        <v>5</v>
      </c>
      <c r="I1318" t="b">
        <f t="shared" si="41"/>
        <v>0</v>
      </c>
      <c r="J1318" t="b">
        <f t="shared" si="40"/>
        <v>0</v>
      </c>
    </row>
    <row r="1319" spans="1:10" x14ac:dyDescent="0.2">
      <c r="A1319" t="s">
        <v>8219</v>
      </c>
      <c r="B1319">
        <v>151</v>
      </c>
      <c r="C1319" t="s">
        <v>8221</v>
      </c>
      <c r="D1319">
        <v>1</v>
      </c>
      <c r="I1319" t="b">
        <f t="shared" si="41"/>
        <v>0</v>
      </c>
      <c r="J1319" t="b">
        <f t="shared" si="40"/>
        <v>0</v>
      </c>
    </row>
    <row r="1320" spans="1:10" x14ac:dyDescent="0.2">
      <c r="A1320" t="s">
        <v>8219</v>
      </c>
      <c r="B1320">
        <v>489</v>
      </c>
      <c r="C1320" t="s">
        <v>8221</v>
      </c>
      <c r="D1320">
        <v>31</v>
      </c>
      <c r="I1320" t="b">
        <f t="shared" si="41"/>
        <v>1</v>
      </c>
      <c r="J1320" t="b">
        <f t="shared" si="40"/>
        <v>1</v>
      </c>
    </row>
    <row r="1321" spans="1:10" x14ac:dyDescent="0.2">
      <c r="A1321" t="s">
        <v>8219</v>
      </c>
      <c r="B1321">
        <v>50</v>
      </c>
      <c r="C1321" t="s">
        <v>8221</v>
      </c>
      <c r="D1321">
        <v>0</v>
      </c>
      <c r="I1321" t="b">
        <f t="shared" si="41"/>
        <v>0</v>
      </c>
      <c r="J1321" t="b">
        <f t="shared" si="40"/>
        <v>0</v>
      </c>
    </row>
    <row r="1322" spans="1:10" x14ac:dyDescent="0.2">
      <c r="A1322" t="s">
        <v>8219</v>
      </c>
      <c r="B1322">
        <v>321</v>
      </c>
      <c r="C1322" t="s">
        <v>8221</v>
      </c>
      <c r="D1322">
        <v>2</v>
      </c>
      <c r="I1322" t="b">
        <f t="shared" si="41"/>
        <v>1</v>
      </c>
      <c r="J1322" t="b">
        <f t="shared" si="40"/>
        <v>0</v>
      </c>
    </row>
    <row r="1323" spans="1:10" x14ac:dyDescent="0.2">
      <c r="A1323" t="s">
        <v>8219</v>
      </c>
      <c r="B1323">
        <v>1762</v>
      </c>
      <c r="C1323" t="s">
        <v>8221</v>
      </c>
      <c r="D1323">
        <v>7</v>
      </c>
      <c r="I1323" t="b">
        <f t="shared" si="41"/>
        <v>1</v>
      </c>
      <c r="J1323" t="b">
        <f t="shared" si="40"/>
        <v>0</v>
      </c>
    </row>
    <row r="1324" spans="1:10" x14ac:dyDescent="0.2">
      <c r="A1324" t="s">
        <v>8219</v>
      </c>
      <c r="B1324">
        <v>385</v>
      </c>
      <c r="C1324" t="s">
        <v>8221</v>
      </c>
      <c r="D1324">
        <v>16</v>
      </c>
      <c r="I1324" t="b">
        <f t="shared" si="41"/>
        <v>1</v>
      </c>
      <c r="J1324" t="b">
        <f t="shared" si="40"/>
        <v>0</v>
      </c>
    </row>
    <row r="1325" spans="1:10" x14ac:dyDescent="0.2">
      <c r="A1325" t="s">
        <v>8219</v>
      </c>
      <c r="B1325">
        <v>398</v>
      </c>
      <c r="C1325" t="s">
        <v>8221</v>
      </c>
      <c r="D1325">
        <v>4</v>
      </c>
      <c r="I1325" t="b">
        <f t="shared" si="41"/>
        <v>1</v>
      </c>
      <c r="J1325" t="b">
        <f t="shared" si="40"/>
        <v>0</v>
      </c>
    </row>
    <row r="1326" spans="1:10" x14ac:dyDescent="0.2">
      <c r="A1326" t="s">
        <v>8219</v>
      </c>
      <c r="B1326">
        <v>304</v>
      </c>
      <c r="C1326" t="s">
        <v>8221</v>
      </c>
      <c r="D1326">
        <v>4</v>
      </c>
      <c r="I1326" t="b">
        <f t="shared" si="41"/>
        <v>0</v>
      </c>
      <c r="J1326" t="b">
        <f t="shared" si="40"/>
        <v>0</v>
      </c>
    </row>
    <row r="1327" spans="1:10" x14ac:dyDescent="0.2">
      <c r="A1327" t="s">
        <v>8219</v>
      </c>
      <c r="B1327">
        <v>676</v>
      </c>
      <c r="C1327" t="s">
        <v>8221</v>
      </c>
      <c r="D1327">
        <v>4</v>
      </c>
      <c r="I1327" t="b">
        <f t="shared" si="41"/>
        <v>1</v>
      </c>
      <c r="J1327" t="b">
        <f t="shared" si="40"/>
        <v>0</v>
      </c>
    </row>
    <row r="1328" spans="1:10" x14ac:dyDescent="0.2">
      <c r="A1328" t="s">
        <v>8219</v>
      </c>
      <c r="B1328">
        <v>577</v>
      </c>
      <c r="C1328" t="s">
        <v>8221</v>
      </c>
      <c r="D1328">
        <v>3</v>
      </c>
      <c r="I1328" t="b">
        <f t="shared" si="41"/>
        <v>1</v>
      </c>
      <c r="J1328" t="b">
        <f t="shared" si="40"/>
        <v>0</v>
      </c>
    </row>
    <row r="1329" spans="1:10" x14ac:dyDescent="0.2">
      <c r="A1329" t="s">
        <v>8219</v>
      </c>
      <c r="B1329">
        <v>3663</v>
      </c>
      <c r="C1329" t="s">
        <v>8221</v>
      </c>
      <c r="D1329">
        <v>36</v>
      </c>
      <c r="I1329" t="b">
        <f t="shared" si="41"/>
        <v>1</v>
      </c>
      <c r="J1329" t="b">
        <f t="shared" si="40"/>
        <v>1</v>
      </c>
    </row>
    <row r="1330" spans="1:10" x14ac:dyDescent="0.2">
      <c r="A1330" t="s">
        <v>8219</v>
      </c>
      <c r="B1330">
        <v>294</v>
      </c>
      <c r="C1330" t="s">
        <v>8221</v>
      </c>
      <c r="D1330">
        <v>1</v>
      </c>
      <c r="I1330" t="b">
        <f t="shared" si="41"/>
        <v>0</v>
      </c>
      <c r="J1330" t="b">
        <f t="shared" si="40"/>
        <v>0</v>
      </c>
    </row>
    <row r="1331" spans="1:10" x14ac:dyDescent="0.2">
      <c r="A1331" t="s">
        <v>8219</v>
      </c>
      <c r="B1331">
        <v>28</v>
      </c>
      <c r="C1331" t="s">
        <v>8221</v>
      </c>
      <c r="D1331">
        <v>7</v>
      </c>
      <c r="I1331" t="b">
        <f t="shared" si="41"/>
        <v>0</v>
      </c>
      <c r="J1331" t="b">
        <f t="shared" si="40"/>
        <v>0</v>
      </c>
    </row>
    <row r="1332" spans="1:10" x14ac:dyDescent="0.2">
      <c r="A1332" t="s">
        <v>8219</v>
      </c>
      <c r="B1332">
        <v>100</v>
      </c>
      <c r="C1332" t="s">
        <v>8221</v>
      </c>
      <c r="D1332">
        <v>27</v>
      </c>
      <c r="I1332" t="b">
        <f t="shared" si="41"/>
        <v>0</v>
      </c>
      <c r="J1332" t="b">
        <f t="shared" si="40"/>
        <v>0</v>
      </c>
    </row>
    <row r="1333" spans="1:10" x14ac:dyDescent="0.2">
      <c r="A1333" t="s">
        <v>8219</v>
      </c>
      <c r="B1333">
        <v>72</v>
      </c>
      <c r="C1333" t="s">
        <v>8221</v>
      </c>
      <c r="D1333">
        <v>1</v>
      </c>
      <c r="I1333" t="b">
        <f t="shared" si="41"/>
        <v>0</v>
      </c>
      <c r="J1333" t="b">
        <f t="shared" si="40"/>
        <v>0</v>
      </c>
    </row>
    <row r="1334" spans="1:10" x14ac:dyDescent="0.2">
      <c r="A1334" t="s">
        <v>8219</v>
      </c>
      <c r="B1334">
        <v>238</v>
      </c>
      <c r="C1334" t="s">
        <v>8221</v>
      </c>
      <c r="D1334">
        <v>0</v>
      </c>
      <c r="I1334" t="b">
        <f t="shared" si="41"/>
        <v>0</v>
      </c>
      <c r="J1334" t="b">
        <f t="shared" si="40"/>
        <v>0</v>
      </c>
    </row>
    <row r="1335" spans="1:10" x14ac:dyDescent="0.2">
      <c r="A1335" t="s">
        <v>8219</v>
      </c>
      <c r="B1335">
        <v>159</v>
      </c>
      <c r="C1335" t="s">
        <v>8221</v>
      </c>
      <c r="D1335">
        <v>1</v>
      </c>
      <c r="I1335" t="b">
        <f t="shared" si="41"/>
        <v>0</v>
      </c>
      <c r="J1335" t="b">
        <f t="shared" si="40"/>
        <v>0</v>
      </c>
    </row>
    <row r="1336" spans="1:10" x14ac:dyDescent="0.2">
      <c r="A1336" t="s">
        <v>8219</v>
      </c>
      <c r="B1336">
        <v>77</v>
      </c>
      <c r="C1336" t="s">
        <v>8221</v>
      </c>
      <c r="D1336">
        <v>3</v>
      </c>
      <c r="I1336" t="b">
        <f t="shared" si="41"/>
        <v>0</v>
      </c>
      <c r="J1336" t="b">
        <f t="shared" si="40"/>
        <v>0</v>
      </c>
    </row>
    <row r="1337" spans="1:10" x14ac:dyDescent="0.2">
      <c r="A1337" t="s">
        <v>8219</v>
      </c>
      <c r="B1337">
        <v>53</v>
      </c>
      <c r="C1337" t="s">
        <v>8221</v>
      </c>
      <c r="D1337">
        <v>3</v>
      </c>
      <c r="I1337" t="b">
        <f t="shared" si="41"/>
        <v>0</v>
      </c>
      <c r="J1337" t="b">
        <f t="shared" si="40"/>
        <v>0</v>
      </c>
    </row>
    <row r="1338" spans="1:10" x14ac:dyDescent="0.2">
      <c r="A1338" t="s">
        <v>8219</v>
      </c>
      <c r="B1338">
        <v>1251</v>
      </c>
      <c r="C1338" t="s">
        <v>8221</v>
      </c>
      <c r="D1338">
        <v>3</v>
      </c>
      <c r="I1338" t="b">
        <f t="shared" si="41"/>
        <v>1</v>
      </c>
      <c r="J1338" t="b">
        <f t="shared" si="40"/>
        <v>0</v>
      </c>
    </row>
    <row r="1339" spans="1:10" x14ac:dyDescent="0.2">
      <c r="A1339" t="s">
        <v>8219</v>
      </c>
      <c r="B1339">
        <v>465</v>
      </c>
      <c r="C1339" t="s">
        <v>8221</v>
      </c>
      <c r="D1339">
        <v>0</v>
      </c>
      <c r="I1339" t="b">
        <f t="shared" si="41"/>
        <v>1</v>
      </c>
      <c r="J1339" t="b">
        <f t="shared" si="40"/>
        <v>0</v>
      </c>
    </row>
    <row r="1340" spans="1:10" x14ac:dyDescent="0.2">
      <c r="A1340" t="s">
        <v>8219</v>
      </c>
      <c r="B1340">
        <v>74</v>
      </c>
      <c r="C1340" t="s">
        <v>8221</v>
      </c>
      <c r="D1340">
        <v>6</v>
      </c>
      <c r="I1340" t="b">
        <f t="shared" si="41"/>
        <v>0</v>
      </c>
      <c r="J1340" t="b">
        <f t="shared" si="40"/>
        <v>0</v>
      </c>
    </row>
    <row r="1341" spans="1:10" x14ac:dyDescent="0.2">
      <c r="A1341" t="s">
        <v>8219</v>
      </c>
      <c r="B1341">
        <v>62</v>
      </c>
      <c r="C1341" t="s">
        <v>8221</v>
      </c>
      <c r="D1341">
        <v>17</v>
      </c>
      <c r="I1341" t="b">
        <f t="shared" si="41"/>
        <v>0</v>
      </c>
      <c r="J1341" t="b">
        <f t="shared" si="40"/>
        <v>0</v>
      </c>
    </row>
    <row r="1342" spans="1:10" x14ac:dyDescent="0.2">
      <c r="A1342" t="s">
        <v>8219</v>
      </c>
      <c r="B1342">
        <v>3468</v>
      </c>
      <c r="C1342" t="s">
        <v>8221</v>
      </c>
      <c r="D1342">
        <v>40</v>
      </c>
      <c r="I1342" t="b">
        <f t="shared" si="41"/>
        <v>1</v>
      </c>
      <c r="J1342" t="b">
        <f t="shared" si="40"/>
        <v>1</v>
      </c>
    </row>
    <row r="1343" spans="1:10" x14ac:dyDescent="0.2">
      <c r="A1343" t="s">
        <v>8219</v>
      </c>
      <c r="B1343">
        <v>52</v>
      </c>
      <c r="C1343" t="s">
        <v>8221</v>
      </c>
      <c r="D1343">
        <v>3</v>
      </c>
      <c r="I1343" t="b">
        <f t="shared" si="41"/>
        <v>0</v>
      </c>
      <c r="J1343" t="b">
        <f t="shared" si="40"/>
        <v>0</v>
      </c>
    </row>
    <row r="1344" spans="1:10" x14ac:dyDescent="0.2">
      <c r="A1344" t="s">
        <v>8219</v>
      </c>
      <c r="B1344">
        <v>50</v>
      </c>
      <c r="C1344" t="s">
        <v>8221</v>
      </c>
      <c r="D1344">
        <v>1</v>
      </c>
      <c r="I1344" t="b">
        <f t="shared" si="41"/>
        <v>0</v>
      </c>
      <c r="J1344" t="b">
        <f t="shared" si="40"/>
        <v>0</v>
      </c>
    </row>
    <row r="1345" spans="1:10" x14ac:dyDescent="0.2">
      <c r="A1345" t="s">
        <v>8219</v>
      </c>
      <c r="B1345">
        <v>45</v>
      </c>
      <c r="C1345" t="s">
        <v>8221</v>
      </c>
      <c r="D1345">
        <v>2</v>
      </c>
      <c r="I1345" t="b">
        <f t="shared" si="41"/>
        <v>0</v>
      </c>
      <c r="J1345" t="b">
        <f t="shared" si="40"/>
        <v>0</v>
      </c>
    </row>
    <row r="1346" spans="1:10" x14ac:dyDescent="0.2">
      <c r="A1346" t="s">
        <v>8219</v>
      </c>
      <c r="B1346">
        <v>21</v>
      </c>
      <c r="C1346" t="s">
        <v>8221</v>
      </c>
      <c r="D1346">
        <v>7</v>
      </c>
      <c r="I1346" t="b">
        <f t="shared" si="41"/>
        <v>0</v>
      </c>
      <c r="J1346" t="b">
        <f t="shared" si="40"/>
        <v>0</v>
      </c>
    </row>
    <row r="1347" spans="1:10" x14ac:dyDescent="0.2">
      <c r="A1347" t="s">
        <v>8219</v>
      </c>
      <c r="B1347">
        <v>100</v>
      </c>
      <c r="C1347" t="s">
        <v>8221</v>
      </c>
      <c r="D1347">
        <v>14</v>
      </c>
      <c r="I1347" t="b">
        <f t="shared" si="41"/>
        <v>0</v>
      </c>
      <c r="J1347" t="b">
        <f t="shared" ref="J1347:J1410" si="42">OR(D1347&gt;$H$20,D1347&lt;$H$19)</f>
        <v>0</v>
      </c>
    </row>
    <row r="1348" spans="1:10" x14ac:dyDescent="0.2">
      <c r="A1348" t="s">
        <v>8219</v>
      </c>
      <c r="B1348">
        <v>81</v>
      </c>
      <c r="C1348" t="s">
        <v>8221</v>
      </c>
      <c r="D1348">
        <v>0</v>
      </c>
      <c r="I1348" t="b">
        <f t="shared" ref="I1348:I1411" si="43">OR(B1348&gt;$G$20,B1348&lt;$G$19)</f>
        <v>0</v>
      </c>
      <c r="J1348" t="b">
        <f t="shared" si="42"/>
        <v>0</v>
      </c>
    </row>
    <row r="1349" spans="1:10" x14ac:dyDescent="0.2">
      <c r="A1349" t="s">
        <v>8219</v>
      </c>
      <c r="B1349">
        <v>286</v>
      </c>
      <c r="C1349" t="s">
        <v>8221</v>
      </c>
      <c r="D1349">
        <v>0</v>
      </c>
      <c r="I1349" t="b">
        <f t="shared" si="43"/>
        <v>0</v>
      </c>
      <c r="J1349" t="b">
        <f t="shared" si="42"/>
        <v>0</v>
      </c>
    </row>
    <row r="1350" spans="1:10" x14ac:dyDescent="0.2">
      <c r="A1350" t="s">
        <v>8219</v>
      </c>
      <c r="B1350">
        <v>42</v>
      </c>
      <c r="C1350" t="s">
        <v>8221</v>
      </c>
      <c r="D1350">
        <v>1</v>
      </c>
      <c r="I1350" t="b">
        <f t="shared" si="43"/>
        <v>0</v>
      </c>
      <c r="J1350" t="b">
        <f t="shared" si="42"/>
        <v>0</v>
      </c>
    </row>
    <row r="1351" spans="1:10" x14ac:dyDescent="0.2">
      <c r="A1351" t="s">
        <v>8219</v>
      </c>
      <c r="B1351">
        <v>199</v>
      </c>
      <c r="C1351" t="s">
        <v>8221</v>
      </c>
      <c r="D1351">
        <v>12</v>
      </c>
      <c r="I1351" t="b">
        <f t="shared" si="43"/>
        <v>0</v>
      </c>
      <c r="J1351" t="b">
        <f t="shared" si="42"/>
        <v>0</v>
      </c>
    </row>
    <row r="1352" spans="1:10" x14ac:dyDescent="0.2">
      <c r="A1352" t="s">
        <v>8219</v>
      </c>
      <c r="B1352">
        <v>25</v>
      </c>
      <c r="C1352" t="s">
        <v>8221</v>
      </c>
      <c r="D1352">
        <v>12</v>
      </c>
      <c r="I1352" t="b">
        <f t="shared" si="43"/>
        <v>0</v>
      </c>
      <c r="J1352" t="b">
        <f t="shared" si="42"/>
        <v>0</v>
      </c>
    </row>
    <row r="1353" spans="1:10" x14ac:dyDescent="0.2">
      <c r="A1353" t="s">
        <v>8219</v>
      </c>
      <c r="B1353">
        <v>84</v>
      </c>
      <c r="C1353" t="s">
        <v>8221</v>
      </c>
      <c r="D1353">
        <v>23</v>
      </c>
      <c r="I1353" t="b">
        <f t="shared" si="43"/>
        <v>0</v>
      </c>
      <c r="J1353" t="b">
        <f t="shared" si="42"/>
        <v>0</v>
      </c>
    </row>
    <row r="1354" spans="1:10" x14ac:dyDescent="0.2">
      <c r="A1354" t="s">
        <v>8219</v>
      </c>
      <c r="B1354">
        <v>50</v>
      </c>
      <c r="C1354" t="s">
        <v>8221</v>
      </c>
      <c r="D1354">
        <v>0</v>
      </c>
      <c r="I1354" t="b">
        <f t="shared" si="43"/>
        <v>0</v>
      </c>
      <c r="J1354" t="b">
        <f t="shared" si="42"/>
        <v>0</v>
      </c>
    </row>
    <row r="1355" spans="1:10" x14ac:dyDescent="0.2">
      <c r="A1355" t="s">
        <v>8219</v>
      </c>
      <c r="B1355">
        <v>26</v>
      </c>
      <c r="C1355" t="s">
        <v>8221</v>
      </c>
      <c r="D1355">
        <v>10</v>
      </c>
      <c r="I1355" t="b">
        <f t="shared" si="43"/>
        <v>0</v>
      </c>
      <c r="J1355" t="b">
        <f t="shared" si="42"/>
        <v>0</v>
      </c>
    </row>
    <row r="1356" spans="1:10" x14ac:dyDescent="0.2">
      <c r="A1356" t="s">
        <v>8219</v>
      </c>
      <c r="B1356">
        <v>14</v>
      </c>
      <c r="C1356" t="s">
        <v>8221</v>
      </c>
      <c r="D1356">
        <v>5</v>
      </c>
      <c r="I1356" t="b">
        <f t="shared" si="43"/>
        <v>0</v>
      </c>
      <c r="J1356" t="b">
        <f t="shared" si="42"/>
        <v>0</v>
      </c>
    </row>
    <row r="1357" spans="1:10" x14ac:dyDescent="0.2">
      <c r="A1357" t="s">
        <v>8219</v>
      </c>
      <c r="B1357">
        <v>49</v>
      </c>
      <c r="C1357" t="s">
        <v>8221</v>
      </c>
      <c r="D1357">
        <v>1</v>
      </c>
      <c r="I1357" t="b">
        <f t="shared" si="43"/>
        <v>0</v>
      </c>
      <c r="J1357" t="b">
        <f t="shared" si="42"/>
        <v>0</v>
      </c>
    </row>
    <row r="1358" spans="1:10" x14ac:dyDescent="0.2">
      <c r="A1358" t="s">
        <v>8219</v>
      </c>
      <c r="B1358">
        <v>69</v>
      </c>
      <c r="C1358" t="s">
        <v>8221</v>
      </c>
      <c r="D1358">
        <v>2</v>
      </c>
      <c r="I1358" t="b">
        <f t="shared" si="43"/>
        <v>0</v>
      </c>
      <c r="J1358" t="b">
        <f t="shared" si="42"/>
        <v>0</v>
      </c>
    </row>
    <row r="1359" spans="1:10" x14ac:dyDescent="0.2">
      <c r="A1359" t="s">
        <v>8219</v>
      </c>
      <c r="B1359">
        <v>60</v>
      </c>
      <c r="C1359" t="s">
        <v>8221</v>
      </c>
      <c r="D1359">
        <v>2</v>
      </c>
      <c r="I1359" t="b">
        <f t="shared" si="43"/>
        <v>0</v>
      </c>
      <c r="J1359" t="b">
        <f t="shared" si="42"/>
        <v>0</v>
      </c>
    </row>
    <row r="1360" spans="1:10" x14ac:dyDescent="0.2">
      <c r="A1360" t="s">
        <v>8219</v>
      </c>
      <c r="B1360">
        <v>80</v>
      </c>
      <c r="C1360" t="s">
        <v>8221</v>
      </c>
      <c r="D1360">
        <v>0</v>
      </c>
      <c r="I1360" t="b">
        <f t="shared" si="43"/>
        <v>0</v>
      </c>
      <c r="J1360" t="b">
        <f t="shared" si="42"/>
        <v>0</v>
      </c>
    </row>
    <row r="1361" spans="1:10" x14ac:dyDescent="0.2">
      <c r="A1361" t="s">
        <v>8219</v>
      </c>
      <c r="B1361">
        <v>56</v>
      </c>
      <c r="C1361" t="s">
        <v>8221</v>
      </c>
      <c r="D1361">
        <v>13</v>
      </c>
      <c r="I1361" t="b">
        <f t="shared" si="43"/>
        <v>0</v>
      </c>
      <c r="J1361" t="b">
        <f t="shared" si="42"/>
        <v>0</v>
      </c>
    </row>
    <row r="1362" spans="1:10" x14ac:dyDescent="0.2">
      <c r="A1362" t="s">
        <v>8219</v>
      </c>
      <c r="B1362">
        <v>104</v>
      </c>
      <c r="C1362" t="s">
        <v>8221</v>
      </c>
      <c r="D1362">
        <v>0</v>
      </c>
      <c r="I1362" t="b">
        <f t="shared" si="43"/>
        <v>0</v>
      </c>
      <c r="J1362" t="b">
        <f t="shared" si="42"/>
        <v>0</v>
      </c>
    </row>
    <row r="1363" spans="1:10" x14ac:dyDescent="0.2">
      <c r="A1363" t="s">
        <v>8219</v>
      </c>
      <c r="B1363">
        <v>46</v>
      </c>
      <c r="C1363" t="s">
        <v>8221</v>
      </c>
      <c r="D1363">
        <v>1</v>
      </c>
      <c r="I1363" t="b">
        <f t="shared" si="43"/>
        <v>0</v>
      </c>
      <c r="J1363" t="b">
        <f t="shared" si="42"/>
        <v>0</v>
      </c>
    </row>
    <row r="1364" spans="1:10" x14ac:dyDescent="0.2">
      <c r="A1364" t="s">
        <v>8219</v>
      </c>
      <c r="B1364">
        <v>206</v>
      </c>
      <c r="C1364" t="s">
        <v>8221</v>
      </c>
      <c r="D1364">
        <v>5</v>
      </c>
      <c r="I1364" t="b">
        <f t="shared" si="43"/>
        <v>0</v>
      </c>
      <c r="J1364" t="b">
        <f t="shared" si="42"/>
        <v>0</v>
      </c>
    </row>
    <row r="1365" spans="1:10" x14ac:dyDescent="0.2">
      <c r="A1365" t="s">
        <v>8219</v>
      </c>
      <c r="B1365">
        <v>18</v>
      </c>
      <c r="C1365" t="s">
        <v>8221</v>
      </c>
      <c r="D1365">
        <v>2</v>
      </c>
      <c r="I1365" t="b">
        <f t="shared" si="43"/>
        <v>0</v>
      </c>
      <c r="J1365" t="b">
        <f t="shared" si="42"/>
        <v>0</v>
      </c>
    </row>
    <row r="1366" spans="1:10" x14ac:dyDescent="0.2">
      <c r="A1366" t="s">
        <v>8219</v>
      </c>
      <c r="B1366">
        <v>28</v>
      </c>
      <c r="C1366" t="s">
        <v>8221</v>
      </c>
      <c r="D1366">
        <v>0</v>
      </c>
      <c r="I1366" t="b">
        <f t="shared" si="43"/>
        <v>0</v>
      </c>
      <c r="J1366" t="b">
        <f t="shared" si="42"/>
        <v>0</v>
      </c>
    </row>
    <row r="1367" spans="1:10" x14ac:dyDescent="0.2">
      <c r="A1367" t="s">
        <v>8219</v>
      </c>
      <c r="B1367">
        <v>11</v>
      </c>
      <c r="C1367" t="s">
        <v>8221</v>
      </c>
      <c r="D1367">
        <v>32</v>
      </c>
      <c r="I1367" t="b">
        <f t="shared" si="43"/>
        <v>0</v>
      </c>
      <c r="J1367" t="b">
        <f t="shared" si="42"/>
        <v>1</v>
      </c>
    </row>
    <row r="1368" spans="1:10" x14ac:dyDescent="0.2">
      <c r="A1368" t="s">
        <v>8219</v>
      </c>
      <c r="B1368">
        <v>263</v>
      </c>
      <c r="C1368" t="s">
        <v>8221</v>
      </c>
      <c r="D1368">
        <v>1</v>
      </c>
      <c r="I1368" t="b">
        <f t="shared" si="43"/>
        <v>0</v>
      </c>
      <c r="J1368" t="b">
        <f t="shared" si="42"/>
        <v>0</v>
      </c>
    </row>
    <row r="1369" spans="1:10" x14ac:dyDescent="0.2">
      <c r="A1369" t="s">
        <v>8219</v>
      </c>
      <c r="B1369">
        <v>394</v>
      </c>
      <c r="C1369" t="s">
        <v>8221</v>
      </c>
      <c r="D1369">
        <v>1</v>
      </c>
      <c r="I1369" t="b">
        <f t="shared" si="43"/>
        <v>1</v>
      </c>
      <c r="J1369" t="b">
        <f t="shared" si="42"/>
        <v>0</v>
      </c>
    </row>
    <row r="1370" spans="1:10" x14ac:dyDescent="0.2">
      <c r="A1370" t="s">
        <v>8219</v>
      </c>
      <c r="B1370">
        <v>1049</v>
      </c>
      <c r="C1370" t="s">
        <v>8221</v>
      </c>
      <c r="D1370">
        <v>1</v>
      </c>
      <c r="I1370" t="b">
        <f t="shared" si="43"/>
        <v>1</v>
      </c>
      <c r="J1370" t="b">
        <f t="shared" si="42"/>
        <v>0</v>
      </c>
    </row>
    <row r="1371" spans="1:10" x14ac:dyDescent="0.2">
      <c r="A1371" t="s">
        <v>8219</v>
      </c>
      <c r="B1371">
        <v>308</v>
      </c>
      <c r="C1371" t="s">
        <v>8221</v>
      </c>
      <c r="D1371">
        <v>0</v>
      </c>
      <c r="I1371" t="b">
        <f t="shared" si="43"/>
        <v>0</v>
      </c>
      <c r="J1371" t="b">
        <f t="shared" si="42"/>
        <v>0</v>
      </c>
    </row>
    <row r="1372" spans="1:10" x14ac:dyDescent="0.2">
      <c r="A1372" t="s">
        <v>8219</v>
      </c>
      <c r="B1372">
        <v>1088</v>
      </c>
      <c r="C1372" t="s">
        <v>8221</v>
      </c>
      <c r="D1372">
        <v>0</v>
      </c>
      <c r="I1372" t="b">
        <f t="shared" si="43"/>
        <v>1</v>
      </c>
      <c r="J1372" t="b">
        <f t="shared" si="42"/>
        <v>0</v>
      </c>
    </row>
    <row r="1373" spans="1:10" x14ac:dyDescent="0.2">
      <c r="A1373" t="s">
        <v>8219</v>
      </c>
      <c r="B1373">
        <v>73</v>
      </c>
      <c r="C1373" t="s">
        <v>8221</v>
      </c>
      <c r="D1373">
        <v>8</v>
      </c>
      <c r="I1373" t="b">
        <f t="shared" si="43"/>
        <v>0</v>
      </c>
      <c r="J1373" t="b">
        <f t="shared" si="42"/>
        <v>0</v>
      </c>
    </row>
    <row r="1374" spans="1:10" x14ac:dyDescent="0.2">
      <c r="A1374" t="s">
        <v>8219</v>
      </c>
      <c r="B1374">
        <v>143</v>
      </c>
      <c r="C1374" t="s">
        <v>8221</v>
      </c>
      <c r="D1374">
        <v>0</v>
      </c>
      <c r="I1374" t="b">
        <f t="shared" si="43"/>
        <v>0</v>
      </c>
      <c r="J1374" t="b">
        <f t="shared" si="42"/>
        <v>0</v>
      </c>
    </row>
    <row r="1375" spans="1:10" x14ac:dyDescent="0.2">
      <c r="A1375" t="s">
        <v>8219</v>
      </c>
      <c r="B1375">
        <v>1420</v>
      </c>
      <c r="C1375" t="s">
        <v>8221</v>
      </c>
      <c r="D1375">
        <v>1</v>
      </c>
      <c r="I1375" t="b">
        <f t="shared" si="43"/>
        <v>1</v>
      </c>
      <c r="J1375" t="b">
        <f t="shared" si="42"/>
        <v>0</v>
      </c>
    </row>
    <row r="1376" spans="1:10" x14ac:dyDescent="0.2">
      <c r="A1376" t="s">
        <v>8219</v>
      </c>
      <c r="B1376">
        <v>305</v>
      </c>
      <c r="C1376" t="s">
        <v>8221</v>
      </c>
      <c r="D1376">
        <v>16</v>
      </c>
      <c r="I1376" t="b">
        <f t="shared" si="43"/>
        <v>0</v>
      </c>
      <c r="J1376" t="b">
        <f t="shared" si="42"/>
        <v>0</v>
      </c>
    </row>
    <row r="1377" spans="1:10" x14ac:dyDescent="0.2">
      <c r="A1377" t="s">
        <v>8219</v>
      </c>
      <c r="B1377">
        <v>551</v>
      </c>
      <c r="C1377" t="s">
        <v>8221</v>
      </c>
      <c r="D1377">
        <v>12</v>
      </c>
      <c r="I1377" t="b">
        <f t="shared" si="43"/>
        <v>1</v>
      </c>
      <c r="J1377" t="b">
        <f t="shared" si="42"/>
        <v>0</v>
      </c>
    </row>
    <row r="1378" spans="1:10" x14ac:dyDescent="0.2">
      <c r="A1378" t="s">
        <v>8219</v>
      </c>
      <c r="B1378">
        <v>187</v>
      </c>
      <c r="C1378" t="s">
        <v>8221</v>
      </c>
      <c r="D1378">
        <v>4</v>
      </c>
      <c r="I1378" t="b">
        <f t="shared" si="43"/>
        <v>0</v>
      </c>
      <c r="J1378" t="b">
        <f t="shared" si="42"/>
        <v>0</v>
      </c>
    </row>
    <row r="1379" spans="1:10" x14ac:dyDescent="0.2">
      <c r="A1379" t="s">
        <v>8219</v>
      </c>
      <c r="B1379">
        <v>325</v>
      </c>
      <c r="C1379" t="s">
        <v>8221</v>
      </c>
      <c r="D1379">
        <v>2</v>
      </c>
      <c r="I1379" t="b">
        <f t="shared" si="43"/>
        <v>1</v>
      </c>
      <c r="J1379" t="b">
        <f t="shared" si="42"/>
        <v>0</v>
      </c>
    </row>
    <row r="1380" spans="1:10" x14ac:dyDescent="0.2">
      <c r="A1380" t="s">
        <v>8219</v>
      </c>
      <c r="B1380">
        <v>148</v>
      </c>
      <c r="C1380" t="s">
        <v>8221</v>
      </c>
      <c r="D1380">
        <v>3</v>
      </c>
      <c r="I1380" t="b">
        <f t="shared" si="43"/>
        <v>0</v>
      </c>
      <c r="J1380" t="b">
        <f t="shared" si="42"/>
        <v>0</v>
      </c>
    </row>
    <row r="1381" spans="1:10" x14ac:dyDescent="0.2">
      <c r="A1381" t="s">
        <v>8219</v>
      </c>
      <c r="B1381">
        <v>69</v>
      </c>
      <c r="C1381" t="s">
        <v>8221</v>
      </c>
      <c r="D1381">
        <v>0</v>
      </c>
      <c r="I1381" t="b">
        <f t="shared" si="43"/>
        <v>0</v>
      </c>
      <c r="J1381" t="b">
        <f t="shared" si="42"/>
        <v>0</v>
      </c>
    </row>
    <row r="1382" spans="1:10" x14ac:dyDescent="0.2">
      <c r="A1382" t="s">
        <v>8219</v>
      </c>
      <c r="B1382">
        <v>173</v>
      </c>
      <c r="C1382" t="s">
        <v>8221</v>
      </c>
      <c r="D1382">
        <v>3</v>
      </c>
      <c r="I1382" t="b">
        <f t="shared" si="43"/>
        <v>0</v>
      </c>
      <c r="J1382" t="b">
        <f t="shared" si="42"/>
        <v>0</v>
      </c>
    </row>
    <row r="1383" spans="1:10" x14ac:dyDescent="0.2">
      <c r="A1383" t="s">
        <v>8219</v>
      </c>
      <c r="B1383">
        <v>269</v>
      </c>
      <c r="C1383" t="s">
        <v>8221</v>
      </c>
      <c r="D1383">
        <v>4</v>
      </c>
      <c r="I1383" t="b">
        <f t="shared" si="43"/>
        <v>0</v>
      </c>
      <c r="J1383" t="b">
        <f t="shared" si="42"/>
        <v>0</v>
      </c>
    </row>
    <row r="1384" spans="1:10" x14ac:dyDescent="0.2">
      <c r="A1384" t="s">
        <v>8219</v>
      </c>
      <c r="B1384">
        <v>185</v>
      </c>
      <c r="C1384" t="s">
        <v>8221</v>
      </c>
      <c r="D1384">
        <v>2</v>
      </c>
      <c r="I1384" t="b">
        <f t="shared" si="43"/>
        <v>0</v>
      </c>
      <c r="J1384" t="b">
        <f t="shared" si="42"/>
        <v>0</v>
      </c>
    </row>
    <row r="1385" spans="1:10" x14ac:dyDescent="0.2">
      <c r="A1385" t="s">
        <v>8219</v>
      </c>
      <c r="B1385">
        <v>176</v>
      </c>
      <c r="C1385" t="s">
        <v>8221</v>
      </c>
      <c r="D1385">
        <v>10</v>
      </c>
      <c r="I1385" t="b">
        <f t="shared" si="43"/>
        <v>0</v>
      </c>
      <c r="J1385" t="b">
        <f t="shared" si="42"/>
        <v>0</v>
      </c>
    </row>
    <row r="1386" spans="1:10" x14ac:dyDescent="0.2">
      <c r="A1386" t="s">
        <v>8219</v>
      </c>
      <c r="B1386">
        <v>1019</v>
      </c>
      <c r="C1386" t="s">
        <v>8221</v>
      </c>
      <c r="D1386">
        <v>11</v>
      </c>
      <c r="I1386" t="b">
        <f t="shared" si="43"/>
        <v>1</v>
      </c>
      <c r="J1386" t="b">
        <f t="shared" si="42"/>
        <v>0</v>
      </c>
    </row>
    <row r="1387" spans="1:10" x14ac:dyDescent="0.2">
      <c r="A1387" t="s">
        <v>8219</v>
      </c>
      <c r="B1387">
        <v>113</v>
      </c>
      <c r="C1387" t="s">
        <v>8221</v>
      </c>
      <c r="D1387">
        <v>6</v>
      </c>
      <c r="I1387" t="b">
        <f t="shared" si="43"/>
        <v>0</v>
      </c>
      <c r="J1387" t="b">
        <f t="shared" si="42"/>
        <v>0</v>
      </c>
    </row>
    <row r="1388" spans="1:10" x14ac:dyDescent="0.2">
      <c r="A1388" t="s">
        <v>8219</v>
      </c>
      <c r="B1388">
        <v>404</v>
      </c>
      <c r="C1388" t="s">
        <v>8221</v>
      </c>
      <c r="D1388">
        <v>2</v>
      </c>
      <c r="I1388" t="b">
        <f t="shared" si="43"/>
        <v>1</v>
      </c>
      <c r="J1388" t="b">
        <f t="shared" si="42"/>
        <v>0</v>
      </c>
    </row>
    <row r="1389" spans="1:10" x14ac:dyDescent="0.2">
      <c r="A1389" t="s">
        <v>8219</v>
      </c>
      <c r="B1389">
        <v>707</v>
      </c>
      <c r="C1389" t="s">
        <v>8221</v>
      </c>
      <c r="D1389">
        <v>6</v>
      </c>
      <c r="I1389" t="b">
        <f t="shared" si="43"/>
        <v>1</v>
      </c>
      <c r="J1389" t="b">
        <f t="shared" si="42"/>
        <v>0</v>
      </c>
    </row>
    <row r="1390" spans="1:10" x14ac:dyDescent="0.2">
      <c r="A1390" t="s">
        <v>8219</v>
      </c>
      <c r="B1390">
        <v>392</v>
      </c>
      <c r="C1390" t="s">
        <v>8221</v>
      </c>
      <c r="D1390">
        <v>8</v>
      </c>
      <c r="I1390" t="b">
        <f t="shared" si="43"/>
        <v>1</v>
      </c>
      <c r="J1390" t="b">
        <f t="shared" si="42"/>
        <v>0</v>
      </c>
    </row>
    <row r="1391" spans="1:10" x14ac:dyDescent="0.2">
      <c r="A1391" t="s">
        <v>8219</v>
      </c>
      <c r="B1391">
        <v>23</v>
      </c>
      <c r="C1391" t="s">
        <v>8221</v>
      </c>
      <c r="D1391">
        <v>37</v>
      </c>
      <c r="I1391" t="b">
        <f t="shared" si="43"/>
        <v>0</v>
      </c>
      <c r="J1391" t="b">
        <f t="shared" si="42"/>
        <v>1</v>
      </c>
    </row>
    <row r="1392" spans="1:10" x14ac:dyDescent="0.2">
      <c r="A1392" t="s">
        <v>8219</v>
      </c>
      <c r="B1392">
        <v>682</v>
      </c>
      <c r="C1392" t="s">
        <v>8221</v>
      </c>
      <c r="D1392">
        <v>11</v>
      </c>
      <c r="I1392" t="b">
        <f t="shared" si="43"/>
        <v>1</v>
      </c>
      <c r="J1392" t="b">
        <f t="shared" si="42"/>
        <v>0</v>
      </c>
    </row>
    <row r="1393" spans="1:10" x14ac:dyDescent="0.2">
      <c r="A1393" t="s">
        <v>8219</v>
      </c>
      <c r="B1393">
        <v>37</v>
      </c>
      <c r="C1393" t="s">
        <v>8221</v>
      </c>
      <c r="D1393">
        <v>0</v>
      </c>
      <c r="I1393" t="b">
        <f t="shared" si="43"/>
        <v>0</v>
      </c>
      <c r="J1393" t="b">
        <f t="shared" si="42"/>
        <v>0</v>
      </c>
    </row>
    <row r="1394" spans="1:10" x14ac:dyDescent="0.2">
      <c r="A1394" t="s">
        <v>8219</v>
      </c>
      <c r="B1394">
        <v>146</v>
      </c>
      <c r="C1394" t="s">
        <v>8221</v>
      </c>
      <c r="D1394">
        <v>10</v>
      </c>
      <c r="I1394" t="b">
        <f t="shared" si="43"/>
        <v>0</v>
      </c>
      <c r="J1394" t="b">
        <f t="shared" si="42"/>
        <v>0</v>
      </c>
    </row>
    <row r="1395" spans="1:10" x14ac:dyDescent="0.2">
      <c r="A1395" t="s">
        <v>8219</v>
      </c>
      <c r="B1395">
        <v>119</v>
      </c>
      <c r="C1395" t="s">
        <v>8221</v>
      </c>
      <c r="D1395">
        <v>6</v>
      </c>
      <c r="I1395" t="b">
        <f t="shared" si="43"/>
        <v>0</v>
      </c>
      <c r="J1395" t="b">
        <f t="shared" si="42"/>
        <v>0</v>
      </c>
    </row>
    <row r="1396" spans="1:10" x14ac:dyDescent="0.2">
      <c r="A1396" t="s">
        <v>8219</v>
      </c>
      <c r="B1396">
        <v>163</v>
      </c>
      <c r="C1396" t="s">
        <v>8221</v>
      </c>
      <c r="D1396">
        <v>8</v>
      </c>
      <c r="I1396" t="b">
        <f t="shared" si="43"/>
        <v>0</v>
      </c>
      <c r="J1396" t="b">
        <f t="shared" si="42"/>
        <v>0</v>
      </c>
    </row>
    <row r="1397" spans="1:10" x14ac:dyDescent="0.2">
      <c r="A1397" t="s">
        <v>8219</v>
      </c>
      <c r="B1397">
        <v>339</v>
      </c>
      <c r="C1397" t="s">
        <v>8221</v>
      </c>
      <c r="D1397">
        <v>6</v>
      </c>
      <c r="I1397" t="b">
        <f t="shared" si="43"/>
        <v>1</v>
      </c>
      <c r="J1397" t="b">
        <f t="shared" si="42"/>
        <v>0</v>
      </c>
    </row>
    <row r="1398" spans="1:10" x14ac:dyDescent="0.2">
      <c r="A1398" t="s">
        <v>8219</v>
      </c>
      <c r="B1398">
        <v>58</v>
      </c>
      <c r="C1398" t="s">
        <v>8221</v>
      </c>
      <c r="D1398">
        <v>7</v>
      </c>
      <c r="I1398" t="b">
        <f t="shared" si="43"/>
        <v>0</v>
      </c>
      <c r="J1398" t="b">
        <f t="shared" si="42"/>
        <v>0</v>
      </c>
    </row>
    <row r="1399" spans="1:10" x14ac:dyDescent="0.2">
      <c r="A1399" t="s">
        <v>8219</v>
      </c>
      <c r="B1399">
        <v>456</v>
      </c>
      <c r="C1399" t="s">
        <v>8221</v>
      </c>
      <c r="D1399">
        <v>7</v>
      </c>
      <c r="I1399" t="b">
        <f t="shared" si="43"/>
        <v>1</v>
      </c>
      <c r="J1399" t="b">
        <f t="shared" si="42"/>
        <v>0</v>
      </c>
    </row>
    <row r="1400" spans="1:10" x14ac:dyDescent="0.2">
      <c r="A1400" t="s">
        <v>8219</v>
      </c>
      <c r="B1400">
        <v>15</v>
      </c>
      <c r="C1400" t="s">
        <v>8221</v>
      </c>
      <c r="D1400">
        <v>5</v>
      </c>
      <c r="I1400" t="b">
        <f t="shared" si="43"/>
        <v>0</v>
      </c>
      <c r="J1400" t="b">
        <f t="shared" si="42"/>
        <v>0</v>
      </c>
    </row>
    <row r="1401" spans="1:10" x14ac:dyDescent="0.2">
      <c r="A1401" t="s">
        <v>8219</v>
      </c>
      <c r="B1401">
        <v>191</v>
      </c>
      <c r="C1401" t="s">
        <v>8221</v>
      </c>
      <c r="D1401">
        <v>46</v>
      </c>
      <c r="I1401" t="b">
        <f t="shared" si="43"/>
        <v>0</v>
      </c>
      <c r="J1401" t="b">
        <f t="shared" si="42"/>
        <v>1</v>
      </c>
    </row>
    <row r="1402" spans="1:10" x14ac:dyDescent="0.2">
      <c r="A1402" t="s">
        <v>8219</v>
      </c>
      <c r="B1402">
        <v>17</v>
      </c>
      <c r="C1402" t="s">
        <v>8221</v>
      </c>
      <c r="D1402">
        <v>10</v>
      </c>
      <c r="I1402" t="b">
        <f t="shared" si="43"/>
        <v>0</v>
      </c>
      <c r="J1402" t="b">
        <f t="shared" si="42"/>
        <v>0</v>
      </c>
    </row>
    <row r="1403" spans="1:10" x14ac:dyDescent="0.2">
      <c r="A1403" t="s">
        <v>8219</v>
      </c>
      <c r="B1403">
        <v>28</v>
      </c>
      <c r="C1403" t="s">
        <v>8221</v>
      </c>
      <c r="D1403">
        <v>19</v>
      </c>
      <c r="I1403" t="b">
        <f t="shared" si="43"/>
        <v>0</v>
      </c>
      <c r="J1403" t="b">
        <f t="shared" si="42"/>
        <v>0</v>
      </c>
    </row>
    <row r="1404" spans="1:10" x14ac:dyDescent="0.2">
      <c r="A1404" t="s">
        <v>8219</v>
      </c>
      <c r="B1404">
        <v>18</v>
      </c>
      <c r="C1404" t="s">
        <v>8221</v>
      </c>
      <c r="D1404">
        <v>13</v>
      </c>
      <c r="I1404" t="b">
        <f t="shared" si="43"/>
        <v>0</v>
      </c>
      <c r="J1404" t="b">
        <f t="shared" si="42"/>
        <v>0</v>
      </c>
    </row>
    <row r="1405" spans="1:10" x14ac:dyDescent="0.2">
      <c r="A1405" t="s">
        <v>8219</v>
      </c>
      <c r="B1405">
        <v>61</v>
      </c>
      <c r="C1405" t="s">
        <v>8221</v>
      </c>
      <c r="D1405">
        <v>13</v>
      </c>
      <c r="I1405" t="b">
        <f t="shared" si="43"/>
        <v>0</v>
      </c>
      <c r="J1405" t="b">
        <f t="shared" si="42"/>
        <v>0</v>
      </c>
    </row>
    <row r="1406" spans="1:10" x14ac:dyDescent="0.2">
      <c r="A1406" t="s">
        <v>8219</v>
      </c>
      <c r="B1406">
        <v>108</v>
      </c>
      <c r="C1406" t="s">
        <v>8221</v>
      </c>
      <c r="D1406">
        <v>4</v>
      </c>
      <c r="I1406" t="b">
        <f t="shared" si="43"/>
        <v>0</v>
      </c>
      <c r="J1406" t="b">
        <f t="shared" si="42"/>
        <v>0</v>
      </c>
    </row>
    <row r="1407" spans="1:10" x14ac:dyDescent="0.2">
      <c r="A1407" t="s">
        <v>8219</v>
      </c>
      <c r="B1407">
        <v>142</v>
      </c>
      <c r="C1407" t="s">
        <v>8221</v>
      </c>
      <c r="D1407">
        <v>0</v>
      </c>
      <c r="I1407" t="b">
        <f t="shared" si="43"/>
        <v>0</v>
      </c>
      <c r="J1407" t="b">
        <f t="shared" si="42"/>
        <v>0</v>
      </c>
    </row>
    <row r="1408" spans="1:10" x14ac:dyDescent="0.2">
      <c r="A1408" t="s">
        <v>8219</v>
      </c>
      <c r="B1408">
        <v>74</v>
      </c>
      <c r="C1408" t="s">
        <v>8221</v>
      </c>
      <c r="D1408">
        <v>3</v>
      </c>
      <c r="I1408" t="b">
        <f t="shared" si="43"/>
        <v>0</v>
      </c>
      <c r="J1408" t="b">
        <f t="shared" si="42"/>
        <v>0</v>
      </c>
    </row>
    <row r="1409" spans="1:10" x14ac:dyDescent="0.2">
      <c r="A1409" t="s">
        <v>8219</v>
      </c>
      <c r="B1409">
        <v>38</v>
      </c>
      <c r="C1409" t="s">
        <v>8221</v>
      </c>
      <c r="D1409">
        <v>1</v>
      </c>
      <c r="I1409" t="b">
        <f t="shared" si="43"/>
        <v>0</v>
      </c>
      <c r="J1409" t="b">
        <f t="shared" si="42"/>
        <v>0</v>
      </c>
    </row>
    <row r="1410" spans="1:10" x14ac:dyDescent="0.2">
      <c r="A1410" t="s">
        <v>8219</v>
      </c>
      <c r="B1410">
        <v>20</v>
      </c>
      <c r="C1410" t="s">
        <v>8221</v>
      </c>
      <c r="D1410">
        <v>9</v>
      </c>
      <c r="I1410" t="b">
        <f t="shared" si="43"/>
        <v>0</v>
      </c>
      <c r="J1410" t="b">
        <f t="shared" si="42"/>
        <v>0</v>
      </c>
    </row>
    <row r="1411" spans="1:10" x14ac:dyDescent="0.2">
      <c r="A1411" t="s">
        <v>8219</v>
      </c>
      <c r="B1411">
        <v>24</v>
      </c>
      <c r="C1411" t="s">
        <v>8221</v>
      </c>
      <c r="D1411">
        <v>1</v>
      </c>
      <c r="I1411" t="b">
        <f t="shared" si="43"/>
        <v>0</v>
      </c>
      <c r="J1411" t="b">
        <f t="shared" ref="J1411:J1474" si="44">OR(D1411&gt;$H$20,D1411&lt;$H$19)</f>
        <v>0</v>
      </c>
    </row>
    <row r="1412" spans="1:10" x14ac:dyDescent="0.2">
      <c r="A1412" t="s">
        <v>8219</v>
      </c>
      <c r="B1412">
        <v>66</v>
      </c>
      <c r="C1412" t="s">
        <v>8221</v>
      </c>
      <c r="D1412">
        <v>1</v>
      </c>
      <c r="I1412" t="b">
        <f t="shared" ref="I1412:I1475" si="45">OR(B1412&gt;$G$20,B1412&lt;$G$19)</f>
        <v>0</v>
      </c>
      <c r="J1412" t="b">
        <f t="shared" si="44"/>
        <v>0</v>
      </c>
    </row>
    <row r="1413" spans="1:10" x14ac:dyDescent="0.2">
      <c r="A1413" t="s">
        <v>8219</v>
      </c>
      <c r="B1413">
        <v>28</v>
      </c>
      <c r="C1413" t="s">
        <v>8221</v>
      </c>
      <c r="D1413">
        <v>4</v>
      </c>
      <c r="I1413" t="b">
        <f t="shared" si="45"/>
        <v>0</v>
      </c>
      <c r="J1413" t="b">
        <f t="shared" si="44"/>
        <v>0</v>
      </c>
    </row>
    <row r="1414" spans="1:10" x14ac:dyDescent="0.2">
      <c r="A1414" t="s">
        <v>8219</v>
      </c>
      <c r="B1414">
        <v>24</v>
      </c>
      <c r="C1414" t="s">
        <v>8221</v>
      </c>
      <c r="D1414">
        <v>17</v>
      </c>
      <c r="I1414" t="b">
        <f t="shared" si="45"/>
        <v>0</v>
      </c>
      <c r="J1414" t="b">
        <f t="shared" si="44"/>
        <v>0</v>
      </c>
    </row>
    <row r="1415" spans="1:10" x14ac:dyDescent="0.2">
      <c r="A1415" t="s">
        <v>8219</v>
      </c>
      <c r="B1415">
        <v>73</v>
      </c>
      <c r="C1415" t="s">
        <v>8221</v>
      </c>
      <c r="D1415">
        <v>0</v>
      </c>
      <c r="I1415" t="b">
        <f t="shared" si="45"/>
        <v>0</v>
      </c>
      <c r="J1415" t="b">
        <f t="shared" si="44"/>
        <v>0</v>
      </c>
    </row>
    <row r="1416" spans="1:10" x14ac:dyDescent="0.2">
      <c r="A1416" t="s">
        <v>8219</v>
      </c>
      <c r="B1416">
        <v>3</v>
      </c>
      <c r="C1416" t="s">
        <v>8221</v>
      </c>
      <c r="D1416">
        <v>12</v>
      </c>
      <c r="I1416" t="b">
        <f t="shared" si="45"/>
        <v>0</v>
      </c>
      <c r="J1416" t="b">
        <f t="shared" si="44"/>
        <v>0</v>
      </c>
    </row>
    <row r="1417" spans="1:10" x14ac:dyDescent="0.2">
      <c r="A1417" t="s">
        <v>8219</v>
      </c>
      <c r="B1417">
        <v>20</v>
      </c>
      <c r="C1417" t="s">
        <v>8221</v>
      </c>
      <c r="D1417">
        <v>14</v>
      </c>
      <c r="I1417" t="b">
        <f t="shared" si="45"/>
        <v>0</v>
      </c>
      <c r="J1417" t="b">
        <f t="shared" si="44"/>
        <v>0</v>
      </c>
    </row>
    <row r="1418" spans="1:10" x14ac:dyDescent="0.2">
      <c r="A1418" t="s">
        <v>8219</v>
      </c>
      <c r="B1418">
        <v>21</v>
      </c>
      <c r="C1418" t="s">
        <v>8221</v>
      </c>
      <c r="D1418">
        <v>1</v>
      </c>
      <c r="I1418" t="b">
        <f t="shared" si="45"/>
        <v>0</v>
      </c>
      <c r="J1418" t="b">
        <f t="shared" si="44"/>
        <v>0</v>
      </c>
    </row>
    <row r="1419" spans="1:10" x14ac:dyDescent="0.2">
      <c r="A1419" t="s">
        <v>8219</v>
      </c>
      <c r="B1419">
        <v>94</v>
      </c>
      <c r="C1419" t="s">
        <v>8221</v>
      </c>
      <c r="D1419">
        <v>14</v>
      </c>
      <c r="I1419" t="b">
        <f t="shared" si="45"/>
        <v>0</v>
      </c>
      <c r="J1419" t="b">
        <f t="shared" si="44"/>
        <v>0</v>
      </c>
    </row>
    <row r="1420" spans="1:10" x14ac:dyDescent="0.2">
      <c r="A1420" t="s">
        <v>8219</v>
      </c>
      <c r="B1420">
        <v>139</v>
      </c>
      <c r="C1420" t="s">
        <v>8221</v>
      </c>
      <c r="D1420">
        <v>4</v>
      </c>
      <c r="I1420" t="b">
        <f t="shared" si="45"/>
        <v>0</v>
      </c>
      <c r="J1420" t="b">
        <f t="shared" si="44"/>
        <v>0</v>
      </c>
    </row>
    <row r="1421" spans="1:10" x14ac:dyDescent="0.2">
      <c r="A1421" t="s">
        <v>8219</v>
      </c>
      <c r="B1421">
        <v>130</v>
      </c>
      <c r="C1421" t="s">
        <v>8221</v>
      </c>
      <c r="D1421">
        <v>2</v>
      </c>
      <c r="I1421" t="b">
        <f t="shared" si="45"/>
        <v>0</v>
      </c>
      <c r="J1421" t="b">
        <f t="shared" si="44"/>
        <v>0</v>
      </c>
    </row>
    <row r="1422" spans="1:10" x14ac:dyDescent="0.2">
      <c r="A1422" t="s">
        <v>8219</v>
      </c>
      <c r="B1422">
        <v>31</v>
      </c>
      <c r="C1422" t="s">
        <v>8221</v>
      </c>
      <c r="D1422">
        <v>1</v>
      </c>
      <c r="I1422" t="b">
        <f t="shared" si="45"/>
        <v>0</v>
      </c>
      <c r="J1422" t="b">
        <f t="shared" si="44"/>
        <v>0</v>
      </c>
    </row>
    <row r="1423" spans="1:10" x14ac:dyDescent="0.2">
      <c r="A1423" t="s">
        <v>8219</v>
      </c>
      <c r="B1423">
        <v>13</v>
      </c>
      <c r="C1423" t="s">
        <v>8221</v>
      </c>
      <c r="D1423">
        <v>2</v>
      </c>
      <c r="I1423" t="b">
        <f t="shared" si="45"/>
        <v>0</v>
      </c>
      <c r="J1423" t="b">
        <f t="shared" si="44"/>
        <v>0</v>
      </c>
    </row>
    <row r="1424" spans="1:10" x14ac:dyDescent="0.2">
      <c r="A1424" t="s">
        <v>8219</v>
      </c>
      <c r="B1424">
        <v>90</v>
      </c>
      <c r="C1424" t="s">
        <v>8221</v>
      </c>
      <c r="D1424">
        <v>1</v>
      </c>
      <c r="I1424" t="b">
        <f t="shared" si="45"/>
        <v>0</v>
      </c>
      <c r="J1424" t="b">
        <f t="shared" si="44"/>
        <v>0</v>
      </c>
    </row>
    <row r="1425" spans="1:10" x14ac:dyDescent="0.2">
      <c r="A1425" t="s">
        <v>8219</v>
      </c>
      <c r="B1425">
        <v>141</v>
      </c>
      <c r="C1425" t="s">
        <v>8221</v>
      </c>
      <c r="D1425">
        <v>1</v>
      </c>
      <c r="I1425" t="b">
        <f t="shared" si="45"/>
        <v>0</v>
      </c>
      <c r="J1425" t="b">
        <f t="shared" si="44"/>
        <v>0</v>
      </c>
    </row>
    <row r="1426" spans="1:10" x14ac:dyDescent="0.2">
      <c r="A1426" t="s">
        <v>8219</v>
      </c>
      <c r="B1426">
        <v>23</v>
      </c>
      <c r="C1426" t="s">
        <v>8221</v>
      </c>
      <c r="D1426">
        <v>4</v>
      </c>
      <c r="I1426" t="b">
        <f t="shared" si="45"/>
        <v>0</v>
      </c>
      <c r="J1426" t="b">
        <f t="shared" si="44"/>
        <v>0</v>
      </c>
    </row>
    <row r="1427" spans="1:10" x14ac:dyDescent="0.2">
      <c r="A1427" t="s">
        <v>8219</v>
      </c>
      <c r="B1427">
        <v>18</v>
      </c>
      <c r="C1427" t="s">
        <v>8221</v>
      </c>
      <c r="D1427">
        <v>3</v>
      </c>
      <c r="I1427" t="b">
        <f t="shared" si="45"/>
        <v>0</v>
      </c>
      <c r="J1427" t="b">
        <f t="shared" si="44"/>
        <v>0</v>
      </c>
    </row>
    <row r="1428" spans="1:10" x14ac:dyDescent="0.2">
      <c r="A1428" t="s">
        <v>8219</v>
      </c>
      <c r="B1428">
        <v>76</v>
      </c>
      <c r="C1428" t="s">
        <v>8221</v>
      </c>
      <c r="D1428">
        <v>38</v>
      </c>
      <c r="I1428" t="b">
        <f t="shared" si="45"/>
        <v>0</v>
      </c>
      <c r="J1428" t="b">
        <f t="shared" si="44"/>
        <v>1</v>
      </c>
    </row>
    <row r="1429" spans="1:10" x14ac:dyDescent="0.2">
      <c r="A1429" t="s">
        <v>8219</v>
      </c>
      <c r="B1429">
        <v>93</v>
      </c>
      <c r="C1429" t="s">
        <v>8221</v>
      </c>
      <c r="D1429">
        <v>4</v>
      </c>
      <c r="I1429" t="b">
        <f t="shared" si="45"/>
        <v>0</v>
      </c>
      <c r="J1429" t="b">
        <f t="shared" si="44"/>
        <v>0</v>
      </c>
    </row>
    <row r="1430" spans="1:10" x14ac:dyDescent="0.2">
      <c r="A1430" t="s">
        <v>8219</v>
      </c>
      <c r="B1430">
        <v>69</v>
      </c>
      <c r="C1430" t="s">
        <v>8221</v>
      </c>
      <c r="D1430">
        <v>0</v>
      </c>
      <c r="I1430" t="b">
        <f t="shared" si="45"/>
        <v>0</v>
      </c>
      <c r="J1430" t="b">
        <f t="shared" si="44"/>
        <v>0</v>
      </c>
    </row>
    <row r="1431" spans="1:10" x14ac:dyDescent="0.2">
      <c r="A1431" t="s">
        <v>8219</v>
      </c>
      <c r="B1431">
        <v>21</v>
      </c>
      <c r="C1431" t="s">
        <v>8221</v>
      </c>
      <c r="D1431">
        <v>2</v>
      </c>
      <c r="I1431" t="b">
        <f t="shared" si="45"/>
        <v>0</v>
      </c>
      <c r="J1431" t="b">
        <f t="shared" si="44"/>
        <v>0</v>
      </c>
    </row>
    <row r="1432" spans="1:10" x14ac:dyDescent="0.2">
      <c r="A1432" t="s">
        <v>8219</v>
      </c>
      <c r="B1432">
        <v>57</v>
      </c>
      <c r="C1432" t="s">
        <v>8221</v>
      </c>
      <c r="D1432">
        <v>0</v>
      </c>
      <c r="I1432" t="b">
        <f t="shared" si="45"/>
        <v>0</v>
      </c>
      <c r="J1432" t="b">
        <f t="shared" si="44"/>
        <v>0</v>
      </c>
    </row>
    <row r="1433" spans="1:10" x14ac:dyDescent="0.2">
      <c r="A1433" t="s">
        <v>8219</v>
      </c>
      <c r="B1433">
        <v>108</v>
      </c>
      <c r="C1433" t="s">
        <v>8221</v>
      </c>
      <c r="D1433">
        <v>1</v>
      </c>
      <c r="I1433" t="b">
        <f t="shared" si="45"/>
        <v>0</v>
      </c>
      <c r="J1433" t="b">
        <f t="shared" si="44"/>
        <v>0</v>
      </c>
    </row>
    <row r="1434" spans="1:10" x14ac:dyDescent="0.2">
      <c r="A1434" t="s">
        <v>8219</v>
      </c>
      <c r="B1434">
        <v>83</v>
      </c>
      <c r="C1434" t="s">
        <v>8221</v>
      </c>
      <c r="D1434">
        <v>7</v>
      </c>
      <c r="I1434" t="b">
        <f t="shared" si="45"/>
        <v>0</v>
      </c>
      <c r="J1434" t="b">
        <f t="shared" si="44"/>
        <v>0</v>
      </c>
    </row>
    <row r="1435" spans="1:10" x14ac:dyDescent="0.2">
      <c r="A1435" t="s">
        <v>8219</v>
      </c>
      <c r="B1435">
        <v>96</v>
      </c>
      <c r="C1435" t="s">
        <v>8221</v>
      </c>
      <c r="D1435">
        <v>2</v>
      </c>
      <c r="I1435" t="b">
        <f t="shared" si="45"/>
        <v>0</v>
      </c>
      <c r="J1435" t="b">
        <f t="shared" si="44"/>
        <v>0</v>
      </c>
    </row>
    <row r="1436" spans="1:10" x14ac:dyDescent="0.2">
      <c r="A1436" t="s">
        <v>8219</v>
      </c>
      <c r="B1436">
        <v>64</v>
      </c>
      <c r="C1436" t="s">
        <v>8221</v>
      </c>
      <c r="D1436">
        <v>4</v>
      </c>
      <c r="I1436" t="b">
        <f t="shared" si="45"/>
        <v>0</v>
      </c>
      <c r="J1436" t="b">
        <f t="shared" si="44"/>
        <v>0</v>
      </c>
    </row>
    <row r="1437" spans="1:10" x14ac:dyDescent="0.2">
      <c r="A1437" t="s">
        <v>8219</v>
      </c>
      <c r="B1437">
        <v>14</v>
      </c>
      <c r="C1437" t="s">
        <v>8221</v>
      </c>
      <c r="D1437">
        <v>4</v>
      </c>
      <c r="I1437" t="b">
        <f t="shared" si="45"/>
        <v>0</v>
      </c>
      <c r="J1437" t="b">
        <f t="shared" si="44"/>
        <v>0</v>
      </c>
    </row>
    <row r="1438" spans="1:10" x14ac:dyDescent="0.2">
      <c r="A1438" t="s">
        <v>8219</v>
      </c>
      <c r="B1438">
        <v>169</v>
      </c>
      <c r="C1438" t="s">
        <v>8221</v>
      </c>
      <c r="D1438">
        <v>3</v>
      </c>
      <c r="I1438" t="b">
        <f t="shared" si="45"/>
        <v>0</v>
      </c>
      <c r="J1438" t="b">
        <f t="shared" si="44"/>
        <v>0</v>
      </c>
    </row>
    <row r="1439" spans="1:10" x14ac:dyDescent="0.2">
      <c r="A1439" t="s">
        <v>8219</v>
      </c>
      <c r="B1439">
        <v>33</v>
      </c>
      <c r="C1439" t="s">
        <v>8221</v>
      </c>
      <c r="D1439">
        <v>2</v>
      </c>
      <c r="I1439" t="b">
        <f t="shared" si="45"/>
        <v>0</v>
      </c>
      <c r="J1439" t="b">
        <f t="shared" si="44"/>
        <v>0</v>
      </c>
    </row>
    <row r="1440" spans="1:10" x14ac:dyDescent="0.2">
      <c r="A1440" t="s">
        <v>8219</v>
      </c>
      <c r="B1440">
        <v>102</v>
      </c>
      <c r="C1440" t="s">
        <v>8221</v>
      </c>
      <c r="D1440">
        <v>197</v>
      </c>
      <c r="I1440" t="b">
        <f t="shared" si="45"/>
        <v>0</v>
      </c>
      <c r="J1440" t="b">
        <f t="shared" si="44"/>
        <v>1</v>
      </c>
    </row>
    <row r="1441" spans="1:10" x14ac:dyDescent="0.2">
      <c r="A1441" t="s">
        <v>8219</v>
      </c>
      <c r="B1441">
        <v>104</v>
      </c>
      <c r="C1441" t="s">
        <v>8221</v>
      </c>
      <c r="D1441">
        <v>0</v>
      </c>
      <c r="I1441" t="b">
        <f t="shared" si="45"/>
        <v>0</v>
      </c>
      <c r="J1441" t="b">
        <f t="shared" si="44"/>
        <v>0</v>
      </c>
    </row>
    <row r="1442" spans="1:10" x14ac:dyDescent="0.2">
      <c r="A1442" t="s">
        <v>8219</v>
      </c>
      <c r="B1442">
        <v>20</v>
      </c>
      <c r="C1442" t="s">
        <v>8221</v>
      </c>
      <c r="D1442">
        <v>1</v>
      </c>
      <c r="I1442" t="b">
        <f t="shared" si="45"/>
        <v>0</v>
      </c>
      <c r="J1442" t="b">
        <f t="shared" si="44"/>
        <v>0</v>
      </c>
    </row>
    <row r="1443" spans="1:10" x14ac:dyDescent="0.2">
      <c r="A1443" t="s">
        <v>8219</v>
      </c>
      <c r="B1443">
        <v>35</v>
      </c>
      <c r="C1443" t="s">
        <v>8221</v>
      </c>
      <c r="D1443">
        <v>4</v>
      </c>
      <c r="I1443" t="b">
        <f t="shared" si="45"/>
        <v>0</v>
      </c>
      <c r="J1443" t="b">
        <f t="shared" si="44"/>
        <v>0</v>
      </c>
    </row>
    <row r="1444" spans="1:10" x14ac:dyDescent="0.2">
      <c r="A1444" t="s">
        <v>8219</v>
      </c>
      <c r="B1444">
        <v>94</v>
      </c>
      <c r="C1444" t="s">
        <v>8221</v>
      </c>
      <c r="D1444">
        <v>0</v>
      </c>
      <c r="I1444" t="b">
        <f t="shared" si="45"/>
        <v>0</v>
      </c>
      <c r="J1444" t="b">
        <f t="shared" si="44"/>
        <v>0</v>
      </c>
    </row>
    <row r="1445" spans="1:10" x14ac:dyDescent="0.2">
      <c r="A1445" t="s">
        <v>8219</v>
      </c>
      <c r="B1445">
        <v>14</v>
      </c>
      <c r="C1445" t="s">
        <v>8221</v>
      </c>
      <c r="D1445">
        <v>7</v>
      </c>
      <c r="I1445" t="b">
        <f t="shared" si="45"/>
        <v>0</v>
      </c>
      <c r="J1445" t="b">
        <f t="shared" si="44"/>
        <v>0</v>
      </c>
    </row>
    <row r="1446" spans="1:10" x14ac:dyDescent="0.2">
      <c r="A1446" t="s">
        <v>8219</v>
      </c>
      <c r="B1446">
        <v>15</v>
      </c>
      <c r="C1446" t="s">
        <v>8221</v>
      </c>
      <c r="D1446">
        <v>11</v>
      </c>
      <c r="I1446" t="b">
        <f t="shared" si="45"/>
        <v>0</v>
      </c>
      <c r="J1446" t="b">
        <f t="shared" si="44"/>
        <v>0</v>
      </c>
    </row>
    <row r="1447" spans="1:10" x14ac:dyDescent="0.2">
      <c r="A1447" t="s">
        <v>8219</v>
      </c>
      <c r="B1447">
        <v>51</v>
      </c>
      <c r="C1447" t="s">
        <v>8221</v>
      </c>
      <c r="D1447">
        <v>0</v>
      </c>
      <c r="I1447" t="b">
        <f t="shared" si="45"/>
        <v>0</v>
      </c>
      <c r="J1447" t="b">
        <f t="shared" si="44"/>
        <v>0</v>
      </c>
    </row>
    <row r="1448" spans="1:10" x14ac:dyDescent="0.2">
      <c r="A1448" t="s">
        <v>8219</v>
      </c>
      <c r="B1448">
        <v>19</v>
      </c>
      <c r="C1448" t="s">
        <v>8221</v>
      </c>
      <c r="D1448">
        <v>6</v>
      </c>
      <c r="I1448" t="b">
        <f t="shared" si="45"/>
        <v>0</v>
      </c>
      <c r="J1448" t="b">
        <f t="shared" si="44"/>
        <v>0</v>
      </c>
    </row>
    <row r="1449" spans="1:10" x14ac:dyDescent="0.2">
      <c r="A1449" t="s">
        <v>8219</v>
      </c>
      <c r="B1449">
        <v>23</v>
      </c>
      <c r="C1449" t="s">
        <v>8221</v>
      </c>
      <c r="D1449">
        <v>0</v>
      </c>
      <c r="I1449" t="b">
        <f t="shared" si="45"/>
        <v>0</v>
      </c>
      <c r="J1449" t="b">
        <f t="shared" si="44"/>
        <v>0</v>
      </c>
    </row>
    <row r="1450" spans="1:10" x14ac:dyDescent="0.2">
      <c r="A1450" t="s">
        <v>8219</v>
      </c>
      <c r="B1450">
        <v>97</v>
      </c>
      <c r="C1450" t="s">
        <v>8221</v>
      </c>
      <c r="D1450">
        <v>7</v>
      </c>
      <c r="I1450" t="b">
        <f t="shared" si="45"/>
        <v>0</v>
      </c>
      <c r="J1450" t="b">
        <f t="shared" si="44"/>
        <v>0</v>
      </c>
    </row>
    <row r="1451" spans="1:10" x14ac:dyDescent="0.2">
      <c r="A1451" t="s">
        <v>8219</v>
      </c>
      <c r="B1451">
        <v>76</v>
      </c>
      <c r="C1451" t="s">
        <v>8221</v>
      </c>
      <c r="D1451">
        <v>94</v>
      </c>
      <c r="I1451" t="b">
        <f t="shared" si="45"/>
        <v>0</v>
      </c>
      <c r="J1451" t="b">
        <f t="shared" si="44"/>
        <v>1</v>
      </c>
    </row>
    <row r="1452" spans="1:10" x14ac:dyDescent="0.2">
      <c r="A1452" t="s">
        <v>8219</v>
      </c>
      <c r="B1452">
        <v>11</v>
      </c>
      <c r="C1452" t="s">
        <v>8221</v>
      </c>
      <c r="D1452">
        <v>2</v>
      </c>
      <c r="I1452" t="b">
        <f t="shared" si="45"/>
        <v>0</v>
      </c>
      <c r="J1452" t="b">
        <f t="shared" si="44"/>
        <v>0</v>
      </c>
    </row>
    <row r="1453" spans="1:10" x14ac:dyDescent="0.2">
      <c r="A1453" t="s">
        <v>8219</v>
      </c>
      <c r="B1453">
        <v>52</v>
      </c>
      <c r="C1453" t="s">
        <v>8221</v>
      </c>
      <c r="D1453">
        <v>25</v>
      </c>
      <c r="I1453" t="b">
        <f t="shared" si="45"/>
        <v>0</v>
      </c>
      <c r="J1453" t="b">
        <f t="shared" si="44"/>
        <v>0</v>
      </c>
    </row>
    <row r="1454" spans="1:10" x14ac:dyDescent="0.2">
      <c r="A1454" t="s">
        <v>8219</v>
      </c>
      <c r="B1454">
        <v>95</v>
      </c>
      <c r="C1454" t="s">
        <v>8221</v>
      </c>
      <c r="D1454">
        <v>17</v>
      </c>
      <c r="I1454" t="b">
        <f t="shared" si="45"/>
        <v>0</v>
      </c>
      <c r="J1454" t="b">
        <f t="shared" si="44"/>
        <v>0</v>
      </c>
    </row>
    <row r="1455" spans="1:10" x14ac:dyDescent="0.2">
      <c r="A1455" t="s">
        <v>8219</v>
      </c>
      <c r="B1455">
        <v>35</v>
      </c>
      <c r="C1455" t="s">
        <v>8221</v>
      </c>
      <c r="D1455">
        <v>2</v>
      </c>
      <c r="I1455" t="b">
        <f t="shared" si="45"/>
        <v>0</v>
      </c>
      <c r="J1455" t="b">
        <f t="shared" si="44"/>
        <v>0</v>
      </c>
    </row>
    <row r="1456" spans="1:10" x14ac:dyDescent="0.2">
      <c r="A1456" t="s">
        <v>8219</v>
      </c>
      <c r="B1456">
        <v>21</v>
      </c>
      <c r="C1456" t="s">
        <v>8221</v>
      </c>
      <c r="D1456">
        <v>4</v>
      </c>
      <c r="I1456" t="b">
        <f t="shared" si="45"/>
        <v>0</v>
      </c>
      <c r="J1456" t="b">
        <f t="shared" si="44"/>
        <v>0</v>
      </c>
    </row>
    <row r="1457" spans="1:10" x14ac:dyDescent="0.2">
      <c r="A1457" t="s">
        <v>8219</v>
      </c>
      <c r="B1457">
        <v>93</v>
      </c>
      <c r="C1457" t="s">
        <v>8221</v>
      </c>
      <c r="D1457">
        <v>5</v>
      </c>
      <c r="I1457" t="b">
        <f t="shared" si="45"/>
        <v>0</v>
      </c>
      <c r="J1457" t="b">
        <f t="shared" si="44"/>
        <v>0</v>
      </c>
    </row>
    <row r="1458" spans="1:10" x14ac:dyDescent="0.2">
      <c r="A1458" t="s">
        <v>8219</v>
      </c>
      <c r="B1458">
        <v>11</v>
      </c>
      <c r="C1458" t="s">
        <v>8221</v>
      </c>
      <c r="D1458">
        <v>2</v>
      </c>
      <c r="I1458" t="b">
        <f t="shared" si="45"/>
        <v>0</v>
      </c>
      <c r="J1458" t="b">
        <f t="shared" si="44"/>
        <v>0</v>
      </c>
    </row>
    <row r="1459" spans="1:10" x14ac:dyDescent="0.2">
      <c r="A1459" t="s">
        <v>8219</v>
      </c>
      <c r="B1459">
        <v>21</v>
      </c>
      <c r="C1459" t="s">
        <v>8221</v>
      </c>
      <c r="D1459">
        <v>2</v>
      </c>
      <c r="I1459" t="b">
        <f t="shared" si="45"/>
        <v>0</v>
      </c>
      <c r="J1459" t="b">
        <f t="shared" si="44"/>
        <v>0</v>
      </c>
    </row>
    <row r="1460" spans="1:10" x14ac:dyDescent="0.2">
      <c r="A1460" t="s">
        <v>8219</v>
      </c>
      <c r="B1460">
        <v>54</v>
      </c>
      <c r="C1460" t="s">
        <v>8221</v>
      </c>
      <c r="D1460">
        <v>3</v>
      </c>
      <c r="I1460" t="b">
        <f t="shared" si="45"/>
        <v>0</v>
      </c>
      <c r="J1460" t="b">
        <f t="shared" si="44"/>
        <v>0</v>
      </c>
    </row>
    <row r="1461" spans="1:10" x14ac:dyDescent="0.2">
      <c r="A1461" t="s">
        <v>8219</v>
      </c>
      <c r="B1461">
        <v>31</v>
      </c>
      <c r="C1461" t="s">
        <v>8221</v>
      </c>
      <c r="D1461">
        <v>0</v>
      </c>
      <c r="I1461" t="b">
        <f t="shared" si="45"/>
        <v>0</v>
      </c>
      <c r="J1461" t="b">
        <f t="shared" si="44"/>
        <v>0</v>
      </c>
    </row>
    <row r="1462" spans="1:10" x14ac:dyDescent="0.2">
      <c r="A1462" t="s">
        <v>8219</v>
      </c>
      <c r="B1462">
        <v>132</v>
      </c>
      <c r="C1462" t="s">
        <v>8221</v>
      </c>
      <c r="D1462">
        <v>4</v>
      </c>
      <c r="I1462" t="b">
        <f t="shared" si="45"/>
        <v>0</v>
      </c>
      <c r="J1462" t="b">
        <f t="shared" si="44"/>
        <v>0</v>
      </c>
    </row>
    <row r="1463" spans="1:10" x14ac:dyDescent="0.2">
      <c r="A1463" t="s">
        <v>8219</v>
      </c>
      <c r="B1463">
        <v>3</v>
      </c>
      <c r="C1463" t="s">
        <v>8221</v>
      </c>
      <c r="D1463">
        <v>1</v>
      </c>
      <c r="I1463" t="b">
        <f t="shared" si="45"/>
        <v>0</v>
      </c>
      <c r="J1463" t="b">
        <f t="shared" si="44"/>
        <v>0</v>
      </c>
    </row>
    <row r="1464" spans="1:10" x14ac:dyDescent="0.2">
      <c r="A1464" t="s">
        <v>8219</v>
      </c>
      <c r="B1464">
        <v>6</v>
      </c>
      <c r="C1464" t="s">
        <v>8221</v>
      </c>
      <c r="D1464">
        <v>12</v>
      </c>
      <c r="I1464" t="b">
        <f t="shared" si="45"/>
        <v>0</v>
      </c>
      <c r="J1464" t="b">
        <f t="shared" si="44"/>
        <v>0</v>
      </c>
    </row>
    <row r="1465" spans="1:10" x14ac:dyDescent="0.2">
      <c r="A1465" t="s">
        <v>8219</v>
      </c>
      <c r="B1465">
        <v>10</v>
      </c>
      <c r="C1465" t="s">
        <v>8221</v>
      </c>
      <c r="D1465">
        <v>4</v>
      </c>
      <c r="I1465" t="b">
        <f t="shared" si="45"/>
        <v>0</v>
      </c>
      <c r="J1465" t="b">
        <f t="shared" si="44"/>
        <v>0</v>
      </c>
    </row>
    <row r="1466" spans="1:10" x14ac:dyDescent="0.2">
      <c r="A1466" t="s">
        <v>8219</v>
      </c>
      <c r="B1466">
        <v>147</v>
      </c>
      <c r="C1466" t="s">
        <v>8221</v>
      </c>
      <c r="D1466">
        <v>91</v>
      </c>
      <c r="I1466" t="b">
        <f t="shared" si="45"/>
        <v>0</v>
      </c>
      <c r="J1466" t="b">
        <f t="shared" si="44"/>
        <v>1</v>
      </c>
    </row>
    <row r="1467" spans="1:10" x14ac:dyDescent="0.2">
      <c r="A1467" t="s">
        <v>8219</v>
      </c>
      <c r="B1467">
        <v>199</v>
      </c>
      <c r="C1467" t="s">
        <v>8221</v>
      </c>
      <c r="D1467">
        <v>1</v>
      </c>
      <c r="I1467" t="b">
        <f t="shared" si="45"/>
        <v>0</v>
      </c>
      <c r="J1467" t="b">
        <f t="shared" si="44"/>
        <v>0</v>
      </c>
    </row>
    <row r="1468" spans="1:10" x14ac:dyDescent="0.2">
      <c r="A1468" t="s">
        <v>8219</v>
      </c>
      <c r="B1468">
        <v>50</v>
      </c>
      <c r="C1468" t="s">
        <v>8221</v>
      </c>
      <c r="D1468">
        <v>1</v>
      </c>
      <c r="I1468" t="b">
        <f t="shared" si="45"/>
        <v>0</v>
      </c>
      <c r="J1468" t="b">
        <f t="shared" si="44"/>
        <v>0</v>
      </c>
    </row>
    <row r="1469" spans="1:10" x14ac:dyDescent="0.2">
      <c r="A1469" t="s">
        <v>8219</v>
      </c>
      <c r="B1469">
        <v>21</v>
      </c>
      <c r="C1469" t="s">
        <v>8221</v>
      </c>
      <c r="D1469">
        <v>0</v>
      </c>
      <c r="I1469" t="b">
        <f t="shared" si="45"/>
        <v>0</v>
      </c>
      <c r="J1469" t="b">
        <f t="shared" si="44"/>
        <v>0</v>
      </c>
    </row>
    <row r="1470" spans="1:10" x14ac:dyDescent="0.2">
      <c r="A1470" t="s">
        <v>8219</v>
      </c>
      <c r="B1470">
        <v>24</v>
      </c>
      <c r="C1470" t="s">
        <v>8221</v>
      </c>
      <c r="D1470">
        <v>13</v>
      </c>
      <c r="I1470" t="b">
        <f t="shared" si="45"/>
        <v>0</v>
      </c>
      <c r="J1470" t="b">
        <f t="shared" si="44"/>
        <v>0</v>
      </c>
    </row>
    <row r="1471" spans="1:10" x14ac:dyDescent="0.2">
      <c r="A1471" t="s">
        <v>8219</v>
      </c>
      <c r="B1471">
        <v>32</v>
      </c>
      <c r="C1471" t="s">
        <v>8221</v>
      </c>
      <c r="D1471">
        <v>2</v>
      </c>
      <c r="I1471" t="b">
        <f t="shared" si="45"/>
        <v>0</v>
      </c>
      <c r="J1471" t="b">
        <f t="shared" si="44"/>
        <v>0</v>
      </c>
    </row>
    <row r="1472" spans="1:10" x14ac:dyDescent="0.2">
      <c r="A1472" t="s">
        <v>8219</v>
      </c>
      <c r="B1472">
        <v>62</v>
      </c>
      <c r="C1472" t="s">
        <v>8221</v>
      </c>
      <c r="D1472">
        <v>0</v>
      </c>
      <c r="I1472" t="b">
        <f t="shared" si="45"/>
        <v>0</v>
      </c>
      <c r="J1472" t="b">
        <f t="shared" si="44"/>
        <v>0</v>
      </c>
    </row>
    <row r="1473" spans="1:10" x14ac:dyDescent="0.2">
      <c r="A1473" t="s">
        <v>8219</v>
      </c>
      <c r="B1473">
        <v>9</v>
      </c>
      <c r="C1473" t="s">
        <v>8221</v>
      </c>
      <c r="D1473">
        <v>21</v>
      </c>
      <c r="I1473" t="b">
        <f t="shared" si="45"/>
        <v>0</v>
      </c>
      <c r="J1473" t="b">
        <f t="shared" si="44"/>
        <v>0</v>
      </c>
    </row>
    <row r="1474" spans="1:10" x14ac:dyDescent="0.2">
      <c r="A1474" t="s">
        <v>8219</v>
      </c>
      <c r="B1474">
        <v>38</v>
      </c>
      <c r="C1474" t="s">
        <v>8221</v>
      </c>
      <c r="D1474">
        <v>9</v>
      </c>
      <c r="I1474" t="b">
        <f t="shared" si="45"/>
        <v>0</v>
      </c>
      <c r="J1474" t="b">
        <f t="shared" si="44"/>
        <v>0</v>
      </c>
    </row>
    <row r="1475" spans="1:10" x14ac:dyDescent="0.2">
      <c r="A1475" t="s">
        <v>8219</v>
      </c>
      <c r="B1475">
        <v>54</v>
      </c>
      <c r="C1475" t="s">
        <v>8221</v>
      </c>
      <c r="D1475">
        <v>6</v>
      </c>
      <c r="I1475" t="b">
        <f t="shared" si="45"/>
        <v>0</v>
      </c>
      <c r="J1475" t="b">
        <f t="shared" ref="J1475:J1480" si="46">OR(D1475&gt;$H$20,D1475&lt;$H$19)</f>
        <v>0</v>
      </c>
    </row>
    <row r="1476" spans="1:10" x14ac:dyDescent="0.2">
      <c r="A1476" t="s">
        <v>8219</v>
      </c>
      <c r="B1476">
        <v>37</v>
      </c>
      <c r="C1476" t="s">
        <v>8221</v>
      </c>
      <c r="D1476">
        <v>4</v>
      </c>
      <c r="I1476" t="b">
        <f t="shared" ref="I1476:I1539" si="47">OR(B1476&gt;$G$20,B1476&lt;$G$19)</f>
        <v>0</v>
      </c>
      <c r="J1476" t="b">
        <f t="shared" si="46"/>
        <v>0</v>
      </c>
    </row>
    <row r="1477" spans="1:10" x14ac:dyDescent="0.2">
      <c r="A1477" t="s">
        <v>8219</v>
      </c>
      <c r="B1477">
        <v>39</v>
      </c>
      <c r="C1477" t="s">
        <v>8221</v>
      </c>
      <c r="D1477">
        <v>7</v>
      </c>
      <c r="I1477" t="b">
        <f t="shared" si="47"/>
        <v>0</v>
      </c>
      <c r="J1477" t="b">
        <f t="shared" si="46"/>
        <v>0</v>
      </c>
    </row>
    <row r="1478" spans="1:10" x14ac:dyDescent="0.2">
      <c r="A1478" t="s">
        <v>8219</v>
      </c>
      <c r="B1478">
        <v>34</v>
      </c>
      <c r="C1478" t="s">
        <v>8221</v>
      </c>
      <c r="D1478">
        <v>5</v>
      </c>
      <c r="I1478" t="b">
        <f t="shared" si="47"/>
        <v>0</v>
      </c>
      <c r="J1478" t="b">
        <f t="shared" si="46"/>
        <v>0</v>
      </c>
    </row>
    <row r="1479" spans="1:10" x14ac:dyDescent="0.2">
      <c r="A1479" t="s">
        <v>8219</v>
      </c>
      <c r="B1479">
        <v>55</v>
      </c>
      <c r="C1479" t="s">
        <v>8221</v>
      </c>
      <c r="D1479">
        <v>0</v>
      </c>
      <c r="I1479" t="b">
        <f t="shared" si="47"/>
        <v>0</v>
      </c>
      <c r="J1479" t="b">
        <f t="shared" si="46"/>
        <v>0</v>
      </c>
    </row>
    <row r="1480" spans="1:10" x14ac:dyDescent="0.2">
      <c r="A1480" t="s">
        <v>8219</v>
      </c>
      <c r="B1480">
        <v>32</v>
      </c>
      <c r="C1480" t="s">
        <v>8221</v>
      </c>
      <c r="D1480">
        <v>3</v>
      </c>
      <c r="I1480" t="b">
        <f t="shared" si="47"/>
        <v>0</v>
      </c>
      <c r="J1480" t="b">
        <f t="shared" si="46"/>
        <v>0</v>
      </c>
    </row>
    <row r="1481" spans="1:10" x14ac:dyDescent="0.2">
      <c r="A1481" t="s">
        <v>8219</v>
      </c>
      <c r="B1481">
        <v>25</v>
      </c>
      <c r="C1481" t="s">
        <v>8221</v>
      </c>
      <c r="D1481">
        <v>9</v>
      </c>
      <c r="I1481" t="b">
        <f t="shared" si="47"/>
        <v>0</v>
      </c>
      <c r="J1481" t="b">
        <f t="shared" ref="J1475:J1531" si="48">OR(D1481&gt;$H$20,D1481&lt;$H$19)</f>
        <v>0</v>
      </c>
    </row>
    <row r="1482" spans="1:10" x14ac:dyDescent="0.2">
      <c r="A1482" t="s">
        <v>8219</v>
      </c>
      <c r="B1482">
        <v>33</v>
      </c>
      <c r="C1482" t="s">
        <v>8221</v>
      </c>
      <c r="D1482">
        <v>6</v>
      </c>
      <c r="I1482" t="b">
        <f t="shared" si="47"/>
        <v>0</v>
      </c>
      <c r="J1482" t="b">
        <f t="shared" si="48"/>
        <v>0</v>
      </c>
    </row>
    <row r="1483" spans="1:10" x14ac:dyDescent="0.2">
      <c r="A1483" t="s">
        <v>8219</v>
      </c>
      <c r="B1483">
        <v>108</v>
      </c>
      <c r="C1483" t="s">
        <v>8221</v>
      </c>
      <c r="D1483">
        <v>4</v>
      </c>
      <c r="I1483" t="b">
        <f t="shared" si="47"/>
        <v>0</v>
      </c>
      <c r="J1483" t="b">
        <f t="shared" si="48"/>
        <v>0</v>
      </c>
    </row>
    <row r="1484" spans="1:10" x14ac:dyDescent="0.2">
      <c r="A1484" t="s">
        <v>8219</v>
      </c>
      <c r="B1484">
        <v>20</v>
      </c>
      <c r="C1484" t="s">
        <v>8221</v>
      </c>
      <c r="D1484">
        <v>1</v>
      </c>
      <c r="I1484" t="b">
        <f t="shared" si="47"/>
        <v>0</v>
      </c>
      <c r="J1484" t="b">
        <f t="shared" si="48"/>
        <v>0</v>
      </c>
    </row>
    <row r="1485" spans="1:10" x14ac:dyDescent="0.2">
      <c r="A1485" t="s">
        <v>8219</v>
      </c>
      <c r="B1485">
        <v>98</v>
      </c>
      <c r="C1485" t="s">
        <v>8221</v>
      </c>
      <c r="D1485">
        <v>17</v>
      </c>
      <c r="I1485" t="b">
        <f t="shared" si="47"/>
        <v>0</v>
      </c>
      <c r="J1485" t="b">
        <f t="shared" si="48"/>
        <v>0</v>
      </c>
    </row>
    <row r="1486" spans="1:10" x14ac:dyDescent="0.2">
      <c r="A1486" t="s">
        <v>8219</v>
      </c>
      <c r="B1486">
        <v>196</v>
      </c>
      <c r="C1486" t="s">
        <v>8221</v>
      </c>
      <c r="D1486">
        <v>1</v>
      </c>
      <c r="I1486" t="b">
        <f t="shared" si="47"/>
        <v>0</v>
      </c>
      <c r="J1486" t="b">
        <f t="shared" si="48"/>
        <v>0</v>
      </c>
    </row>
    <row r="1487" spans="1:10" x14ac:dyDescent="0.2">
      <c r="A1487" t="s">
        <v>8219</v>
      </c>
      <c r="B1487">
        <v>39</v>
      </c>
      <c r="C1487" t="s">
        <v>8221</v>
      </c>
      <c r="D1487">
        <v>13</v>
      </c>
      <c r="I1487" t="b">
        <f t="shared" si="47"/>
        <v>0</v>
      </c>
      <c r="J1487" t="b">
        <f t="shared" si="48"/>
        <v>0</v>
      </c>
    </row>
    <row r="1488" spans="1:10" x14ac:dyDescent="0.2">
      <c r="A1488" t="s">
        <v>8219</v>
      </c>
      <c r="B1488">
        <v>128</v>
      </c>
      <c r="C1488" t="s">
        <v>8221</v>
      </c>
      <c r="D1488">
        <v>6</v>
      </c>
      <c r="I1488" t="b">
        <f t="shared" si="47"/>
        <v>0</v>
      </c>
      <c r="J1488" t="b">
        <f t="shared" si="48"/>
        <v>0</v>
      </c>
    </row>
    <row r="1489" spans="1:10" x14ac:dyDescent="0.2">
      <c r="A1489" t="s">
        <v>8219</v>
      </c>
      <c r="B1489">
        <v>71</v>
      </c>
      <c r="C1489" t="s">
        <v>8221</v>
      </c>
      <c r="D1489">
        <v>0</v>
      </c>
      <c r="I1489" t="b">
        <f t="shared" si="47"/>
        <v>0</v>
      </c>
      <c r="J1489" t="b">
        <f t="shared" si="48"/>
        <v>0</v>
      </c>
    </row>
    <row r="1490" spans="1:10" x14ac:dyDescent="0.2">
      <c r="A1490" t="s">
        <v>8219</v>
      </c>
      <c r="B1490">
        <v>47</v>
      </c>
      <c r="C1490" t="s">
        <v>8221</v>
      </c>
      <c r="D1490">
        <v>2</v>
      </c>
      <c r="I1490" t="b">
        <f t="shared" si="47"/>
        <v>0</v>
      </c>
      <c r="J1490" t="b">
        <f t="shared" si="48"/>
        <v>0</v>
      </c>
    </row>
    <row r="1491" spans="1:10" x14ac:dyDescent="0.2">
      <c r="A1491" t="s">
        <v>8219</v>
      </c>
      <c r="B1491">
        <v>17</v>
      </c>
      <c r="C1491" t="s">
        <v>8221</v>
      </c>
      <c r="D1491">
        <v>2</v>
      </c>
      <c r="I1491" t="b">
        <f t="shared" si="47"/>
        <v>0</v>
      </c>
      <c r="J1491" t="b">
        <f t="shared" si="48"/>
        <v>0</v>
      </c>
    </row>
    <row r="1492" spans="1:10" x14ac:dyDescent="0.2">
      <c r="A1492" t="s">
        <v>8219</v>
      </c>
      <c r="B1492">
        <v>91</v>
      </c>
      <c r="C1492" t="s">
        <v>8221</v>
      </c>
      <c r="D1492">
        <v>21</v>
      </c>
      <c r="I1492" t="b">
        <f t="shared" si="47"/>
        <v>0</v>
      </c>
      <c r="J1492" t="b">
        <f t="shared" si="48"/>
        <v>0</v>
      </c>
    </row>
    <row r="1493" spans="1:10" x14ac:dyDescent="0.2">
      <c r="A1493" t="s">
        <v>8219</v>
      </c>
      <c r="B1493">
        <v>43</v>
      </c>
      <c r="C1493" t="s">
        <v>8221</v>
      </c>
      <c r="D1493">
        <v>13</v>
      </c>
      <c r="I1493" t="b">
        <f t="shared" si="47"/>
        <v>0</v>
      </c>
      <c r="J1493" t="b">
        <f t="shared" si="48"/>
        <v>0</v>
      </c>
    </row>
    <row r="1494" spans="1:10" x14ac:dyDescent="0.2">
      <c r="A1494" t="s">
        <v>8219</v>
      </c>
      <c r="B1494">
        <v>17</v>
      </c>
      <c r="C1494" t="s">
        <v>8221</v>
      </c>
      <c r="D1494">
        <v>0</v>
      </c>
      <c r="I1494" t="b">
        <f t="shared" si="47"/>
        <v>0</v>
      </c>
      <c r="J1494" t="b">
        <f t="shared" si="48"/>
        <v>0</v>
      </c>
    </row>
    <row r="1495" spans="1:10" x14ac:dyDescent="0.2">
      <c r="A1495" t="s">
        <v>8219</v>
      </c>
      <c r="B1495">
        <v>33</v>
      </c>
      <c r="C1495" t="s">
        <v>8221</v>
      </c>
      <c r="D1495">
        <v>6</v>
      </c>
      <c r="I1495" t="b">
        <f t="shared" si="47"/>
        <v>0</v>
      </c>
      <c r="J1495" t="b">
        <f t="shared" si="48"/>
        <v>0</v>
      </c>
    </row>
    <row r="1496" spans="1:10" x14ac:dyDescent="0.2">
      <c r="A1496" t="s">
        <v>8219</v>
      </c>
      <c r="B1496">
        <v>87</v>
      </c>
      <c r="C1496" t="s">
        <v>8221</v>
      </c>
      <c r="D1496">
        <v>0</v>
      </c>
      <c r="I1496" t="b">
        <f t="shared" si="47"/>
        <v>0</v>
      </c>
      <c r="J1496" t="b">
        <f t="shared" si="48"/>
        <v>0</v>
      </c>
    </row>
    <row r="1497" spans="1:10" x14ac:dyDescent="0.2">
      <c r="A1497" t="s">
        <v>8219</v>
      </c>
      <c r="B1497">
        <v>113</v>
      </c>
      <c r="C1497" t="s">
        <v>8221</v>
      </c>
      <c r="D1497">
        <v>1</v>
      </c>
      <c r="I1497" t="b">
        <f t="shared" si="47"/>
        <v>0</v>
      </c>
      <c r="J1497" t="b">
        <f t="shared" si="48"/>
        <v>0</v>
      </c>
    </row>
    <row r="1498" spans="1:10" x14ac:dyDescent="0.2">
      <c r="A1498" t="s">
        <v>8219</v>
      </c>
      <c r="B1498">
        <v>14</v>
      </c>
      <c r="C1498" t="s">
        <v>8221</v>
      </c>
      <c r="D1498">
        <v>0</v>
      </c>
      <c r="I1498" t="b">
        <f t="shared" si="47"/>
        <v>0</v>
      </c>
      <c r="J1498" t="b">
        <f t="shared" si="48"/>
        <v>0</v>
      </c>
    </row>
    <row r="1499" spans="1:10" x14ac:dyDescent="0.2">
      <c r="A1499" t="s">
        <v>8219</v>
      </c>
      <c r="B1499">
        <v>30</v>
      </c>
      <c r="C1499" t="s">
        <v>8221</v>
      </c>
      <c r="D1499">
        <v>12</v>
      </c>
      <c r="I1499" t="b">
        <f t="shared" si="47"/>
        <v>0</v>
      </c>
      <c r="J1499" t="b">
        <f t="shared" si="48"/>
        <v>0</v>
      </c>
    </row>
    <row r="1500" spans="1:10" x14ac:dyDescent="0.2">
      <c r="A1500" t="s">
        <v>8219</v>
      </c>
      <c r="B1500">
        <v>16</v>
      </c>
      <c r="C1500" t="s">
        <v>8221</v>
      </c>
      <c r="D1500">
        <v>2</v>
      </c>
      <c r="I1500" t="b">
        <f t="shared" si="47"/>
        <v>0</v>
      </c>
      <c r="J1500" t="b">
        <f t="shared" si="48"/>
        <v>0</v>
      </c>
    </row>
    <row r="1501" spans="1:10" x14ac:dyDescent="0.2">
      <c r="A1501" t="s">
        <v>8219</v>
      </c>
      <c r="B1501">
        <v>46</v>
      </c>
      <c r="C1501" t="s">
        <v>8221</v>
      </c>
      <c r="D1501">
        <v>6</v>
      </c>
      <c r="I1501" t="b">
        <f t="shared" si="47"/>
        <v>0</v>
      </c>
      <c r="J1501" t="b">
        <f t="shared" si="48"/>
        <v>0</v>
      </c>
    </row>
    <row r="1502" spans="1:10" x14ac:dyDescent="0.2">
      <c r="A1502" t="s">
        <v>8219</v>
      </c>
      <c r="B1502">
        <v>24</v>
      </c>
      <c r="C1502" t="s">
        <v>8221</v>
      </c>
      <c r="D1502">
        <v>1</v>
      </c>
      <c r="I1502" t="b">
        <f t="shared" si="47"/>
        <v>0</v>
      </c>
      <c r="J1502" t="b">
        <f t="shared" si="48"/>
        <v>0</v>
      </c>
    </row>
    <row r="1503" spans="1:10" x14ac:dyDescent="0.2">
      <c r="A1503" t="s">
        <v>8219</v>
      </c>
      <c r="B1503">
        <v>97</v>
      </c>
      <c r="C1503" t="s">
        <v>8221</v>
      </c>
      <c r="D1503">
        <v>1</v>
      </c>
      <c r="I1503" t="b">
        <f t="shared" si="47"/>
        <v>0</v>
      </c>
      <c r="J1503" t="b">
        <f t="shared" si="48"/>
        <v>0</v>
      </c>
    </row>
    <row r="1504" spans="1:10" x14ac:dyDescent="0.2">
      <c r="A1504" t="s">
        <v>8219</v>
      </c>
      <c r="B1504">
        <v>59</v>
      </c>
      <c r="C1504" t="s">
        <v>8221</v>
      </c>
      <c r="D1504">
        <v>5</v>
      </c>
      <c r="I1504" t="b">
        <f t="shared" si="47"/>
        <v>0</v>
      </c>
      <c r="J1504" t="b">
        <f t="shared" si="48"/>
        <v>0</v>
      </c>
    </row>
    <row r="1505" spans="1:10" x14ac:dyDescent="0.2">
      <c r="A1505" t="s">
        <v>8219</v>
      </c>
      <c r="B1505">
        <v>1095</v>
      </c>
      <c r="C1505" t="s">
        <v>8221</v>
      </c>
      <c r="D1505">
        <v>0</v>
      </c>
      <c r="I1505" t="b">
        <f t="shared" si="47"/>
        <v>1</v>
      </c>
      <c r="J1505" t="b">
        <f t="shared" si="48"/>
        <v>0</v>
      </c>
    </row>
    <row r="1506" spans="1:10" x14ac:dyDescent="0.2">
      <c r="A1506" t="s">
        <v>8219</v>
      </c>
      <c r="B1506">
        <v>218</v>
      </c>
      <c r="C1506" t="s">
        <v>8221</v>
      </c>
      <c r="D1506">
        <v>3</v>
      </c>
      <c r="I1506" t="b">
        <f t="shared" si="47"/>
        <v>0</v>
      </c>
      <c r="J1506" t="b">
        <f t="shared" si="48"/>
        <v>0</v>
      </c>
    </row>
    <row r="1507" spans="1:10" x14ac:dyDescent="0.2">
      <c r="A1507" t="s">
        <v>8219</v>
      </c>
      <c r="B1507">
        <v>111</v>
      </c>
      <c r="C1507" t="s">
        <v>8221</v>
      </c>
      <c r="D1507">
        <v>8</v>
      </c>
      <c r="I1507" t="b">
        <f t="shared" si="47"/>
        <v>0</v>
      </c>
      <c r="J1507" t="b">
        <f t="shared" si="48"/>
        <v>0</v>
      </c>
    </row>
    <row r="1508" spans="1:10" x14ac:dyDescent="0.2">
      <c r="A1508" t="s">
        <v>8219</v>
      </c>
      <c r="B1508">
        <v>56</v>
      </c>
      <c r="C1508" t="s">
        <v>8221</v>
      </c>
      <c r="D1508">
        <v>3</v>
      </c>
      <c r="I1508" t="b">
        <f t="shared" si="47"/>
        <v>0</v>
      </c>
      <c r="J1508" t="b">
        <f t="shared" si="48"/>
        <v>0</v>
      </c>
    </row>
    <row r="1509" spans="1:10" x14ac:dyDescent="0.2">
      <c r="A1509" t="s">
        <v>8219</v>
      </c>
      <c r="B1509">
        <v>265</v>
      </c>
      <c r="C1509" t="s">
        <v>8221</v>
      </c>
      <c r="D1509">
        <v>8</v>
      </c>
      <c r="I1509" t="b">
        <f t="shared" si="47"/>
        <v>0</v>
      </c>
      <c r="J1509" t="b">
        <f t="shared" si="48"/>
        <v>0</v>
      </c>
    </row>
    <row r="1510" spans="1:10" x14ac:dyDescent="0.2">
      <c r="A1510" t="s">
        <v>8219</v>
      </c>
      <c r="B1510">
        <v>28</v>
      </c>
      <c r="C1510" t="s">
        <v>8221</v>
      </c>
      <c r="D1510">
        <v>1</v>
      </c>
      <c r="I1510" t="b">
        <f t="shared" si="47"/>
        <v>0</v>
      </c>
      <c r="J1510" t="b">
        <f t="shared" si="48"/>
        <v>0</v>
      </c>
    </row>
    <row r="1511" spans="1:10" x14ac:dyDescent="0.2">
      <c r="A1511" t="s">
        <v>8219</v>
      </c>
      <c r="B1511">
        <v>364</v>
      </c>
      <c r="C1511" t="s">
        <v>8221</v>
      </c>
      <c r="D1511">
        <v>4</v>
      </c>
      <c r="I1511" t="b">
        <f t="shared" si="47"/>
        <v>1</v>
      </c>
      <c r="J1511" t="b">
        <f t="shared" si="48"/>
        <v>0</v>
      </c>
    </row>
    <row r="1512" spans="1:10" x14ac:dyDescent="0.2">
      <c r="A1512" t="s">
        <v>8219</v>
      </c>
      <c r="B1512">
        <v>27</v>
      </c>
      <c r="C1512" t="s">
        <v>8221</v>
      </c>
      <c r="D1512">
        <v>8</v>
      </c>
      <c r="I1512" t="b">
        <f t="shared" si="47"/>
        <v>0</v>
      </c>
      <c r="J1512" t="b">
        <f t="shared" si="48"/>
        <v>0</v>
      </c>
    </row>
    <row r="1513" spans="1:10" x14ac:dyDescent="0.2">
      <c r="A1513" t="s">
        <v>8219</v>
      </c>
      <c r="B1513">
        <v>93</v>
      </c>
      <c r="C1513" t="s">
        <v>8221</v>
      </c>
      <c r="D1513">
        <v>1</v>
      </c>
      <c r="I1513" t="b">
        <f t="shared" si="47"/>
        <v>0</v>
      </c>
      <c r="J1513" t="b">
        <f t="shared" si="48"/>
        <v>0</v>
      </c>
    </row>
    <row r="1514" spans="1:10" x14ac:dyDescent="0.2">
      <c r="A1514" t="s">
        <v>8219</v>
      </c>
      <c r="B1514">
        <v>64</v>
      </c>
      <c r="C1514" t="s">
        <v>8221</v>
      </c>
      <c r="D1514">
        <v>5</v>
      </c>
      <c r="I1514" t="b">
        <f t="shared" si="47"/>
        <v>0</v>
      </c>
      <c r="J1514" t="b">
        <f t="shared" si="48"/>
        <v>0</v>
      </c>
    </row>
    <row r="1515" spans="1:10" x14ac:dyDescent="0.2">
      <c r="A1515" t="s">
        <v>8219</v>
      </c>
      <c r="B1515">
        <v>22</v>
      </c>
      <c r="C1515" t="s">
        <v>8221</v>
      </c>
      <c r="D1515">
        <v>0</v>
      </c>
      <c r="I1515" t="b">
        <f t="shared" si="47"/>
        <v>0</v>
      </c>
      <c r="J1515" t="b">
        <f t="shared" si="48"/>
        <v>0</v>
      </c>
    </row>
    <row r="1516" spans="1:10" x14ac:dyDescent="0.2">
      <c r="A1516" t="s">
        <v>8219</v>
      </c>
      <c r="B1516">
        <v>59</v>
      </c>
      <c r="C1516" t="s">
        <v>8221</v>
      </c>
      <c r="D1516">
        <v>0</v>
      </c>
      <c r="I1516" t="b">
        <f t="shared" si="47"/>
        <v>0</v>
      </c>
      <c r="J1516" t="b">
        <f t="shared" si="48"/>
        <v>0</v>
      </c>
    </row>
    <row r="1517" spans="1:10" x14ac:dyDescent="0.2">
      <c r="A1517" t="s">
        <v>8219</v>
      </c>
      <c r="B1517">
        <v>249</v>
      </c>
      <c r="C1517" t="s">
        <v>8221</v>
      </c>
      <c r="D1517">
        <v>1</v>
      </c>
      <c r="I1517" t="b">
        <f t="shared" si="47"/>
        <v>0</v>
      </c>
      <c r="J1517" t="b">
        <f t="shared" si="48"/>
        <v>0</v>
      </c>
    </row>
    <row r="1518" spans="1:10" x14ac:dyDescent="0.2">
      <c r="A1518" t="s">
        <v>8219</v>
      </c>
      <c r="B1518">
        <v>392</v>
      </c>
      <c r="C1518" t="s">
        <v>8221</v>
      </c>
      <c r="D1518">
        <v>0</v>
      </c>
      <c r="I1518" t="b">
        <f t="shared" si="47"/>
        <v>1</v>
      </c>
      <c r="J1518" t="b">
        <f t="shared" si="48"/>
        <v>0</v>
      </c>
    </row>
    <row r="1519" spans="1:10" x14ac:dyDescent="0.2">
      <c r="A1519" t="s">
        <v>8219</v>
      </c>
      <c r="B1519">
        <v>115</v>
      </c>
      <c r="C1519" t="s">
        <v>8221</v>
      </c>
      <c r="D1519">
        <v>0</v>
      </c>
      <c r="I1519" t="b">
        <f t="shared" si="47"/>
        <v>0</v>
      </c>
      <c r="J1519" t="b">
        <f t="shared" si="48"/>
        <v>0</v>
      </c>
    </row>
    <row r="1520" spans="1:10" x14ac:dyDescent="0.2">
      <c r="A1520" t="s">
        <v>8219</v>
      </c>
      <c r="B1520">
        <v>433</v>
      </c>
      <c r="C1520" t="s">
        <v>8221</v>
      </c>
      <c r="D1520">
        <v>6</v>
      </c>
      <c r="I1520" t="b">
        <f t="shared" si="47"/>
        <v>1</v>
      </c>
      <c r="J1520" t="b">
        <f t="shared" si="48"/>
        <v>0</v>
      </c>
    </row>
    <row r="1521" spans="1:10" x14ac:dyDescent="0.2">
      <c r="A1521" t="s">
        <v>8219</v>
      </c>
      <c r="B1521">
        <v>20</v>
      </c>
      <c r="C1521" t="s">
        <v>8221</v>
      </c>
      <c r="D1521">
        <v>6</v>
      </c>
      <c r="I1521" t="b">
        <f t="shared" si="47"/>
        <v>0</v>
      </c>
      <c r="J1521" t="b">
        <f t="shared" si="48"/>
        <v>0</v>
      </c>
    </row>
    <row r="1522" spans="1:10" x14ac:dyDescent="0.2">
      <c r="A1522" t="s">
        <v>8219</v>
      </c>
      <c r="B1522">
        <v>8</v>
      </c>
      <c r="C1522" t="s">
        <v>8221</v>
      </c>
      <c r="D1522">
        <v>14</v>
      </c>
      <c r="I1522" t="b">
        <f t="shared" si="47"/>
        <v>0</v>
      </c>
      <c r="J1522" t="b">
        <f t="shared" si="48"/>
        <v>0</v>
      </c>
    </row>
    <row r="1523" spans="1:10" x14ac:dyDescent="0.2">
      <c r="A1523" t="s">
        <v>8219</v>
      </c>
      <c r="B1523">
        <v>175</v>
      </c>
      <c r="C1523" t="s">
        <v>8221</v>
      </c>
      <c r="D1523">
        <v>6</v>
      </c>
      <c r="I1523" t="b">
        <f t="shared" si="47"/>
        <v>0</v>
      </c>
      <c r="J1523" t="b">
        <f t="shared" si="48"/>
        <v>0</v>
      </c>
    </row>
    <row r="1524" spans="1:10" x14ac:dyDescent="0.2">
      <c r="A1524" t="s">
        <v>8219</v>
      </c>
      <c r="B1524">
        <v>104</v>
      </c>
      <c r="C1524" t="s">
        <v>8221</v>
      </c>
      <c r="D1524">
        <v>33</v>
      </c>
      <c r="I1524" t="b">
        <f t="shared" si="47"/>
        <v>0</v>
      </c>
      <c r="J1524" t="b">
        <f t="shared" si="48"/>
        <v>1</v>
      </c>
    </row>
    <row r="1525" spans="1:10" x14ac:dyDescent="0.2">
      <c r="A1525" t="s">
        <v>8219</v>
      </c>
      <c r="B1525">
        <v>17</v>
      </c>
      <c r="C1525" t="s">
        <v>8221</v>
      </c>
      <c r="D1525">
        <v>4</v>
      </c>
      <c r="I1525" t="b">
        <f t="shared" si="47"/>
        <v>0</v>
      </c>
      <c r="J1525" t="b">
        <f t="shared" si="48"/>
        <v>0</v>
      </c>
    </row>
    <row r="1526" spans="1:10" x14ac:dyDescent="0.2">
      <c r="A1526" t="s">
        <v>8219</v>
      </c>
      <c r="B1526">
        <v>277</v>
      </c>
      <c r="C1526" t="s">
        <v>8221</v>
      </c>
      <c r="D1526">
        <v>1</v>
      </c>
      <c r="I1526" t="b">
        <f t="shared" si="47"/>
        <v>0</v>
      </c>
      <c r="J1526" t="b">
        <f t="shared" si="48"/>
        <v>0</v>
      </c>
    </row>
    <row r="1527" spans="1:10" x14ac:dyDescent="0.2">
      <c r="A1527" t="s">
        <v>8219</v>
      </c>
      <c r="B1527">
        <v>118</v>
      </c>
      <c r="C1527" t="s">
        <v>8221</v>
      </c>
      <c r="D1527">
        <v>0</v>
      </c>
      <c r="I1527" t="b">
        <f t="shared" si="47"/>
        <v>0</v>
      </c>
      <c r="J1527" t="b">
        <f t="shared" si="48"/>
        <v>0</v>
      </c>
    </row>
    <row r="1528" spans="1:10" x14ac:dyDescent="0.2">
      <c r="A1528" t="s">
        <v>8219</v>
      </c>
      <c r="B1528">
        <v>97</v>
      </c>
      <c r="C1528" t="s">
        <v>8221</v>
      </c>
      <c r="D1528">
        <v>6</v>
      </c>
      <c r="I1528" t="b">
        <f t="shared" si="47"/>
        <v>0</v>
      </c>
      <c r="J1528" t="b">
        <f t="shared" si="48"/>
        <v>0</v>
      </c>
    </row>
    <row r="1529" spans="1:10" x14ac:dyDescent="0.2">
      <c r="A1529" t="s">
        <v>8219</v>
      </c>
      <c r="B1529">
        <v>20</v>
      </c>
      <c r="C1529" t="s">
        <v>8221</v>
      </c>
      <c r="D1529">
        <v>6</v>
      </c>
      <c r="I1529" t="b">
        <f t="shared" si="47"/>
        <v>0</v>
      </c>
      <c r="J1529" t="b">
        <f t="shared" si="48"/>
        <v>0</v>
      </c>
    </row>
    <row r="1530" spans="1:10" x14ac:dyDescent="0.2">
      <c r="A1530" t="s">
        <v>8219</v>
      </c>
      <c r="B1530">
        <v>26</v>
      </c>
      <c r="C1530" t="s">
        <v>8221</v>
      </c>
      <c r="D1530">
        <v>1</v>
      </c>
      <c r="I1530" t="b">
        <f t="shared" si="47"/>
        <v>0</v>
      </c>
      <c r="J1530" t="b">
        <f t="shared" si="48"/>
        <v>0</v>
      </c>
    </row>
    <row r="1531" spans="1:10" x14ac:dyDescent="0.2">
      <c r="A1531" t="s">
        <v>8219</v>
      </c>
      <c r="B1531">
        <v>128</v>
      </c>
      <c r="C1531" t="s">
        <v>8221</v>
      </c>
      <c r="D1531">
        <v>3</v>
      </c>
      <c r="I1531" t="b">
        <f t="shared" si="47"/>
        <v>0</v>
      </c>
      <c r="J1531" t="b">
        <f t="shared" si="48"/>
        <v>0</v>
      </c>
    </row>
    <row r="1532" spans="1:10" x14ac:dyDescent="0.2">
      <c r="A1532" t="s">
        <v>8219</v>
      </c>
      <c r="B1532">
        <v>15</v>
      </c>
      <c r="I1532" t="b">
        <f t="shared" si="47"/>
        <v>0</v>
      </c>
    </row>
    <row r="1533" spans="1:10" x14ac:dyDescent="0.2">
      <c r="A1533" t="s">
        <v>8219</v>
      </c>
      <c r="B1533">
        <v>25</v>
      </c>
      <c r="I1533" t="b">
        <f t="shared" si="47"/>
        <v>0</v>
      </c>
    </row>
    <row r="1534" spans="1:10" x14ac:dyDescent="0.2">
      <c r="A1534" t="s">
        <v>8219</v>
      </c>
      <c r="B1534">
        <v>55</v>
      </c>
      <c r="I1534" t="b">
        <f t="shared" si="47"/>
        <v>0</v>
      </c>
    </row>
    <row r="1535" spans="1:10" x14ac:dyDescent="0.2">
      <c r="A1535" t="s">
        <v>8219</v>
      </c>
      <c r="B1535">
        <v>107</v>
      </c>
      <c r="I1535" t="b">
        <f t="shared" si="47"/>
        <v>0</v>
      </c>
    </row>
    <row r="1536" spans="1:10" x14ac:dyDescent="0.2">
      <c r="A1536" t="s">
        <v>8219</v>
      </c>
      <c r="B1536">
        <v>557</v>
      </c>
      <c r="I1536" t="b">
        <f t="shared" si="47"/>
        <v>1</v>
      </c>
    </row>
    <row r="1537" spans="1:9" x14ac:dyDescent="0.2">
      <c r="A1537" t="s">
        <v>8219</v>
      </c>
      <c r="B1537">
        <v>40</v>
      </c>
      <c r="I1537" t="b">
        <f t="shared" si="47"/>
        <v>0</v>
      </c>
    </row>
    <row r="1538" spans="1:9" x14ac:dyDescent="0.2">
      <c r="A1538" t="s">
        <v>8219</v>
      </c>
      <c r="B1538">
        <v>36</v>
      </c>
      <c r="I1538" t="b">
        <f t="shared" si="47"/>
        <v>0</v>
      </c>
    </row>
    <row r="1539" spans="1:9" x14ac:dyDescent="0.2">
      <c r="A1539" t="s">
        <v>8219</v>
      </c>
      <c r="B1539">
        <v>159</v>
      </c>
      <c r="I1539" t="b">
        <f t="shared" si="47"/>
        <v>0</v>
      </c>
    </row>
    <row r="1540" spans="1:9" x14ac:dyDescent="0.2">
      <c r="A1540" t="s">
        <v>8219</v>
      </c>
      <c r="B1540">
        <v>41</v>
      </c>
      <c r="I1540" t="b">
        <f t="shared" ref="I1540:I1603" si="49">OR(B1540&gt;$G$20,B1540&lt;$G$19)</f>
        <v>0</v>
      </c>
    </row>
    <row r="1541" spans="1:9" x14ac:dyDescent="0.2">
      <c r="A1541" t="s">
        <v>8219</v>
      </c>
      <c r="B1541">
        <v>226</v>
      </c>
      <c r="I1541" t="b">
        <f t="shared" si="49"/>
        <v>0</v>
      </c>
    </row>
    <row r="1542" spans="1:9" x14ac:dyDescent="0.2">
      <c r="A1542" t="s">
        <v>8219</v>
      </c>
      <c r="B1542">
        <v>30</v>
      </c>
      <c r="I1542" t="b">
        <f t="shared" si="49"/>
        <v>0</v>
      </c>
    </row>
    <row r="1543" spans="1:9" x14ac:dyDescent="0.2">
      <c r="A1543" t="s">
        <v>8219</v>
      </c>
      <c r="B1543">
        <v>103</v>
      </c>
      <c r="I1543" t="b">
        <f t="shared" si="49"/>
        <v>0</v>
      </c>
    </row>
    <row r="1544" spans="1:9" x14ac:dyDescent="0.2">
      <c r="A1544" t="s">
        <v>8219</v>
      </c>
      <c r="B1544">
        <v>62</v>
      </c>
      <c r="I1544" t="b">
        <f t="shared" si="49"/>
        <v>0</v>
      </c>
    </row>
    <row r="1545" spans="1:9" x14ac:dyDescent="0.2">
      <c r="A1545" t="s">
        <v>8219</v>
      </c>
      <c r="B1545">
        <v>6</v>
      </c>
      <c r="I1545" t="b">
        <f t="shared" si="49"/>
        <v>0</v>
      </c>
    </row>
    <row r="1546" spans="1:9" x14ac:dyDescent="0.2">
      <c r="A1546" t="s">
        <v>8219</v>
      </c>
      <c r="B1546">
        <v>182</v>
      </c>
      <c r="I1546" t="b">
        <f t="shared" si="49"/>
        <v>0</v>
      </c>
    </row>
    <row r="1547" spans="1:9" x14ac:dyDescent="0.2">
      <c r="A1547" t="s">
        <v>8219</v>
      </c>
      <c r="B1547">
        <v>145</v>
      </c>
      <c r="I1547" t="b">
        <f t="shared" si="49"/>
        <v>0</v>
      </c>
    </row>
    <row r="1548" spans="1:9" x14ac:dyDescent="0.2">
      <c r="A1548" t="s">
        <v>8219</v>
      </c>
      <c r="B1548">
        <v>25</v>
      </c>
      <c r="I1548" t="b">
        <f t="shared" si="49"/>
        <v>0</v>
      </c>
    </row>
    <row r="1549" spans="1:9" x14ac:dyDescent="0.2">
      <c r="A1549" t="s">
        <v>8219</v>
      </c>
      <c r="B1549">
        <v>320</v>
      </c>
      <c r="I1549" t="b">
        <f t="shared" si="49"/>
        <v>1</v>
      </c>
    </row>
    <row r="1550" spans="1:9" x14ac:dyDescent="0.2">
      <c r="A1550" t="s">
        <v>8219</v>
      </c>
      <c r="B1550">
        <v>99</v>
      </c>
      <c r="I1550" t="b">
        <f t="shared" si="49"/>
        <v>0</v>
      </c>
    </row>
    <row r="1551" spans="1:9" x14ac:dyDescent="0.2">
      <c r="A1551" t="s">
        <v>8219</v>
      </c>
      <c r="B1551">
        <v>348</v>
      </c>
      <c r="I1551" t="b">
        <f t="shared" si="49"/>
        <v>1</v>
      </c>
    </row>
    <row r="1552" spans="1:9" x14ac:dyDescent="0.2">
      <c r="A1552" t="s">
        <v>8219</v>
      </c>
      <c r="B1552">
        <v>41</v>
      </c>
      <c r="I1552" t="b">
        <f t="shared" si="49"/>
        <v>0</v>
      </c>
    </row>
    <row r="1553" spans="1:9" x14ac:dyDescent="0.2">
      <c r="A1553" t="s">
        <v>8219</v>
      </c>
      <c r="B1553">
        <v>29</v>
      </c>
      <c r="I1553" t="b">
        <f t="shared" si="49"/>
        <v>0</v>
      </c>
    </row>
    <row r="1554" spans="1:9" x14ac:dyDescent="0.2">
      <c r="A1554" t="s">
        <v>8219</v>
      </c>
      <c r="B1554">
        <v>25</v>
      </c>
      <c r="I1554" t="b">
        <f t="shared" si="49"/>
        <v>0</v>
      </c>
    </row>
    <row r="1555" spans="1:9" x14ac:dyDescent="0.2">
      <c r="A1555" t="s">
        <v>8219</v>
      </c>
      <c r="B1555">
        <v>23</v>
      </c>
      <c r="I1555" t="b">
        <f t="shared" si="49"/>
        <v>0</v>
      </c>
    </row>
    <row r="1556" spans="1:9" x14ac:dyDescent="0.2">
      <c r="A1556" t="s">
        <v>8219</v>
      </c>
      <c r="B1556">
        <v>1260</v>
      </c>
      <c r="I1556" t="b">
        <f t="shared" si="49"/>
        <v>1</v>
      </c>
    </row>
    <row r="1557" spans="1:9" x14ac:dyDescent="0.2">
      <c r="A1557" t="s">
        <v>8219</v>
      </c>
      <c r="B1557">
        <v>307</v>
      </c>
      <c r="I1557" t="b">
        <f t="shared" si="49"/>
        <v>0</v>
      </c>
    </row>
    <row r="1558" spans="1:9" x14ac:dyDescent="0.2">
      <c r="A1558" t="s">
        <v>8219</v>
      </c>
      <c r="B1558">
        <v>329</v>
      </c>
      <c r="I1558" t="b">
        <f t="shared" si="49"/>
        <v>1</v>
      </c>
    </row>
    <row r="1559" spans="1:9" x14ac:dyDescent="0.2">
      <c r="A1559" t="s">
        <v>8219</v>
      </c>
      <c r="B1559">
        <v>32</v>
      </c>
      <c r="I1559" t="b">
        <f t="shared" si="49"/>
        <v>0</v>
      </c>
    </row>
    <row r="1560" spans="1:9" x14ac:dyDescent="0.2">
      <c r="A1560" t="s">
        <v>8219</v>
      </c>
      <c r="B1560">
        <v>27</v>
      </c>
      <c r="I1560" t="b">
        <f t="shared" si="49"/>
        <v>0</v>
      </c>
    </row>
    <row r="1561" spans="1:9" x14ac:dyDescent="0.2">
      <c r="A1561" t="s">
        <v>8219</v>
      </c>
      <c r="B1561">
        <v>236</v>
      </c>
      <c r="I1561" t="b">
        <f t="shared" si="49"/>
        <v>0</v>
      </c>
    </row>
    <row r="1562" spans="1:9" x14ac:dyDescent="0.2">
      <c r="A1562" t="s">
        <v>8219</v>
      </c>
      <c r="B1562">
        <v>42</v>
      </c>
      <c r="I1562" t="b">
        <f t="shared" si="49"/>
        <v>0</v>
      </c>
    </row>
    <row r="1563" spans="1:9" x14ac:dyDescent="0.2">
      <c r="A1563" t="s">
        <v>8219</v>
      </c>
      <c r="B1563">
        <v>95</v>
      </c>
      <c r="I1563" t="b">
        <f t="shared" si="49"/>
        <v>0</v>
      </c>
    </row>
    <row r="1564" spans="1:9" x14ac:dyDescent="0.2">
      <c r="A1564" t="s">
        <v>8219</v>
      </c>
      <c r="B1564">
        <v>37</v>
      </c>
      <c r="I1564" t="b">
        <f t="shared" si="49"/>
        <v>0</v>
      </c>
    </row>
    <row r="1565" spans="1:9" x14ac:dyDescent="0.2">
      <c r="A1565" t="s">
        <v>8219</v>
      </c>
      <c r="B1565">
        <v>128</v>
      </c>
      <c r="I1565" t="b">
        <f t="shared" si="49"/>
        <v>0</v>
      </c>
    </row>
    <row r="1566" spans="1:9" x14ac:dyDescent="0.2">
      <c r="A1566" t="s">
        <v>8219</v>
      </c>
      <c r="B1566">
        <v>156</v>
      </c>
      <c r="I1566" t="b">
        <f t="shared" si="49"/>
        <v>0</v>
      </c>
    </row>
    <row r="1567" spans="1:9" x14ac:dyDescent="0.2">
      <c r="A1567" t="s">
        <v>8219</v>
      </c>
      <c r="B1567">
        <v>64</v>
      </c>
      <c r="I1567" t="b">
        <f t="shared" si="49"/>
        <v>0</v>
      </c>
    </row>
    <row r="1568" spans="1:9" x14ac:dyDescent="0.2">
      <c r="A1568" t="s">
        <v>8219</v>
      </c>
      <c r="B1568">
        <v>58</v>
      </c>
      <c r="I1568" t="b">
        <f t="shared" si="49"/>
        <v>0</v>
      </c>
    </row>
    <row r="1569" spans="1:9" x14ac:dyDescent="0.2">
      <c r="A1569" t="s">
        <v>8219</v>
      </c>
      <c r="B1569">
        <v>20</v>
      </c>
      <c r="I1569" t="b">
        <f t="shared" si="49"/>
        <v>0</v>
      </c>
    </row>
    <row r="1570" spans="1:9" x14ac:dyDescent="0.2">
      <c r="A1570" t="s">
        <v>8219</v>
      </c>
      <c r="B1570">
        <v>47</v>
      </c>
      <c r="I1570" t="b">
        <f t="shared" si="49"/>
        <v>0</v>
      </c>
    </row>
    <row r="1571" spans="1:9" x14ac:dyDescent="0.2">
      <c r="A1571" t="s">
        <v>8219</v>
      </c>
      <c r="B1571">
        <v>54</v>
      </c>
      <c r="I1571" t="b">
        <f t="shared" si="49"/>
        <v>0</v>
      </c>
    </row>
    <row r="1572" spans="1:9" x14ac:dyDescent="0.2">
      <c r="A1572" t="s">
        <v>8219</v>
      </c>
      <c r="B1572">
        <v>9</v>
      </c>
      <c r="I1572" t="b">
        <f t="shared" si="49"/>
        <v>0</v>
      </c>
    </row>
    <row r="1573" spans="1:9" x14ac:dyDescent="0.2">
      <c r="A1573" t="s">
        <v>8219</v>
      </c>
      <c r="B1573">
        <v>213</v>
      </c>
      <c r="I1573" t="b">
        <f t="shared" si="49"/>
        <v>0</v>
      </c>
    </row>
    <row r="1574" spans="1:9" x14ac:dyDescent="0.2">
      <c r="A1574" t="s">
        <v>8219</v>
      </c>
      <c r="B1574">
        <v>57</v>
      </c>
      <c r="I1574" t="b">
        <f t="shared" si="49"/>
        <v>0</v>
      </c>
    </row>
    <row r="1575" spans="1:9" x14ac:dyDescent="0.2">
      <c r="A1575" t="s">
        <v>8219</v>
      </c>
      <c r="B1575">
        <v>25</v>
      </c>
      <c r="I1575" t="b">
        <f t="shared" si="49"/>
        <v>0</v>
      </c>
    </row>
    <row r="1576" spans="1:9" x14ac:dyDescent="0.2">
      <c r="A1576" t="s">
        <v>8219</v>
      </c>
      <c r="B1576">
        <v>104</v>
      </c>
      <c r="I1576" t="b">
        <f t="shared" si="49"/>
        <v>0</v>
      </c>
    </row>
    <row r="1577" spans="1:9" x14ac:dyDescent="0.2">
      <c r="A1577" t="s">
        <v>8219</v>
      </c>
      <c r="B1577">
        <v>34</v>
      </c>
      <c r="I1577" t="b">
        <f t="shared" si="49"/>
        <v>0</v>
      </c>
    </row>
    <row r="1578" spans="1:9" x14ac:dyDescent="0.2">
      <c r="A1578" t="s">
        <v>8219</v>
      </c>
      <c r="B1578">
        <v>67</v>
      </c>
      <c r="I1578" t="b">
        <f t="shared" si="49"/>
        <v>0</v>
      </c>
    </row>
    <row r="1579" spans="1:9" x14ac:dyDescent="0.2">
      <c r="A1579" t="s">
        <v>8219</v>
      </c>
      <c r="B1579">
        <v>241</v>
      </c>
      <c r="I1579" t="b">
        <f t="shared" si="49"/>
        <v>0</v>
      </c>
    </row>
    <row r="1580" spans="1:9" x14ac:dyDescent="0.2">
      <c r="A1580" t="s">
        <v>8219</v>
      </c>
      <c r="B1580">
        <v>123</v>
      </c>
      <c r="I1580" t="b">
        <f t="shared" si="49"/>
        <v>0</v>
      </c>
    </row>
    <row r="1581" spans="1:9" x14ac:dyDescent="0.2">
      <c r="A1581" t="s">
        <v>8219</v>
      </c>
      <c r="B1581">
        <v>302</v>
      </c>
      <c r="I1581" t="b">
        <f t="shared" si="49"/>
        <v>0</v>
      </c>
    </row>
    <row r="1582" spans="1:9" x14ac:dyDescent="0.2">
      <c r="A1582" t="s">
        <v>8219</v>
      </c>
      <c r="B1582">
        <v>89</v>
      </c>
      <c r="I1582" t="b">
        <f t="shared" si="49"/>
        <v>0</v>
      </c>
    </row>
    <row r="1583" spans="1:9" x14ac:dyDescent="0.2">
      <c r="A1583" t="s">
        <v>8219</v>
      </c>
      <c r="B1583">
        <v>41</v>
      </c>
      <c r="I1583" t="b">
        <f t="shared" si="49"/>
        <v>0</v>
      </c>
    </row>
    <row r="1584" spans="1:9" x14ac:dyDescent="0.2">
      <c r="A1584" t="s">
        <v>8219</v>
      </c>
      <c r="B1584">
        <v>69</v>
      </c>
      <c r="I1584" t="b">
        <f t="shared" si="49"/>
        <v>0</v>
      </c>
    </row>
    <row r="1585" spans="1:9" x14ac:dyDescent="0.2">
      <c r="A1585" t="s">
        <v>8219</v>
      </c>
      <c r="B1585">
        <v>52</v>
      </c>
      <c r="I1585" t="b">
        <f t="shared" si="49"/>
        <v>0</v>
      </c>
    </row>
    <row r="1586" spans="1:9" x14ac:dyDescent="0.2">
      <c r="A1586" t="s">
        <v>8219</v>
      </c>
      <c r="B1586">
        <v>57</v>
      </c>
      <c r="I1586" t="b">
        <f t="shared" si="49"/>
        <v>0</v>
      </c>
    </row>
    <row r="1587" spans="1:9" x14ac:dyDescent="0.2">
      <c r="A1587" t="s">
        <v>8219</v>
      </c>
      <c r="B1587">
        <v>74</v>
      </c>
      <c r="I1587" t="b">
        <f t="shared" si="49"/>
        <v>0</v>
      </c>
    </row>
    <row r="1588" spans="1:9" x14ac:dyDescent="0.2">
      <c r="A1588" t="s">
        <v>8219</v>
      </c>
      <c r="B1588">
        <v>63</v>
      </c>
      <c r="I1588" t="b">
        <f t="shared" si="49"/>
        <v>0</v>
      </c>
    </row>
    <row r="1589" spans="1:9" x14ac:dyDescent="0.2">
      <c r="A1589" t="s">
        <v>8219</v>
      </c>
      <c r="B1589">
        <v>72</v>
      </c>
      <c r="I1589" t="b">
        <f t="shared" si="49"/>
        <v>0</v>
      </c>
    </row>
    <row r="1590" spans="1:9" x14ac:dyDescent="0.2">
      <c r="A1590" t="s">
        <v>8219</v>
      </c>
      <c r="B1590">
        <v>71</v>
      </c>
      <c r="I1590" t="b">
        <f t="shared" si="49"/>
        <v>0</v>
      </c>
    </row>
    <row r="1591" spans="1:9" x14ac:dyDescent="0.2">
      <c r="A1591" t="s">
        <v>8219</v>
      </c>
      <c r="B1591">
        <v>21</v>
      </c>
      <c r="I1591" t="b">
        <f t="shared" si="49"/>
        <v>0</v>
      </c>
    </row>
    <row r="1592" spans="1:9" x14ac:dyDescent="0.2">
      <c r="A1592" t="s">
        <v>8219</v>
      </c>
      <c r="B1592">
        <v>930</v>
      </c>
      <c r="I1592" t="b">
        <f t="shared" si="49"/>
        <v>1</v>
      </c>
    </row>
    <row r="1593" spans="1:9" x14ac:dyDescent="0.2">
      <c r="A1593" t="s">
        <v>8219</v>
      </c>
      <c r="B1593">
        <v>55</v>
      </c>
      <c r="I1593" t="b">
        <f t="shared" si="49"/>
        <v>0</v>
      </c>
    </row>
    <row r="1594" spans="1:9" x14ac:dyDescent="0.2">
      <c r="A1594" t="s">
        <v>8219</v>
      </c>
      <c r="B1594">
        <v>61</v>
      </c>
      <c r="I1594" t="b">
        <f t="shared" si="49"/>
        <v>0</v>
      </c>
    </row>
    <row r="1595" spans="1:9" x14ac:dyDescent="0.2">
      <c r="A1595" t="s">
        <v>8219</v>
      </c>
      <c r="B1595">
        <v>82</v>
      </c>
      <c r="I1595" t="b">
        <f t="shared" si="49"/>
        <v>0</v>
      </c>
    </row>
    <row r="1596" spans="1:9" x14ac:dyDescent="0.2">
      <c r="A1596" t="s">
        <v>8219</v>
      </c>
      <c r="B1596">
        <v>71</v>
      </c>
      <c r="I1596" t="b">
        <f t="shared" si="49"/>
        <v>0</v>
      </c>
    </row>
    <row r="1597" spans="1:9" x14ac:dyDescent="0.2">
      <c r="A1597" t="s">
        <v>8219</v>
      </c>
      <c r="B1597">
        <v>117</v>
      </c>
      <c r="I1597" t="b">
        <f t="shared" si="49"/>
        <v>0</v>
      </c>
    </row>
    <row r="1598" spans="1:9" x14ac:dyDescent="0.2">
      <c r="A1598" t="s">
        <v>8219</v>
      </c>
      <c r="B1598">
        <v>29</v>
      </c>
      <c r="I1598" t="b">
        <f t="shared" si="49"/>
        <v>0</v>
      </c>
    </row>
    <row r="1599" spans="1:9" x14ac:dyDescent="0.2">
      <c r="A1599" t="s">
        <v>8219</v>
      </c>
      <c r="B1599">
        <v>74</v>
      </c>
      <c r="I1599" t="b">
        <f t="shared" si="49"/>
        <v>0</v>
      </c>
    </row>
    <row r="1600" spans="1:9" x14ac:dyDescent="0.2">
      <c r="A1600" t="s">
        <v>8219</v>
      </c>
      <c r="B1600">
        <v>23</v>
      </c>
      <c r="I1600" t="b">
        <f t="shared" si="49"/>
        <v>0</v>
      </c>
    </row>
    <row r="1601" spans="1:9" x14ac:dyDescent="0.2">
      <c r="A1601" t="s">
        <v>8219</v>
      </c>
      <c r="B1601">
        <v>60</v>
      </c>
      <c r="I1601" t="b">
        <f t="shared" si="49"/>
        <v>0</v>
      </c>
    </row>
    <row r="1602" spans="1:9" x14ac:dyDescent="0.2">
      <c r="A1602" t="s">
        <v>8219</v>
      </c>
      <c r="B1602">
        <v>55</v>
      </c>
      <c r="I1602" t="b">
        <f t="shared" si="49"/>
        <v>0</v>
      </c>
    </row>
    <row r="1603" spans="1:9" x14ac:dyDescent="0.2">
      <c r="A1603" t="s">
        <v>8219</v>
      </c>
      <c r="B1603">
        <v>51</v>
      </c>
      <c r="I1603" t="b">
        <f t="shared" si="49"/>
        <v>0</v>
      </c>
    </row>
    <row r="1604" spans="1:9" x14ac:dyDescent="0.2">
      <c r="A1604" t="s">
        <v>8219</v>
      </c>
      <c r="B1604">
        <v>78</v>
      </c>
      <c r="I1604" t="b">
        <f t="shared" ref="I1604:I1667" si="50">OR(B1604&gt;$G$20,B1604&lt;$G$19)</f>
        <v>0</v>
      </c>
    </row>
    <row r="1605" spans="1:9" x14ac:dyDescent="0.2">
      <c r="A1605" t="s">
        <v>8219</v>
      </c>
      <c r="B1605">
        <v>62</v>
      </c>
      <c r="I1605" t="b">
        <f t="shared" si="50"/>
        <v>0</v>
      </c>
    </row>
    <row r="1606" spans="1:9" x14ac:dyDescent="0.2">
      <c r="A1606" t="s">
        <v>8219</v>
      </c>
      <c r="B1606">
        <v>45</v>
      </c>
      <c r="I1606" t="b">
        <f t="shared" si="50"/>
        <v>0</v>
      </c>
    </row>
    <row r="1607" spans="1:9" x14ac:dyDescent="0.2">
      <c r="A1607" t="s">
        <v>8219</v>
      </c>
      <c r="B1607">
        <v>15</v>
      </c>
      <c r="I1607" t="b">
        <f t="shared" si="50"/>
        <v>0</v>
      </c>
    </row>
    <row r="1608" spans="1:9" x14ac:dyDescent="0.2">
      <c r="A1608" t="s">
        <v>8219</v>
      </c>
      <c r="B1608">
        <v>151</v>
      </c>
      <c r="I1608" t="b">
        <f t="shared" si="50"/>
        <v>0</v>
      </c>
    </row>
    <row r="1609" spans="1:9" x14ac:dyDescent="0.2">
      <c r="A1609" t="s">
        <v>8219</v>
      </c>
      <c r="B1609">
        <v>68</v>
      </c>
      <c r="I1609" t="b">
        <f t="shared" si="50"/>
        <v>0</v>
      </c>
    </row>
    <row r="1610" spans="1:9" x14ac:dyDescent="0.2">
      <c r="A1610" t="s">
        <v>8219</v>
      </c>
      <c r="B1610">
        <v>46</v>
      </c>
      <c r="I1610" t="b">
        <f t="shared" si="50"/>
        <v>0</v>
      </c>
    </row>
    <row r="1611" spans="1:9" x14ac:dyDescent="0.2">
      <c r="A1611" t="s">
        <v>8219</v>
      </c>
      <c r="B1611">
        <v>24</v>
      </c>
      <c r="I1611" t="b">
        <f t="shared" si="50"/>
        <v>0</v>
      </c>
    </row>
    <row r="1612" spans="1:9" x14ac:dyDescent="0.2">
      <c r="A1612" t="s">
        <v>8219</v>
      </c>
      <c r="B1612">
        <v>70</v>
      </c>
      <c r="I1612" t="b">
        <f t="shared" si="50"/>
        <v>0</v>
      </c>
    </row>
    <row r="1613" spans="1:9" x14ac:dyDescent="0.2">
      <c r="A1613" t="s">
        <v>8219</v>
      </c>
      <c r="B1613">
        <v>244</v>
      </c>
      <c r="I1613" t="b">
        <f t="shared" si="50"/>
        <v>0</v>
      </c>
    </row>
    <row r="1614" spans="1:9" x14ac:dyDescent="0.2">
      <c r="A1614" t="s">
        <v>8219</v>
      </c>
      <c r="B1614">
        <v>82</v>
      </c>
      <c r="I1614" t="b">
        <f t="shared" si="50"/>
        <v>0</v>
      </c>
    </row>
    <row r="1615" spans="1:9" x14ac:dyDescent="0.2">
      <c r="A1615" t="s">
        <v>8219</v>
      </c>
      <c r="B1615">
        <v>226</v>
      </c>
      <c r="I1615" t="b">
        <f t="shared" si="50"/>
        <v>0</v>
      </c>
    </row>
    <row r="1616" spans="1:9" x14ac:dyDescent="0.2">
      <c r="A1616" t="s">
        <v>8219</v>
      </c>
      <c r="B1616">
        <v>60</v>
      </c>
      <c r="I1616" t="b">
        <f t="shared" si="50"/>
        <v>0</v>
      </c>
    </row>
    <row r="1617" spans="1:9" x14ac:dyDescent="0.2">
      <c r="A1617" t="s">
        <v>8219</v>
      </c>
      <c r="B1617">
        <v>322</v>
      </c>
      <c r="I1617" t="b">
        <f t="shared" si="50"/>
        <v>1</v>
      </c>
    </row>
    <row r="1618" spans="1:9" x14ac:dyDescent="0.2">
      <c r="A1618" t="s">
        <v>8219</v>
      </c>
      <c r="B1618">
        <v>94</v>
      </c>
      <c r="I1618" t="b">
        <f t="shared" si="50"/>
        <v>0</v>
      </c>
    </row>
    <row r="1619" spans="1:9" x14ac:dyDescent="0.2">
      <c r="A1619" t="s">
        <v>8219</v>
      </c>
      <c r="B1619">
        <v>47</v>
      </c>
      <c r="I1619" t="b">
        <f t="shared" si="50"/>
        <v>0</v>
      </c>
    </row>
    <row r="1620" spans="1:9" x14ac:dyDescent="0.2">
      <c r="A1620" t="s">
        <v>8219</v>
      </c>
      <c r="B1620">
        <v>115</v>
      </c>
      <c r="I1620" t="b">
        <f t="shared" si="50"/>
        <v>0</v>
      </c>
    </row>
    <row r="1621" spans="1:9" x14ac:dyDescent="0.2">
      <c r="A1621" t="s">
        <v>8219</v>
      </c>
      <c r="B1621">
        <v>134</v>
      </c>
      <c r="I1621" t="b">
        <f t="shared" si="50"/>
        <v>0</v>
      </c>
    </row>
    <row r="1622" spans="1:9" x14ac:dyDescent="0.2">
      <c r="A1622" t="s">
        <v>8219</v>
      </c>
      <c r="B1622">
        <v>35</v>
      </c>
      <c r="I1622" t="b">
        <f t="shared" si="50"/>
        <v>0</v>
      </c>
    </row>
    <row r="1623" spans="1:9" x14ac:dyDescent="0.2">
      <c r="A1623" t="s">
        <v>8219</v>
      </c>
      <c r="B1623">
        <v>104</v>
      </c>
      <c r="I1623" t="b">
        <f t="shared" si="50"/>
        <v>0</v>
      </c>
    </row>
    <row r="1624" spans="1:9" x14ac:dyDescent="0.2">
      <c r="A1624" t="s">
        <v>8219</v>
      </c>
      <c r="B1624">
        <v>184</v>
      </c>
      <c r="I1624" t="b">
        <f t="shared" si="50"/>
        <v>0</v>
      </c>
    </row>
    <row r="1625" spans="1:9" x14ac:dyDescent="0.2">
      <c r="A1625" t="s">
        <v>8219</v>
      </c>
      <c r="B1625">
        <v>119</v>
      </c>
      <c r="I1625" t="b">
        <f t="shared" si="50"/>
        <v>0</v>
      </c>
    </row>
    <row r="1626" spans="1:9" x14ac:dyDescent="0.2">
      <c r="A1626" t="s">
        <v>8219</v>
      </c>
      <c r="B1626">
        <v>59</v>
      </c>
      <c r="I1626" t="b">
        <f t="shared" si="50"/>
        <v>0</v>
      </c>
    </row>
    <row r="1627" spans="1:9" x14ac:dyDescent="0.2">
      <c r="A1627" t="s">
        <v>8219</v>
      </c>
      <c r="B1627">
        <v>113</v>
      </c>
      <c r="I1627" t="b">
        <f t="shared" si="50"/>
        <v>0</v>
      </c>
    </row>
    <row r="1628" spans="1:9" x14ac:dyDescent="0.2">
      <c r="A1628" t="s">
        <v>8219</v>
      </c>
      <c r="B1628">
        <v>84</v>
      </c>
      <c r="I1628" t="b">
        <f t="shared" si="50"/>
        <v>0</v>
      </c>
    </row>
    <row r="1629" spans="1:9" x14ac:dyDescent="0.2">
      <c r="A1629" t="s">
        <v>8219</v>
      </c>
      <c r="B1629">
        <v>74</v>
      </c>
      <c r="I1629" t="b">
        <f t="shared" si="50"/>
        <v>0</v>
      </c>
    </row>
    <row r="1630" spans="1:9" x14ac:dyDescent="0.2">
      <c r="A1630" t="s">
        <v>8219</v>
      </c>
      <c r="B1630">
        <v>216</v>
      </c>
      <c r="I1630" t="b">
        <f t="shared" si="50"/>
        <v>0</v>
      </c>
    </row>
    <row r="1631" spans="1:9" x14ac:dyDescent="0.2">
      <c r="A1631" t="s">
        <v>8219</v>
      </c>
      <c r="B1631">
        <v>39</v>
      </c>
      <c r="I1631" t="b">
        <f t="shared" si="50"/>
        <v>0</v>
      </c>
    </row>
    <row r="1632" spans="1:9" x14ac:dyDescent="0.2">
      <c r="A1632" t="s">
        <v>8219</v>
      </c>
      <c r="B1632">
        <v>21</v>
      </c>
      <c r="I1632" t="b">
        <f t="shared" si="50"/>
        <v>0</v>
      </c>
    </row>
    <row r="1633" spans="1:9" x14ac:dyDescent="0.2">
      <c r="A1633" t="s">
        <v>8219</v>
      </c>
      <c r="B1633">
        <v>30</v>
      </c>
      <c r="I1633" t="b">
        <f t="shared" si="50"/>
        <v>0</v>
      </c>
    </row>
    <row r="1634" spans="1:9" x14ac:dyDescent="0.2">
      <c r="A1634" t="s">
        <v>8219</v>
      </c>
      <c r="B1634">
        <v>37</v>
      </c>
      <c r="I1634" t="b">
        <f t="shared" si="50"/>
        <v>0</v>
      </c>
    </row>
    <row r="1635" spans="1:9" x14ac:dyDescent="0.2">
      <c r="A1635" t="s">
        <v>8219</v>
      </c>
      <c r="B1635">
        <v>202</v>
      </c>
      <c r="I1635" t="b">
        <f t="shared" si="50"/>
        <v>0</v>
      </c>
    </row>
    <row r="1636" spans="1:9" x14ac:dyDescent="0.2">
      <c r="A1636" t="s">
        <v>8219</v>
      </c>
      <c r="B1636">
        <v>37</v>
      </c>
      <c r="I1636" t="b">
        <f t="shared" si="50"/>
        <v>0</v>
      </c>
    </row>
    <row r="1637" spans="1:9" x14ac:dyDescent="0.2">
      <c r="A1637" t="s">
        <v>8219</v>
      </c>
      <c r="B1637">
        <v>28</v>
      </c>
      <c r="I1637" t="b">
        <f t="shared" si="50"/>
        <v>0</v>
      </c>
    </row>
    <row r="1638" spans="1:9" x14ac:dyDescent="0.2">
      <c r="A1638" t="s">
        <v>8219</v>
      </c>
      <c r="B1638">
        <v>26</v>
      </c>
      <c r="I1638" t="b">
        <f t="shared" si="50"/>
        <v>0</v>
      </c>
    </row>
    <row r="1639" spans="1:9" x14ac:dyDescent="0.2">
      <c r="A1639" t="s">
        <v>8219</v>
      </c>
      <c r="B1639">
        <v>61</v>
      </c>
      <c r="I1639" t="b">
        <f t="shared" si="50"/>
        <v>0</v>
      </c>
    </row>
    <row r="1640" spans="1:9" x14ac:dyDescent="0.2">
      <c r="A1640" t="s">
        <v>8219</v>
      </c>
      <c r="B1640">
        <v>115</v>
      </c>
      <c r="I1640" t="b">
        <f t="shared" si="50"/>
        <v>0</v>
      </c>
    </row>
    <row r="1641" spans="1:9" x14ac:dyDescent="0.2">
      <c r="A1641" t="s">
        <v>8219</v>
      </c>
      <c r="B1641">
        <v>181</v>
      </c>
      <c r="I1641" t="b">
        <f t="shared" si="50"/>
        <v>0</v>
      </c>
    </row>
    <row r="1642" spans="1:9" x14ac:dyDescent="0.2">
      <c r="A1642" t="s">
        <v>8219</v>
      </c>
      <c r="B1642">
        <v>110</v>
      </c>
      <c r="I1642" t="b">
        <f t="shared" si="50"/>
        <v>0</v>
      </c>
    </row>
    <row r="1643" spans="1:9" x14ac:dyDescent="0.2">
      <c r="A1643" t="s">
        <v>8219</v>
      </c>
      <c r="B1643">
        <v>269</v>
      </c>
      <c r="I1643" t="b">
        <f t="shared" si="50"/>
        <v>0</v>
      </c>
    </row>
    <row r="1644" spans="1:9" x14ac:dyDescent="0.2">
      <c r="A1644" t="s">
        <v>8219</v>
      </c>
      <c r="B1644">
        <v>79</v>
      </c>
      <c r="I1644" t="b">
        <f t="shared" si="50"/>
        <v>0</v>
      </c>
    </row>
    <row r="1645" spans="1:9" x14ac:dyDescent="0.2">
      <c r="A1645" t="s">
        <v>8219</v>
      </c>
      <c r="B1645">
        <v>104</v>
      </c>
      <c r="I1645" t="b">
        <f t="shared" si="50"/>
        <v>0</v>
      </c>
    </row>
    <row r="1646" spans="1:9" x14ac:dyDescent="0.2">
      <c r="A1646" t="s">
        <v>8219</v>
      </c>
      <c r="B1646">
        <v>34</v>
      </c>
      <c r="I1646" t="b">
        <f t="shared" si="50"/>
        <v>0</v>
      </c>
    </row>
    <row r="1647" spans="1:9" x14ac:dyDescent="0.2">
      <c r="A1647" t="s">
        <v>8219</v>
      </c>
      <c r="B1647">
        <v>167</v>
      </c>
      <c r="I1647" t="b">
        <f t="shared" si="50"/>
        <v>0</v>
      </c>
    </row>
    <row r="1648" spans="1:9" x14ac:dyDescent="0.2">
      <c r="A1648" t="s">
        <v>8219</v>
      </c>
      <c r="B1648">
        <v>183</v>
      </c>
      <c r="I1648" t="b">
        <f t="shared" si="50"/>
        <v>0</v>
      </c>
    </row>
    <row r="1649" spans="1:9" x14ac:dyDescent="0.2">
      <c r="A1649" t="s">
        <v>8219</v>
      </c>
      <c r="B1649">
        <v>71</v>
      </c>
      <c r="I1649" t="b">
        <f t="shared" si="50"/>
        <v>0</v>
      </c>
    </row>
    <row r="1650" spans="1:9" x14ac:dyDescent="0.2">
      <c r="A1650" t="s">
        <v>8219</v>
      </c>
      <c r="B1650">
        <v>69</v>
      </c>
      <c r="I1650" t="b">
        <f t="shared" si="50"/>
        <v>0</v>
      </c>
    </row>
    <row r="1651" spans="1:9" x14ac:dyDescent="0.2">
      <c r="A1651" t="s">
        <v>8219</v>
      </c>
      <c r="B1651">
        <v>270</v>
      </c>
      <c r="I1651" t="b">
        <f t="shared" si="50"/>
        <v>0</v>
      </c>
    </row>
    <row r="1652" spans="1:9" x14ac:dyDescent="0.2">
      <c r="A1652" t="s">
        <v>8219</v>
      </c>
      <c r="B1652">
        <v>193</v>
      </c>
      <c r="I1652" t="b">
        <f t="shared" si="50"/>
        <v>0</v>
      </c>
    </row>
    <row r="1653" spans="1:9" x14ac:dyDescent="0.2">
      <c r="A1653" t="s">
        <v>8219</v>
      </c>
      <c r="B1653">
        <v>57</v>
      </c>
      <c r="I1653" t="b">
        <f t="shared" si="50"/>
        <v>0</v>
      </c>
    </row>
    <row r="1654" spans="1:9" x14ac:dyDescent="0.2">
      <c r="A1654" t="s">
        <v>8219</v>
      </c>
      <c r="B1654">
        <v>200</v>
      </c>
      <c r="I1654" t="b">
        <f t="shared" si="50"/>
        <v>0</v>
      </c>
    </row>
    <row r="1655" spans="1:9" x14ac:dyDescent="0.2">
      <c r="A1655" t="s">
        <v>8219</v>
      </c>
      <c r="B1655">
        <v>88</v>
      </c>
      <c r="I1655" t="b">
        <f t="shared" si="50"/>
        <v>0</v>
      </c>
    </row>
    <row r="1656" spans="1:9" x14ac:dyDescent="0.2">
      <c r="A1656" t="s">
        <v>8219</v>
      </c>
      <c r="B1656">
        <v>213</v>
      </c>
      <c r="I1656" t="b">
        <f t="shared" si="50"/>
        <v>0</v>
      </c>
    </row>
    <row r="1657" spans="1:9" x14ac:dyDescent="0.2">
      <c r="A1657" t="s">
        <v>8219</v>
      </c>
      <c r="B1657">
        <v>20</v>
      </c>
      <c r="I1657" t="b">
        <f t="shared" si="50"/>
        <v>0</v>
      </c>
    </row>
    <row r="1658" spans="1:9" x14ac:dyDescent="0.2">
      <c r="A1658" t="s">
        <v>8219</v>
      </c>
      <c r="B1658">
        <v>50</v>
      </c>
      <c r="I1658" t="b">
        <f t="shared" si="50"/>
        <v>0</v>
      </c>
    </row>
    <row r="1659" spans="1:9" x14ac:dyDescent="0.2">
      <c r="A1659" t="s">
        <v>8219</v>
      </c>
      <c r="B1659">
        <v>115</v>
      </c>
      <c r="I1659" t="b">
        <f t="shared" si="50"/>
        <v>0</v>
      </c>
    </row>
    <row r="1660" spans="1:9" x14ac:dyDescent="0.2">
      <c r="A1660" t="s">
        <v>8219</v>
      </c>
      <c r="B1660">
        <v>186</v>
      </c>
      <c r="I1660" t="b">
        <f t="shared" si="50"/>
        <v>0</v>
      </c>
    </row>
    <row r="1661" spans="1:9" x14ac:dyDescent="0.2">
      <c r="A1661" t="s">
        <v>8219</v>
      </c>
      <c r="B1661">
        <v>18</v>
      </c>
      <c r="I1661" t="b">
        <f t="shared" si="50"/>
        <v>0</v>
      </c>
    </row>
    <row r="1662" spans="1:9" x14ac:dyDescent="0.2">
      <c r="A1662" t="s">
        <v>8219</v>
      </c>
      <c r="B1662">
        <v>176</v>
      </c>
      <c r="I1662" t="b">
        <f t="shared" si="50"/>
        <v>0</v>
      </c>
    </row>
    <row r="1663" spans="1:9" x14ac:dyDescent="0.2">
      <c r="A1663" t="s">
        <v>8219</v>
      </c>
      <c r="B1663">
        <v>41</v>
      </c>
      <c r="I1663" t="b">
        <f t="shared" si="50"/>
        <v>0</v>
      </c>
    </row>
    <row r="1664" spans="1:9" x14ac:dyDescent="0.2">
      <c r="A1664" t="s">
        <v>8219</v>
      </c>
      <c r="B1664">
        <v>75</v>
      </c>
      <c r="I1664" t="b">
        <f t="shared" si="50"/>
        <v>0</v>
      </c>
    </row>
    <row r="1665" spans="1:9" x14ac:dyDescent="0.2">
      <c r="A1665" t="s">
        <v>8219</v>
      </c>
      <c r="B1665">
        <v>97</v>
      </c>
      <c r="I1665" t="b">
        <f t="shared" si="50"/>
        <v>0</v>
      </c>
    </row>
    <row r="1666" spans="1:9" x14ac:dyDescent="0.2">
      <c r="A1666" t="s">
        <v>8219</v>
      </c>
      <c r="B1666">
        <v>73</v>
      </c>
      <c r="I1666" t="b">
        <f t="shared" si="50"/>
        <v>0</v>
      </c>
    </row>
    <row r="1667" spans="1:9" x14ac:dyDescent="0.2">
      <c r="A1667" t="s">
        <v>8219</v>
      </c>
      <c r="B1667">
        <v>49</v>
      </c>
      <c r="I1667" t="b">
        <f t="shared" si="50"/>
        <v>0</v>
      </c>
    </row>
    <row r="1668" spans="1:9" x14ac:dyDescent="0.2">
      <c r="A1668" t="s">
        <v>8219</v>
      </c>
      <c r="B1668">
        <v>134</v>
      </c>
      <c r="I1668" t="b">
        <f t="shared" ref="I1668:I1731" si="51">OR(B1668&gt;$G$20,B1668&lt;$G$19)</f>
        <v>0</v>
      </c>
    </row>
    <row r="1669" spans="1:9" x14ac:dyDescent="0.2">
      <c r="A1669" t="s">
        <v>8219</v>
      </c>
      <c r="B1669">
        <v>68</v>
      </c>
      <c r="I1669" t="b">
        <f t="shared" si="51"/>
        <v>0</v>
      </c>
    </row>
    <row r="1670" spans="1:9" x14ac:dyDescent="0.2">
      <c r="A1670" t="s">
        <v>8219</v>
      </c>
      <c r="B1670">
        <v>49</v>
      </c>
      <c r="I1670" t="b">
        <f t="shared" si="51"/>
        <v>0</v>
      </c>
    </row>
    <row r="1671" spans="1:9" x14ac:dyDescent="0.2">
      <c r="A1671" t="s">
        <v>8219</v>
      </c>
      <c r="B1671">
        <v>63</v>
      </c>
      <c r="I1671" t="b">
        <f t="shared" si="51"/>
        <v>0</v>
      </c>
    </row>
    <row r="1672" spans="1:9" x14ac:dyDescent="0.2">
      <c r="A1672" t="s">
        <v>8219</v>
      </c>
      <c r="B1672">
        <v>163</v>
      </c>
      <c r="I1672" t="b">
        <f t="shared" si="51"/>
        <v>0</v>
      </c>
    </row>
    <row r="1673" spans="1:9" x14ac:dyDescent="0.2">
      <c r="A1673" t="s">
        <v>8219</v>
      </c>
      <c r="B1673">
        <v>288</v>
      </c>
      <c r="I1673" t="b">
        <f t="shared" si="51"/>
        <v>0</v>
      </c>
    </row>
    <row r="1674" spans="1:9" x14ac:dyDescent="0.2">
      <c r="A1674" t="s">
        <v>8219</v>
      </c>
      <c r="B1674">
        <v>42</v>
      </c>
      <c r="I1674" t="b">
        <f t="shared" si="51"/>
        <v>0</v>
      </c>
    </row>
    <row r="1675" spans="1:9" x14ac:dyDescent="0.2">
      <c r="A1675" t="s">
        <v>8219</v>
      </c>
      <c r="B1675">
        <v>70</v>
      </c>
      <c r="I1675" t="b">
        <f t="shared" si="51"/>
        <v>0</v>
      </c>
    </row>
    <row r="1676" spans="1:9" x14ac:dyDescent="0.2">
      <c r="A1676" t="s">
        <v>8219</v>
      </c>
      <c r="B1676">
        <v>30</v>
      </c>
      <c r="I1676" t="b">
        <f t="shared" si="51"/>
        <v>0</v>
      </c>
    </row>
    <row r="1677" spans="1:9" x14ac:dyDescent="0.2">
      <c r="A1677" t="s">
        <v>8219</v>
      </c>
      <c r="B1677">
        <v>51</v>
      </c>
      <c r="I1677" t="b">
        <f t="shared" si="51"/>
        <v>0</v>
      </c>
    </row>
    <row r="1678" spans="1:9" x14ac:dyDescent="0.2">
      <c r="A1678" t="s">
        <v>8219</v>
      </c>
      <c r="B1678">
        <v>145</v>
      </c>
      <c r="I1678" t="b">
        <f t="shared" si="51"/>
        <v>0</v>
      </c>
    </row>
    <row r="1679" spans="1:9" x14ac:dyDescent="0.2">
      <c r="A1679" t="s">
        <v>8219</v>
      </c>
      <c r="B1679">
        <v>21</v>
      </c>
      <c r="I1679" t="b">
        <f t="shared" si="51"/>
        <v>0</v>
      </c>
    </row>
    <row r="1680" spans="1:9" x14ac:dyDescent="0.2">
      <c r="A1680" t="s">
        <v>8219</v>
      </c>
      <c r="B1680">
        <v>286</v>
      </c>
      <c r="I1680" t="b">
        <f t="shared" si="51"/>
        <v>0</v>
      </c>
    </row>
    <row r="1681" spans="1:9" x14ac:dyDescent="0.2">
      <c r="A1681" t="s">
        <v>8219</v>
      </c>
      <c r="B1681">
        <v>12</v>
      </c>
      <c r="I1681" t="b">
        <f t="shared" si="51"/>
        <v>0</v>
      </c>
    </row>
    <row r="1682" spans="1:9" x14ac:dyDescent="0.2">
      <c r="A1682" t="s">
        <v>8219</v>
      </c>
      <c r="B1682">
        <v>100</v>
      </c>
      <c r="I1682" t="b">
        <f t="shared" si="51"/>
        <v>0</v>
      </c>
    </row>
    <row r="1683" spans="1:9" x14ac:dyDescent="0.2">
      <c r="A1683" t="s">
        <v>8219</v>
      </c>
      <c r="B1683">
        <v>100</v>
      </c>
      <c r="I1683" t="b">
        <f t="shared" si="51"/>
        <v>0</v>
      </c>
    </row>
    <row r="1684" spans="1:9" x14ac:dyDescent="0.2">
      <c r="A1684" t="s">
        <v>8219</v>
      </c>
      <c r="B1684">
        <v>34</v>
      </c>
      <c r="I1684" t="b">
        <f t="shared" si="51"/>
        <v>0</v>
      </c>
    </row>
    <row r="1685" spans="1:9" x14ac:dyDescent="0.2">
      <c r="A1685" t="s">
        <v>8219</v>
      </c>
      <c r="B1685">
        <v>63</v>
      </c>
      <c r="I1685" t="b">
        <f t="shared" si="51"/>
        <v>0</v>
      </c>
    </row>
    <row r="1686" spans="1:9" x14ac:dyDescent="0.2">
      <c r="A1686" t="s">
        <v>8219</v>
      </c>
      <c r="B1686">
        <v>30</v>
      </c>
      <c r="I1686" t="b">
        <f t="shared" si="51"/>
        <v>0</v>
      </c>
    </row>
    <row r="1687" spans="1:9" x14ac:dyDescent="0.2">
      <c r="A1687" t="s">
        <v>8219</v>
      </c>
      <c r="B1687">
        <v>47</v>
      </c>
      <c r="I1687" t="b">
        <f t="shared" si="51"/>
        <v>0</v>
      </c>
    </row>
    <row r="1688" spans="1:9" x14ac:dyDescent="0.2">
      <c r="A1688" t="s">
        <v>8219</v>
      </c>
      <c r="B1688">
        <v>237</v>
      </c>
      <c r="I1688" t="b">
        <f t="shared" si="51"/>
        <v>0</v>
      </c>
    </row>
    <row r="1689" spans="1:9" x14ac:dyDescent="0.2">
      <c r="A1689" t="s">
        <v>8219</v>
      </c>
      <c r="B1689">
        <v>47</v>
      </c>
      <c r="I1689" t="b">
        <f t="shared" si="51"/>
        <v>0</v>
      </c>
    </row>
    <row r="1690" spans="1:9" x14ac:dyDescent="0.2">
      <c r="A1690" t="s">
        <v>8219</v>
      </c>
      <c r="B1690">
        <v>15</v>
      </c>
      <c r="I1690" t="b">
        <f t="shared" si="51"/>
        <v>0</v>
      </c>
    </row>
    <row r="1691" spans="1:9" x14ac:dyDescent="0.2">
      <c r="A1691" t="s">
        <v>8219</v>
      </c>
      <c r="B1691">
        <v>81</v>
      </c>
      <c r="I1691" t="b">
        <f t="shared" si="51"/>
        <v>0</v>
      </c>
    </row>
    <row r="1692" spans="1:9" x14ac:dyDescent="0.2">
      <c r="A1692" t="s">
        <v>8219</v>
      </c>
      <c r="B1692">
        <v>122</v>
      </c>
      <c r="I1692" t="b">
        <f t="shared" si="51"/>
        <v>0</v>
      </c>
    </row>
    <row r="1693" spans="1:9" x14ac:dyDescent="0.2">
      <c r="A1693" t="s">
        <v>8219</v>
      </c>
      <c r="B1693">
        <v>34</v>
      </c>
      <c r="I1693" t="b">
        <f t="shared" si="51"/>
        <v>0</v>
      </c>
    </row>
    <row r="1694" spans="1:9" x14ac:dyDescent="0.2">
      <c r="A1694" t="s">
        <v>8219</v>
      </c>
      <c r="B1694">
        <v>207</v>
      </c>
      <c r="I1694" t="b">
        <f t="shared" si="51"/>
        <v>0</v>
      </c>
    </row>
    <row r="1695" spans="1:9" x14ac:dyDescent="0.2">
      <c r="A1695" t="s">
        <v>8219</v>
      </c>
      <c r="B1695">
        <v>25</v>
      </c>
      <c r="I1695" t="b">
        <f t="shared" si="51"/>
        <v>0</v>
      </c>
    </row>
    <row r="1696" spans="1:9" x14ac:dyDescent="0.2">
      <c r="A1696" t="s">
        <v>8219</v>
      </c>
      <c r="B1696">
        <v>72</v>
      </c>
      <c r="I1696" t="b">
        <f t="shared" si="51"/>
        <v>0</v>
      </c>
    </row>
    <row r="1697" spans="1:9" x14ac:dyDescent="0.2">
      <c r="A1697" t="s">
        <v>8219</v>
      </c>
      <c r="B1697">
        <v>14</v>
      </c>
      <c r="I1697" t="b">
        <f t="shared" si="51"/>
        <v>0</v>
      </c>
    </row>
    <row r="1698" spans="1:9" x14ac:dyDescent="0.2">
      <c r="A1698" t="s">
        <v>8219</v>
      </c>
      <c r="B1698">
        <v>15</v>
      </c>
      <c r="I1698" t="b">
        <f t="shared" si="51"/>
        <v>0</v>
      </c>
    </row>
    <row r="1699" spans="1:9" x14ac:dyDescent="0.2">
      <c r="A1699" t="s">
        <v>8219</v>
      </c>
      <c r="B1699">
        <v>91</v>
      </c>
      <c r="I1699" t="b">
        <f t="shared" si="51"/>
        <v>0</v>
      </c>
    </row>
    <row r="1700" spans="1:9" x14ac:dyDescent="0.2">
      <c r="A1700" t="s">
        <v>8219</v>
      </c>
      <c r="B1700">
        <v>24</v>
      </c>
      <c r="I1700" t="b">
        <f t="shared" si="51"/>
        <v>0</v>
      </c>
    </row>
    <row r="1701" spans="1:9" x14ac:dyDescent="0.2">
      <c r="A1701" t="s">
        <v>8219</v>
      </c>
      <c r="B1701">
        <v>27</v>
      </c>
      <c r="I1701" t="b">
        <f t="shared" si="51"/>
        <v>0</v>
      </c>
    </row>
    <row r="1702" spans="1:9" x14ac:dyDescent="0.2">
      <c r="A1702" t="s">
        <v>8219</v>
      </c>
      <c r="B1702">
        <v>47</v>
      </c>
      <c r="I1702" t="b">
        <f t="shared" si="51"/>
        <v>0</v>
      </c>
    </row>
    <row r="1703" spans="1:9" x14ac:dyDescent="0.2">
      <c r="A1703" t="s">
        <v>8219</v>
      </c>
      <c r="B1703">
        <v>44</v>
      </c>
      <c r="I1703" t="b">
        <f t="shared" si="51"/>
        <v>0</v>
      </c>
    </row>
    <row r="1704" spans="1:9" x14ac:dyDescent="0.2">
      <c r="A1704" t="s">
        <v>8219</v>
      </c>
      <c r="B1704">
        <v>72</v>
      </c>
      <c r="I1704" t="b">
        <f t="shared" si="51"/>
        <v>0</v>
      </c>
    </row>
    <row r="1705" spans="1:9" x14ac:dyDescent="0.2">
      <c r="A1705" t="s">
        <v>8219</v>
      </c>
      <c r="B1705">
        <v>63</v>
      </c>
      <c r="I1705" t="b">
        <f t="shared" si="51"/>
        <v>0</v>
      </c>
    </row>
    <row r="1706" spans="1:9" x14ac:dyDescent="0.2">
      <c r="A1706" t="s">
        <v>8219</v>
      </c>
      <c r="B1706">
        <v>88</v>
      </c>
      <c r="I1706" t="b">
        <f t="shared" si="51"/>
        <v>0</v>
      </c>
    </row>
    <row r="1707" spans="1:9" x14ac:dyDescent="0.2">
      <c r="A1707" t="s">
        <v>8219</v>
      </c>
      <c r="B1707">
        <v>70</v>
      </c>
      <c r="I1707" t="b">
        <f t="shared" si="51"/>
        <v>0</v>
      </c>
    </row>
    <row r="1708" spans="1:9" x14ac:dyDescent="0.2">
      <c r="A1708" t="s">
        <v>8219</v>
      </c>
      <c r="B1708">
        <v>50</v>
      </c>
      <c r="I1708" t="b">
        <f t="shared" si="51"/>
        <v>0</v>
      </c>
    </row>
    <row r="1709" spans="1:9" x14ac:dyDescent="0.2">
      <c r="A1709" t="s">
        <v>8219</v>
      </c>
      <c r="B1709">
        <v>35</v>
      </c>
      <c r="I1709" t="b">
        <f t="shared" si="51"/>
        <v>0</v>
      </c>
    </row>
    <row r="1710" spans="1:9" x14ac:dyDescent="0.2">
      <c r="A1710" t="s">
        <v>8219</v>
      </c>
      <c r="B1710">
        <v>175</v>
      </c>
      <c r="I1710" t="b">
        <f t="shared" si="51"/>
        <v>0</v>
      </c>
    </row>
    <row r="1711" spans="1:9" x14ac:dyDescent="0.2">
      <c r="A1711" t="s">
        <v>8219</v>
      </c>
      <c r="B1711">
        <v>20</v>
      </c>
      <c r="I1711" t="b">
        <f t="shared" si="51"/>
        <v>0</v>
      </c>
    </row>
    <row r="1712" spans="1:9" x14ac:dyDescent="0.2">
      <c r="A1712" t="s">
        <v>8219</v>
      </c>
      <c r="B1712">
        <v>54</v>
      </c>
      <c r="I1712" t="b">
        <f t="shared" si="51"/>
        <v>0</v>
      </c>
    </row>
    <row r="1713" spans="1:9" x14ac:dyDescent="0.2">
      <c r="A1713" t="s">
        <v>8219</v>
      </c>
      <c r="B1713">
        <v>20</v>
      </c>
      <c r="I1713" t="b">
        <f t="shared" si="51"/>
        <v>0</v>
      </c>
    </row>
    <row r="1714" spans="1:9" x14ac:dyDescent="0.2">
      <c r="A1714" t="s">
        <v>8219</v>
      </c>
      <c r="B1714">
        <v>57</v>
      </c>
      <c r="I1714" t="b">
        <f t="shared" si="51"/>
        <v>0</v>
      </c>
    </row>
    <row r="1715" spans="1:9" x14ac:dyDescent="0.2">
      <c r="A1715" t="s">
        <v>8219</v>
      </c>
      <c r="B1715">
        <v>31</v>
      </c>
      <c r="I1715" t="b">
        <f t="shared" si="51"/>
        <v>0</v>
      </c>
    </row>
    <row r="1716" spans="1:9" x14ac:dyDescent="0.2">
      <c r="A1716" t="s">
        <v>8219</v>
      </c>
      <c r="B1716">
        <v>31</v>
      </c>
      <c r="I1716" t="b">
        <f t="shared" si="51"/>
        <v>0</v>
      </c>
    </row>
    <row r="1717" spans="1:9" x14ac:dyDescent="0.2">
      <c r="A1717" t="s">
        <v>8219</v>
      </c>
      <c r="B1717">
        <v>45</v>
      </c>
      <c r="I1717" t="b">
        <f t="shared" si="51"/>
        <v>0</v>
      </c>
    </row>
    <row r="1718" spans="1:9" x14ac:dyDescent="0.2">
      <c r="A1718" t="s">
        <v>8219</v>
      </c>
      <c r="B1718">
        <v>41</v>
      </c>
      <c r="I1718" t="b">
        <f t="shared" si="51"/>
        <v>0</v>
      </c>
    </row>
    <row r="1719" spans="1:9" x14ac:dyDescent="0.2">
      <c r="A1719" t="s">
        <v>8219</v>
      </c>
      <c r="B1719">
        <v>29</v>
      </c>
      <c r="I1719" t="b">
        <f t="shared" si="51"/>
        <v>0</v>
      </c>
    </row>
    <row r="1720" spans="1:9" x14ac:dyDescent="0.2">
      <c r="A1720" t="s">
        <v>8219</v>
      </c>
      <c r="B1720">
        <v>58</v>
      </c>
      <c r="I1720" t="b">
        <f t="shared" si="51"/>
        <v>0</v>
      </c>
    </row>
    <row r="1721" spans="1:9" x14ac:dyDescent="0.2">
      <c r="A1721" t="s">
        <v>8219</v>
      </c>
      <c r="B1721">
        <v>89</v>
      </c>
      <c r="I1721" t="b">
        <f t="shared" si="51"/>
        <v>0</v>
      </c>
    </row>
    <row r="1722" spans="1:9" x14ac:dyDescent="0.2">
      <c r="A1722" t="s">
        <v>8219</v>
      </c>
      <c r="B1722">
        <v>125</v>
      </c>
      <c r="I1722" t="b">
        <f t="shared" si="51"/>
        <v>0</v>
      </c>
    </row>
    <row r="1723" spans="1:9" x14ac:dyDescent="0.2">
      <c r="A1723" t="s">
        <v>8219</v>
      </c>
      <c r="B1723">
        <v>18</v>
      </c>
      <c r="I1723" t="b">
        <f t="shared" si="51"/>
        <v>0</v>
      </c>
    </row>
    <row r="1724" spans="1:9" x14ac:dyDescent="0.2">
      <c r="A1724" t="s">
        <v>8219</v>
      </c>
      <c r="B1724">
        <v>32</v>
      </c>
      <c r="I1724" t="b">
        <f t="shared" si="51"/>
        <v>0</v>
      </c>
    </row>
    <row r="1725" spans="1:9" x14ac:dyDescent="0.2">
      <c r="A1725" t="s">
        <v>8219</v>
      </c>
      <c r="B1725">
        <v>16</v>
      </c>
      <c r="I1725" t="b">
        <f t="shared" si="51"/>
        <v>0</v>
      </c>
    </row>
    <row r="1726" spans="1:9" x14ac:dyDescent="0.2">
      <c r="A1726" t="s">
        <v>8219</v>
      </c>
      <c r="B1726">
        <v>38</v>
      </c>
      <c r="I1726" t="b">
        <f t="shared" si="51"/>
        <v>0</v>
      </c>
    </row>
    <row r="1727" spans="1:9" x14ac:dyDescent="0.2">
      <c r="A1727" t="s">
        <v>8219</v>
      </c>
      <c r="B1727">
        <v>15</v>
      </c>
      <c r="I1727" t="b">
        <f t="shared" si="51"/>
        <v>0</v>
      </c>
    </row>
    <row r="1728" spans="1:9" x14ac:dyDescent="0.2">
      <c r="A1728" t="s">
        <v>8219</v>
      </c>
      <c r="B1728">
        <v>23</v>
      </c>
      <c r="I1728" t="b">
        <f t="shared" si="51"/>
        <v>0</v>
      </c>
    </row>
    <row r="1729" spans="1:9" x14ac:dyDescent="0.2">
      <c r="A1729" t="s">
        <v>8219</v>
      </c>
      <c r="B1729">
        <v>49</v>
      </c>
      <c r="I1729" t="b">
        <f t="shared" si="51"/>
        <v>0</v>
      </c>
    </row>
    <row r="1730" spans="1:9" x14ac:dyDescent="0.2">
      <c r="A1730" t="s">
        <v>8219</v>
      </c>
      <c r="B1730">
        <v>10</v>
      </c>
      <c r="I1730" t="b">
        <f t="shared" si="51"/>
        <v>0</v>
      </c>
    </row>
    <row r="1731" spans="1:9" x14ac:dyDescent="0.2">
      <c r="A1731" t="s">
        <v>8219</v>
      </c>
      <c r="B1731">
        <v>15</v>
      </c>
      <c r="I1731" t="b">
        <f t="shared" si="51"/>
        <v>0</v>
      </c>
    </row>
    <row r="1732" spans="1:9" x14ac:dyDescent="0.2">
      <c r="A1732" t="s">
        <v>8219</v>
      </c>
      <c r="B1732">
        <v>57</v>
      </c>
      <c r="I1732" t="b">
        <f t="shared" ref="I1732:I1795" si="52">OR(B1732&gt;$G$20,B1732&lt;$G$19)</f>
        <v>0</v>
      </c>
    </row>
    <row r="1733" spans="1:9" x14ac:dyDescent="0.2">
      <c r="A1733" t="s">
        <v>8219</v>
      </c>
      <c r="B1733">
        <v>33</v>
      </c>
      <c r="I1733" t="b">
        <f t="shared" si="52"/>
        <v>0</v>
      </c>
    </row>
    <row r="1734" spans="1:9" x14ac:dyDescent="0.2">
      <c r="A1734" t="s">
        <v>8219</v>
      </c>
      <c r="B1734">
        <v>9</v>
      </c>
      <c r="I1734" t="b">
        <f t="shared" si="52"/>
        <v>0</v>
      </c>
    </row>
    <row r="1735" spans="1:9" x14ac:dyDescent="0.2">
      <c r="A1735" t="s">
        <v>8219</v>
      </c>
      <c r="B1735">
        <v>26</v>
      </c>
      <c r="I1735" t="b">
        <f t="shared" si="52"/>
        <v>0</v>
      </c>
    </row>
    <row r="1736" spans="1:9" x14ac:dyDescent="0.2">
      <c r="A1736" t="s">
        <v>8219</v>
      </c>
      <c r="B1736">
        <v>69</v>
      </c>
      <c r="I1736" t="b">
        <f t="shared" si="52"/>
        <v>0</v>
      </c>
    </row>
    <row r="1737" spans="1:9" x14ac:dyDescent="0.2">
      <c r="A1737" t="s">
        <v>8219</v>
      </c>
      <c r="B1737">
        <v>65</v>
      </c>
      <c r="I1737" t="b">
        <f t="shared" si="52"/>
        <v>0</v>
      </c>
    </row>
    <row r="1738" spans="1:9" x14ac:dyDescent="0.2">
      <c r="A1738" t="s">
        <v>8219</v>
      </c>
      <c r="B1738">
        <v>83</v>
      </c>
      <c r="I1738" t="b">
        <f t="shared" si="52"/>
        <v>0</v>
      </c>
    </row>
    <row r="1739" spans="1:9" x14ac:dyDescent="0.2">
      <c r="A1739" t="s">
        <v>8219</v>
      </c>
      <c r="B1739">
        <v>111</v>
      </c>
      <c r="I1739" t="b">
        <f t="shared" si="52"/>
        <v>0</v>
      </c>
    </row>
    <row r="1740" spans="1:9" x14ac:dyDescent="0.2">
      <c r="A1740" t="s">
        <v>8219</v>
      </c>
      <c r="B1740">
        <v>46</v>
      </c>
      <c r="I1740" t="b">
        <f t="shared" si="52"/>
        <v>0</v>
      </c>
    </row>
    <row r="1741" spans="1:9" x14ac:dyDescent="0.2">
      <c r="A1741" t="s">
        <v>8219</v>
      </c>
      <c r="B1741">
        <v>63</v>
      </c>
      <c r="I1741" t="b">
        <f t="shared" si="52"/>
        <v>0</v>
      </c>
    </row>
    <row r="1742" spans="1:9" x14ac:dyDescent="0.2">
      <c r="A1742" t="s">
        <v>8219</v>
      </c>
      <c r="B1742">
        <v>9</v>
      </c>
      <c r="I1742" t="b">
        <f t="shared" si="52"/>
        <v>0</v>
      </c>
    </row>
    <row r="1743" spans="1:9" x14ac:dyDescent="0.2">
      <c r="A1743" t="s">
        <v>8219</v>
      </c>
      <c r="B1743">
        <v>34</v>
      </c>
      <c r="I1743" t="b">
        <f t="shared" si="52"/>
        <v>0</v>
      </c>
    </row>
    <row r="1744" spans="1:9" x14ac:dyDescent="0.2">
      <c r="A1744" t="s">
        <v>8219</v>
      </c>
      <c r="B1744">
        <v>112</v>
      </c>
      <c r="I1744" t="b">
        <f t="shared" si="52"/>
        <v>0</v>
      </c>
    </row>
    <row r="1745" spans="1:9" x14ac:dyDescent="0.2">
      <c r="A1745" t="s">
        <v>8219</v>
      </c>
      <c r="B1745">
        <v>47</v>
      </c>
      <c r="I1745" t="b">
        <f t="shared" si="52"/>
        <v>0</v>
      </c>
    </row>
    <row r="1746" spans="1:9" x14ac:dyDescent="0.2">
      <c r="A1746" t="s">
        <v>8219</v>
      </c>
      <c r="B1746">
        <v>38</v>
      </c>
      <c r="I1746" t="b">
        <f t="shared" si="52"/>
        <v>0</v>
      </c>
    </row>
    <row r="1747" spans="1:9" x14ac:dyDescent="0.2">
      <c r="A1747" t="s">
        <v>8219</v>
      </c>
      <c r="B1747">
        <v>28</v>
      </c>
      <c r="I1747" t="b">
        <f t="shared" si="52"/>
        <v>0</v>
      </c>
    </row>
    <row r="1748" spans="1:9" x14ac:dyDescent="0.2">
      <c r="A1748" t="s">
        <v>8219</v>
      </c>
      <c r="B1748">
        <v>78</v>
      </c>
      <c r="I1748" t="b">
        <f t="shared" si="52"/>
        <v>0</v>
      </c>
    </row>
    <row r="1749" spans="1:9" x14ac:dyDescent="0.2">
      <c r="A1749" t="s">
        <v>8219</v>
      </c>
      <c r="B1749">
        <v>23</v>
      </c>
      <c r="I1749" t="b">
        <f t="shared" si="52"/>
        <v>0</v>
      </c>
    </row>
    <row r="1750" spans="1:9" x14ac:dyDescent="0.2">
      <c r="A1750" t="s">
        <v>8219</v>
      </c>
      <c r="B1750">
        <v>40</v>
      </c>
      <c r="I1750" t="b">
        <f t="shared" si="52"/>
        <v>0</v>
      </c>
    </row>
    <row r="1751" spans="1:9" x14ac:dyDescent="0.2">
      <c r="A1751" t="s">
        <v>8219</v>
      </c>
      <c r="B1751">
        <v>13</v>
      </c>
      <c r="I1751" t="b">
        <f t="shared" si="52"/>
        <v>0</v>
      </c>
    </row>
    <row r="1752" spans="1:9" x14ac:dyDescent="0.2">
      <c r="A1752" t="s">
        <v>8219</v>
      </c>
      <c r="B1752">
        <v>18</v>
      </c>
      <c r="I1752" t="b">
        <f t="shared" si="52"/>
        <v>0</v>
      </c>
    </row>
    <row r="1753" spans="1:9" x14ac:dyDescent="0.2">
      <c r="A1753" t="s">
        <v>8219</v>
      </c>
      <c r="B1753">
        <v>22</v>
      </c>
      <c r="I1753" t="b">
        <f t="shared" si="52"/>
        <v>0</v>
      </c>
    </row>
    <row r="1754" spans="1:9" x14ac:dyDescent="0.2">
      <c r="A1754" t="s">
        <v>8219</v>
      </c>
      <c r="B1754">
        <v>79</v>
      </c>
      <c r="I1754" t="b">
        <f t="shared" si="52"/>
        <v>0</v>
      </c>
    </row>
    <row r="1755" spans="1:9" x14ac:dyDescent="0.2">
      <c r="A1755" t="s">
        <v>8219</v>
      </c>
      <c r="B1755">
        <v>14</v>
      </c>
      <c r="I1755" t="b">
        <f t="shared" si="52"/>
        <v>0</v>
      </c>
    </row>
    <row r="1756" spans="1:9" x14ac:dyDescent="0.2">
      <c r="A1756" t="s">
        <v>8219</v>
      </c>
      <c r="B1756">
        <v>51</v>
      </c>
      <c r="I1756" t="b">
        <f t="shared" si="52"/>
        <v>0</v>
      </c>
    </row>
    <row r="1757" spans="1:9" x14ac:dyDescent="0.2">
      <c r="A1757" t="s">
        <v>8219</v>
      </c>
      <c r="B1757">
        <v>54</v>
      </c>
      <c r="I1757" t="b">
        <f t="shared" si="52"/>
        <v>0</v>
      </c>
    </row>
    <row r="1758" spans="1:9" x14ac:dyDescent="0.2">
      <c r="A1758" t="s">
        <v>8219</v>
      </c>
      <c r="B1758">
        <v>70</v>
      </c>
      <c r="I1758" t="b">
        <f t="shared" si="52"/>
        <v>0</v>
      </c>
    </row>
    <row r="1759" spans="1:9" x14ac:dyDescent="0.2">
      <c r="A1759" t="s">
        <v>8219</v>
      </c>
      <c r="B1759">
        <v>44</v>
      </c>
      <c r="I1759" t="b">
        <f t="shared" si="52"/>
        <v>0</v>
      </c>
    </row>
    <row r="1760" spans="1:9" x14ac:dyDescent="0.2">
      <c r="A1760" t="s">
        <v>8219</v>
      </c>
      <c r="B1760">
        <v>55</v>
      </c>
      <c r="I1760" t="b">
        <f t="shared" si="52"/>
        <v>0</v>
      </c>
    </row>
    <row r="1761" spans="1:9" x14ac:dyDescent="0.2">
      <c r="A1761" t="s">
        <v>8219</v>
      </c>
      <c r="B1761">
        <v>15</v>
      </c>
      <c r="I1761" t="b">
        <f t="shared" si="52"/>
        <v>0</v>
      </c>
    </row>
    <row r="1762" spans="1:9" x14ac:dyDescent="0.2">
      <c r="A1762" t="s">
        <v>8219</v>
      </c>
      <c r="B1762">
        <v>27</v>
      </c>
      <c r="I1762" t="b">
        <f t="shared" si="52"/>
        <v>0</v>
      </c>
    </row>
    <row r="1763" spans="1:9" x14ac:dyDescent="0.2">
      <c r="A1763" t="s">
        <v>8219</v>
      </c>
      <c r="B1763">
        <v>21</v>
      </c>
      <c r="I1763" t="b">
        <f t="shared" si="52"/>
        <v>0</v>
      </c>
    </row>
    <row r="1764" spans="1:9" x14ac:dyDescent="0.2">
      <c r="A1764" t="s">
        <v>8219</v>
      </c>
      <c r="B1764">
        <v>162</v>
      </c>
      <c r="I1764" t="b">
        <f t="shared" si="52"/>
        <v>0</v>
      </c>
    </row>
    <row r="1765" spans="1:9" x14ac:dyDescent="0.2">
      <c r="A1765" t="s">
        <v>8219</v>
      </c>
      <c r="B1765">
        <v>23</v>
      </c>
      <c r="I1765" t="b">
        <f t="shared" si="52"/>
        <v>0</v>
      </c>
    </row>
    <row r="1766" spans="1:9" x14ac:dyDescent="0.2">
      <c r="A1766" t="s">
        <v>8219</v>
      </c>
      <c r="B1766">
        <v>72</v>
      </c>
      <c r="I1766" t="b">
        <f t="shared" si="52"/>
        <v>0</v>
      </c>
    </row>
    <row r="1767" spans="1:9" x14ac:dyDescent="0.2">
      <c r="A1767" t="s">
        <v>8219</v>
      </c>
      <c r="B1767">
        <v>68</v>
      </c>
      <c r="I1767" t="b">
        <f t="shared" si="52"/>
        <v>0</v>
      </c>
    </row>
    <row r="1768" spans="1:9" x14ac:dyDescent="0.2">
      <c r="A1768" t="s">
        <v>8219</v>
      </c>
      <c r="B1768">
        <v>20</v>
      </c>
      <c r="I1768" t="b">
        <f t="shared" si="52"/>
        <v>0</v>
      </c>
    </row>
    <row r="1769" spans="1:9" x14ac:dyDescent="0.2">
      <c r="A1769" t="s">
        <v>8219</v>
      </c>
      <c r="B1769">
        <v>26</v>
      </c>
      <c r="I1769" t="b">
        <f t="shared" si="52"/>
        <v>0</v>
      </c>
    </row>
    <row r="1770" spans="1:9" x14ac:dyDescent="0.2">
      <c r="A1770" t="s">
        <v>8219</v>
      </c>
      <c r="B1770">
        <v>72</v>
      </c>
      <c r="I1770" t="b">
        <f t="shared" si="52"/>
        <v>0</v>
      </c>
    </row>
    <row r="1771" spans="1:9" x14ac:dyDescent="0.2">
      <c r="A1771" t="s">
        <v>8219</v>
      </c>
      <c r="B1771">
        <v>3</v>
      </c>
      <c r="I1771" t="b">
        <f t="shared" si="52"/>
        <v>0</v>
      </c>
    </row>
    <row r="1772" spans="1:9" x14ac:dyDescent="0.2">
      <c r="A1772" t="s">
        <v>8219</v>
      </c>
      <c r="B1772">
        <v>18</v>
      </c>
      <c r="I1772" t="b">
        <f t="shared" si="52"/>
        <v>0</v>
      </c>
    </row>
    <row r="1773" spans="1:9" x14ac:dyDescent="0.2">
      <c r="A1773" t="s">
        <v>8219</v>
      </c>
      <c r="B1773">
        <v>30</v>
      </c>
      <c r="I1773" t="b">
        <f t="shared" si="52"/>
        <v>0</v>
      </c>
    </row>
    <row r="1774" spans="1:9" x14ac:dyDescent="0.2">
      <c r="A1774" t="s">
        <v>8219</v>
      </c>
      <c r="B1774">
        <v>23</v>
      </c>
      <c r="I1774" t="b">
        <f t="shared" si="52"/>
        <v>0</v>
      </c>
    </row>
    <row r="1775" spans="1:9" x14ac:dyDescent="0.2">
      <c r="A1775" t="s">
        <v>8219</v>
      </c>
      <c r="B1775">
        <v>54</v>
      </c>
      <c r="I1775" t="b">
        <f t="shared" si="52"/>
        <v>0</v>
      </c>
    </row>
    <row r="1776" spans="1:9" x14ac:dyDescent="0.2">
      <c r="A1776" t="s">
        <v>8219</v>
      </c>
      <c r="B1776">
        <v>26</v>
      </c>
      <c r="I1776" t="b">
        <f t="shared" si="52"/>
        <v>0</v>
      </c>
    </row>
    <row r="1777" spans="1:9" x14ac:dyDescent="0.2">
      <c r="A1777" t="s">
        <v>8219</v>
      </c>
      <c r="B1777">
        <v>9</v>
      </c>
      <c r="I1777" t="b">
        <f t="shared" si="52"/>
        <v>0</v>
      </c>
    </row>
    <row r="1778" spans="1:9" x14ac:dyDescent="0.2">
      <c r="A1778" t="s">
        <v>8219</v>
      </c>
      <c r="B1778">
        <v>27</v>
      </c>
      <c r="I1778" t="b">
        <f t="shared" si="52"/>
        <v>0</v>
      </c>
    </row>
    <row r="1779" spans="1:9" x14ac:dyDescent="0.2">
      <c r="A1779" t="s">
        <v>8219</v>
      </c>
      <c r="B1779">
        <v>30</v>
      </c>
      <c r="I1779" t="b">
        <f t="shared" si="52"/>
        <v>0</v>
      </c>
    </row>
    <row r="1780" spans="1:9" x14ac:dyDescent="0.2">
      <c r="A1780" t="s">
        <v>8219</v>
      </c>
      <c r="B1780">
        <v>52</v>
      </c>
      <c r="I1780" t="b">
        <f t="shared" si="52"/>
        <v>0</v>
      </c>
    </row>
    <row r="1781" spans="1:9" x14ac:dyDescent="0.2">
      <c r="A1781" t="s">
        <v>8219</v>
      </c>
      <c r="B1781">
        <v>17</v>
      </c>
      <c r="I1781" t="b">
        <f t="shared" si="52"/>
        <v>0</v>
      </c>
    </row>
    <row r="1782" spans="1:9" x14ac:dyDescent="0.2">
      <c r="A1782" t="s">
        <v>8219</v>
      </c>
      <c r="B1782">
        <v>19</v>
      </c>
      <c r="I1782" t="b">
        <f t="shared" si="52"/>
        <v>0</v>
      </c>
    </row>
    <row r="1783" spans="1:9" x14ac:dyDescent="0.2">
      <c r="A1783" t="s">
        <v>8219</v>
      </c>
      <c r="B1783">
        <v>77</v>
      </c>
      <c r="I1783" t="b">
        <f t="shared" si="52"/>
        <v>0</v>
      </c>
    </row>
    <row r="1784" spans="1:9" x14ac:dyDescent="0.2">
      <c r="A1784" t="s">
        <v>8219</v>
      </c>
      <c r="B1784">
        <v>21</v>
      </c>
      <c r="I1784" t="b">
        <f t="shared" si="52"/>
        <v>0</v>
      </c>
    </row>
    <row r="1785" spans="1:9" x14ac:dyDescent="0.2">
      <c r="A1785" t="s">
        <v>8219</v>
      </c>
      <c r="B1785">
        <v>38</v>
      </c>
      <c r="I1785" t="b">
        <f t="shared" si="52"/>
        <v>0</v>
      </c>
    </row>
    <row r="1786" spans="1:9" x14ac:dyDescent="0.2">
      <c r="A1786" t="s">
        <v>8219</v>
      </c>
      <c r="B1786">
        <v>28</v>
      </c>
      <c r="I1786" t="b">
        <f t="shared" si="52"/>
        <v>0</v>
      </c>
    </row>
    <row r="1787" spans="1:9" x14ac:dyDescent="0.2">
      <c r="A1787" t="s">
        <v>8219</v>
      </c>
      <c r="B1787">
        <v>48</v>
      </c>
      <c r="I1787" t="b">
        <f t="shared" si="52"/>
        <v>0</v>
      </c>
    </row>
    <row r="1788" spans="1:9" x14ac:dyDescent="0.2">
      <c r="A1788" t="s">
        <v>8219</v>
      </c>
      <c r="B1788">
        <v>46</v>
      </c>
      <c r="I1788" t="b">
        <f t="shared" si="52"/>
        <v>0</v>
      </c>
    </row>
    <row r="1789" spans="1:9" x14ac:dyDescent="0.2">
      <c r="A1789" t="s">
        <v>8219</v>
      </c>
      <c r="B1789">
        <v>30</v>
      </c>
      <c r="I1789" t="b">
        <f t="shared" si="52"/>
        <v>0</v>
      </c>
    </row>
    <row r="1790" spans="1:9" x14ac:dyDescent="0.2">
      <c r="A1790" t="s">
        <v>8219</v>
      </c>
      <c r="B1790">
        <v>64</v>
      </c>
      <c r="I1790" t="b">
        <f t="shared" si="52"/>
        <v>0</v>
      </c>
    </row>
    <row r="1791" spans="1:9" x14ac:dyDescent="0.2">
      <c r="A1791" t="s">
        <v>8219</v>
      </c>
      <c r="B1791">
        <v>15</v>
      </c>
      <c r="I1791" t="b">
        <f t="shared" si="52"/>
        <v>0</v>
      </c>
    </row>
    <row r="1792" spans="1:9" x14ac:dyDescent="0.2">
      <c r="A1792" t="s">
        <v>8219</v>
      </c>
      <c r="B1792">
        <v>41</v>
      </c>
      <c r="I1792" t="b">
        <f t="shared" si="52"/>
        <v>0</v>
      </c>
    </row>
    <row r="1793" spans="1:9" x14ac:dyDescent="0.2">
      <c r="A1793" t="s">
        <v>8219</v>
      </c>
      <c r="B1793">
        <v>35</v>
      </c>
      <c r="I1793" t="b">
        <f t="shared" si="52"/>
        <v>0</v>
      </c>
    </row>
    <row r="1794" spans="1:9" x14ac:dyDescent="0.2">
      <c r="A1794" t="s">
        <v>8219</v>
      </c>
      <c r="B1794">
        <v>45</v>
      </c>
      <c r="I1794" t="b">
        <f t="shared" si="52"/>
        <v>0</v>
      </c>
    </row>
    <row r="1795" spans="1:9" x14ac:dyDescent="0.2">
      <c r="A1795" t="s">
        <v>8219</v>
      </c>
      <c r="B1795">
        <v>62</v>
      </c>
      <c r="I1795" t="b">
        <f t="shared" si="52"/>
        <v>0</v>
      </c>
    </row>
    <row r="1796" spans="1:9" x14ac:dyDescent="0.2">
      <c r="A1796" t="s">
        <v>8219</v>
      </c>
      <c r="B1796">
        <v>22</v>
      </c>
      <c r="I1796" t="b">
        <f t="shared" ref="I1796:I1859" si="53">OR(B1796&gt;$G$20,B1796&lt;$G$19)</f>
        <v>0</v>
      </c>
    </row>
    <row r="1797" spans="1:9" x14ac:dyDescent="0.2">
      <c r="A1797" t="s">
        <v>8219</v>
      </c>
      <c r="B1797">
        <v>18</v>
      </c>
      <c r="I1797" t="b">
        <f t="shared" si="53"/>
        <v>0</v>
      </c>
    </row>
    <row r="1798" spans="1:9" x14ac:dyDescent="0.2">
      <c r="A1798" t="s">
        <v>8219</v>
      </c>
      <c r="B1798">
        <v>12</v>
      </c>
      <c r="I1798" t="b">
        <f t="shared" si="53"/>
        <v>0</v>
      </c>
    </row>
    <row r="1799" spans="1:9" x14ac:dyDescent="0.2">
      <c r="A1799" t="s">
        <v>8219</v>
      </c>
      <c r="B1799">
        <v>44</v>
      </c>
      <c r="I1799" t="b">
        <f t="shared" si="53"/>
        <v>0</v>
      </c>
    </row>
    <row r="1800" spans="1:9" x14ac:dyDescent="0.2">
      <c r="A1800" t="s">
        <v>8219</v>
      </c>
      <c r="B1800">
        <v>27</v>
      </c>
      <c r="I1800" t="b">
        <f t="shared" si="53"/>
        <v>0</v>
      </c>
    </row>
    <row r="1801" spans="1:9" x14ac:dyDescent="0.2">
      <c r="A1801" t="s">
        <v>8219</v>
      </c>
      <c r="B1801">
        <v>38</v>
      </c>
      <c r="I1801" t="b">
        <f t="shared" si="53"/>
        <v>0</v>
      </c>
    </row>
    <row r="1802" spans="1:9" x14ac:dyDescent="0.2">
      <c r="A1802" t="s">
        <v>8219</v>
      </c>
      <c r="B1802">
        <v>28</v>
      </c>
      <c r="I1802" t="b">
        <f t="shared" si="53"/>
        <v>0</v>
      </c>
    </row>
    <row r="1803" spans="1:9" x14ac:dyDescent="0.2">
      <c r="A1803" t="s">
        <v>8219</v>
      </c>
      <c r="B1803">
        <v>24</v>
      </c>
      <c r="I1803" t="b">
        <f t="shared" si="53"/>
        <v>0</v>
      </c>
    </row>
    <row r="1804" spans="1:9" x14ac:dyDescent="0.2">
      <c r="A1804" t="s">
        <v>8219</v>
      </c>
      <c r="B1804">
        <v>65</v>
      </c>
      <c r="I1804" t="b">
        <f t="shared" si="53"/>
        <v>0</v>
      </c>
    </row>
    <row r="1805" spans="1:9" x14ac:dyDescent="0.2">
      <c r="A1805" t="s">
        <v>8219</v>
      </c>
      <c r="B1805">
        <v>46</v>
      </c>
      <c r="I1805" t="b">
        <f t="shared" si="53"/>
        <v>0</v>
      </c>
    </row>
    <row r="1806" spans="1:9" x14ac:dyDescent="0.2">
      <c r="A1806" t="s">
        <v>8219</v>
      </c>
      <c r="B1806">
        <v>85</v>
      </c>
      <c r="I1806" t="b">
        <f t="shared" si="53"/>
        <v>0</v>
      </c>
    </row>
    <row r="1807" spans="1:9" x14ac:dyDescent="0.2">
      <c r="A1807" t="s">
        <v>8219</v>
      </c>
      <c r="B1807">
        <v>66</v>
      </c>
      <c r="I1807" t="b">
        <f t="shared" si="53"/>
        <v>0</v>
      </c>
    </row>
    <row r="1808" spans="1:9" x14ac:dyDescent="0.2">
      <c r="A1808" t="s">
        <v>8219</v>
      </c>
      <c r="B1808">
        <v>165</v>
      </c>
      <c r="I1808" t="b">
        <f t="shared" si="53"/>
        <v>0</v>
      </c>
    </row>
    <row r="1809" spans="1:9" x14ac:dyDescent="0.2">
      <c r="A1809" t="s">
        <v>8219</v>
      </c>
      <c r="B1809">
        <v>17</v>
      </c>
      <c r="I1809" t="b">
        <f t="shared" si="53"/>
        <v>0</v>
      </c>
    </row>
    <row r="1810" spans="1:9" x14ac:dyDescent="0.2">
      <c r="A1810" t="s">
        <v>8219</v>
      </c>
      <c r="B1810">
        <v>3</v>
      </c>
      <c r="I1810" t="b">
        <f t="shared" si="53"/>
        <v>0</v>
      </c>
    </row>
    <row r="1811" spans="1:9" x14ac:dyDescent="0.2">
      <c r="A1811" t="s">
        <v>8219</v>
      </c>
      <c r="B1811">
        <v>17</v>
      </c>
      <c r="I1811" t="b">
        <f t="shared" si="53"/>
        <v>0</v>
      </c>
    </row>
    <row r="1812" spans="1:9" x14ac:dyDescent="0.2">
      <c r="A1812" t="s">
        <v>8219</v>
      </c>
      <c r="B1812">
        <v>91</v>
      </c>
      <c r="I1812" t="b">
        <f t="shared" si="53"/>
        <v>0</v>
      </c>
    </row>
    <row r="1813" spans="1:9" x14ac:dyDescent="0.2">
      <c r="A1813" t="s">
        <v>8219</v>
      </c>
      <c r="B1813">
        <v>67</v>
      </c>
      <c r="I1813" t="b">
        <f t="shared" si="53"/>
        <v>0</v>
      </c>
    </row>
    <row r="1814" spans="1:9" x14ac:dyDescent="0.2">
      <c r="A1814" t="s">
        <v>8219</v>
      </c>
      <c r="B1814">
        <v>18</v>
      </c>
      <c r="I1814" t="b">
        <f t="shared" si="53"/>
        <v>0</v>
      </c>
    </row>
    <row r="1815" spans="1:9" x14ac:dyDescent="0.2">
      <c r="A1815" t="s">
        <v>8219</v>
      </c>
      <c r="B1815">
        <v>21</v>
      </c>
      <c r="I1815" t="b">
        <f t="shared" si="53"/>
        <v>0</v>
      </c>
    </row>
    <row r="1816" spans="1:9" x14ac:dyDescent="0.2">
      <c r="A1816" t="s">
        <v>8219</v>
      </c>
      <c r="B1816">
        <v>40</v>
      </c>
      <c r="I1816" t="b">
        <f t="shared" si="53"/>
        <v>0</v>
      </c>
    </row>
    <row r="1817" spans="1:9" x14ac:dyDescent="0.2">
      <c r="A1817" t="s">
        <v>8219</v>
      </c>
      <c r="B1817">
        <v>78</v>
      </c>
      <c r="I1817" t="b">
        <f t="shared" si="53"/>
        <v>0</v>
      </c>
    </row>
    <row r="1818" spans="1:9" x14ac:dyDescent="0.2">
      <c r="A1818" t="s">
        <v>8219</v>
      </c>
      <c r="B1818">
        <v>26</v>
      </c>
      <c r="I1818" t="b">
        <f t="shared" si="53"/>
        <v>0</v>
      </c>
    </row>
    <row r="1819" spans="1:9" x14ac:dyDescent="0.2">
      <c r="A1819" t="s">
        <v>8219</v>
      </c>
      <c r="B1819">
        <v>14</v>
      </c>
      <c r="I1819" t="b">
        <f t="shared" si="53"/>
        <v>0</v>
      </c>
    </row>
    <row r="1820" spans="1:9" x14ac:dyDescent="0.2">
      <c r="A1820" t="s">
        <v>8219</v>
      </c>
      <c r="B1820">
        <v>44</v>
      </c>
      <c r="I1820" t="b">
        <f t="shared" si="53"/>
        <v>0</v>
      </c>
    </row>
    <row r="1821" spans="1:9" x14ac:dyDescent="0.2">
      <c r="A1821" t="s">
        <v>8219</v>
      </c>
      <c r="B1821">
        <v>9</v>
      </c>
      <c r="I1821" t="b">
        <f t="shared" si="53"/>
        <v>0</v>
      </c>
    </row>
    <row r="1822" spans="1:9" x14ac:dyDescent="0.2">
      <c r="A1822" t="s">
        <v>8219</v>
      </c>
      <c r="B1822">
        <v>30</v>
      </c>
      <c r="I1822" t="b">
        <f t="shared" si="53"/>
        <v>0</v>
      </c>
    </row>
    <row r="1823" spans="1:9" x14ac:dyDescent="0.2">
      <c r="A1823" t="s">
        <v>8219</v>
      </c>
      <c r="B1823">
        <v>45</v>
      </c>
      <c r="I1823" t="b">
        <f t="shared" si="53"/>
        <v>0</v>
      </c>
    </row>
    <row r="1824" spans="1:9" x14ac:dyDescent="0.2">
      <c r="A1824" t="s">
        <v>8219</v>
      </c>
      <c r="B1824">
        <v>56</v>
      </c>
      <c r="I1824" t="b">
        <f t="shared" si="53"/>
        <v>0</v>
      </c>
    </row>
    <row r="1825" spans="1:9" x14ac:dyDescent="0.2">
      <c r="A1825" t="s">
        <v>8219</v>
      </c>
      <c r="B1825">
        <v>46</v>
      </c>
      <c r="I1825" t="b">
        <f t="shared" si="53"/>
        <v>0</v>
      </c>
    </row>
    <row r="1826" spans="1:9" x14ac:dyDescent="0.2">
      <c r="A1826" t="s">
        <v>8219</v>
      </c>
      <c r="B1826">
        <v>34</v>
      </c>
      <c r="I1826" t="b">
        <f t="shared" si="53"/>
        <v>0</v>
      </c>
    </row>
    <row r="1827" spans="1:9" x14ac:dyDescent="0.2">
      <c r="A1827" t="s">
        <v>8219</v>
      </c>
      <c r="B1827">
        <v>98</v>
      </c>
      <c r="I1827" t="b">
        <f t="shared" si="53"/>
        <v>0</v>
      </c>
    </row>
    <row r="1828" spans="1:9" x14ac:dyDescent="0.2">
      <c r="A1828" t="s">
        <v>8219</v>
      </c>
      <c r="B1828">
        <v>46</v>
      </c>
      <c r="I1828" t="b">
        <f t="shared" si="53"/>
        <v>0</v>
      </c>
    </row>
    <row r="1829" spans="1:9" x14ac:dyDescent="0.2">
      <c r="A1829" t="s">
        <v>8219</v>
      </c>
      <c r="B1829">
        <v>10</v>
      </c>
      <c r="I1829" t="b">
        <f t="shared" si="53"/>
        <v>0</v>
      </c>
    </row>
    <row r="1830" spans="1:9" x14ac:dyDescent="0.2">
      <c r="A1830" t="s">
        <v>8219</v>
      </c>
      <c r="B1830">
        <v>76</v>
      </c>
      <c r="I1830" t="b">
        <f t="shared" si="53"/>
        <v>0</v>
      </c>
    </row>
    <row r="1831" spans="1:9" x14ac:dyDescent="0.2">
      <c r="A1831" t="s">
        <v>8219</v>
      </c>
      <c r="B1831">
        <v>104</v>
      </c>
      <c r="I1831" t="b">
        <f t="shared" si="53"/>
        <v>0</v>
      </c>
    </row>
    <row r="1832" spans="1:9" x14ac:dyDescent="0.2">
      <c r="A1832" t="s">
        <v>8219</v>
      </c>
      <c r="B1832">
        <v>87</v>
      </c>
      <c r="I1832" t="b">
        <f t="shared" si="53"/>
        <v>0</v>
      </c>
    </row>
    <row r="1833" spans="1:9" x14ac:dyDescent="0.2">
      <c r="A1833" t="s">
        <v>8219</v>
      </c>
      <c r="B1833">
        <v>29</v>
      </c>
      <c r="I1833" t="b">
        <f t="shared" si="53"/>
        <v>0</v>
      </c>
    </row>
    <row r="1834" spans="1:9" x14ac:dyDescent="0.2">
      <c r="A1834" t="s">
        <v>8219</v>
      </c>
      <c r="B1834">
        <v>51</v>
      </c>
      <c r="I1834" t="b">
        <f t="shared" si="53"/>
        <v>0</v>
      </c>
    </row>
    <row r="1835" spans="1:9" x14ac:dyDescent="0.2">
      <c r="A1835" t="s">
        <v>8219</v>
      </c>
      <c r="B1835">
        <v>12</v>
      </c>
      <c r="I1835" t="b">
        <f t="shared" si="53"/>
        <v>0</v>
      </c>
    </row>
    <row r="1836" spans="1:9" x14ac:dyDescent="0.2">
      <c r="A1836" t="s">
        <v>8219</v>
      </c>
      <c r="B1836">
        <v>72</v>
      </c>
      <c r="I1836" t="b">
        <f t="shared" si="53"/>
        <v>0</v>
      </c>
    </row>
    <row r="1837" spans="1:9" x14ac:dyDescent="0.2">
      <c r="A1837" t="s">
        <v>8219</v>
      </c>
      <c r="B1837">
        <v>21</v>
      </c>
      <c r="I1837" t="b">
        <f t="shared" si="53"/>
        <v>0</v>
      </c>
    </row>
    <row r="1838" spans="1:9" x14ac:dyDescent="0.2">
      <c r="A1838" t="s">
        <v>8219</v>
      </c>
      <c r="B1838">
        <v>42</v>
      </c>
      <c r="I1838" t="b">
        <f t="shared" si="53"/>
        <v>0</v>
      </c>
    </row>
    <row r="1839" spans="1:9" x14ac:dyDescent="0.2">
      <c r="A1839" t="s">
        <v>8219</v>
      </c>
      <c r="B1839">
        <v>71</v>
      </c>
      <c r="I1839" t="b">
        <f t="shared" si="53"/>
        <v>0</v>
      </c>
    </row>
    <row r="1840" spans="1:9" x14ac:dyDescent="0.2">
      <c r="A1840" t="s">
        <v>8219</v>
      </c>
      <c r="B1840">
        <v>168</v>
      </c>
      <c r="I1840" t="b">
        <f t="shared" si="53"/>
        <v>0</v>
      </c>
    </row>
    <row r="1841" spans="1:9" x14ac:dyDescent="0.2">
      <c r="A1841" t="s">
        <v>8219</v>
      </c>
      <c r="B1841">
        <v>19</v>
      </c>
      <c r="I1841" t="b">
        <f t="shared" si="53"/>
        <v>0</v>
      </c>
    </row>
    <row r="1842" spans="1:9" x14ac:dyDescent="0.2">
      <c r="A1842" t="s">
        <v>8219</v>
      </c>
      <c r="B1842">
        <v>37</v>
      </c>
      <c r="I1842" t="b">
        <f t="shared" si="53"/>
        <v>0</v>
      </c>
    </row>
    <row r="1843" spans="1:9" x14ac:dyDescent="0.2">
      <c r="A1843" t="s">
        <v>8219</v>
      </c>
      <c r="B1843">
        <v>36</v>
      </c>
      <c r="I1843" t="b">
        <f t="shared" si="53"/>
        <v>0</v>
      </c>
    </row>
    <row r="1844" spans="1:9" x14ac:dyDescent="0.2">
      <c r="A1844" t="s">
        <v>8219</v>
      </c>
      <c r="B1844">
        <v>14</v>
      </c>
      <c r="I1844" t="b">
        <f t="shared" si="53"/>
        <v>0</v>
      </c>
    </row>
    <row r="1845" spans="1:9" x14ac:dyDescent="0.2">
      <c r="A1845" t="s">
        <v>8219</v>
      </c>
      <c r="B1845">
        <v>18</v>
      </c>
      <c r="I1845" t="b">
        <f t="shared" si="53"/>
        <v>0</v>
      </c>
    </row>
    <row r="1846" spans="1:9" x14ac:dyDescent="0.2">
      <c r="A1846" t="s">
        <v>8219</v>
      </c>
      <c r="B1846">
        <v>82</v>
      </c>
      <c r="I1846" t="b">
        <f t="shared" si="53"/>
        <v>0</v>
      </c>
    </row>
    <row r="1847" spans="1:9" x14ac:dyDescent="0.2">
      <c r="A1847" t="s">
        <v>8219</v>
      </c>
      <c r="B1847">
        <v>43</v>
      </c>
      <c r="I1847" t="b">
        <f t="shared" si="53"/>
        <v>0</v>
      </c>
    </row>
    <row r="1848" spans="1:9" x14ac:dyDescent="0.2">
      <c r="A1848" t="s">
        <v>8219</v>
      </c>
      <c r="B1848">
        <v>8</v>
      </c>
      <c r="I1848" t="b">
        <f t="shared" si="53"/>
        <v>0</v>
      </c>
    </row>
    <row r="1849" spans="1:9" x14ac:dyDescent="0.2">
      <c r="A1849" t="s">
        <v>8219</v>
      </c>
      <c r="B1849">
        <v>45</v>
      </c>
      <c r="I1849" t="b">
        <f t="shared" si="53"/>
        <v>0</v>
      </c>
    </row>
    <row r="1850" spans="1:9" x14ac:dyDescent="0.2">
      <c r="A1850" t="s">
        <v>8219</v>
      </c>
      <c r="B1850">
        <v>20</v>
      </c>
      <c r="I1850" t="b">
        <f t="shared" si="53"/>
        <v>0</v>
      </c>
    </row>
    <row r="1851" spans="1:9" x14ac:dyDescent="0.2">
      <c r="A1851" t="s">
        <v>8219</v>
      </c>
      <c r="B1851">
        <v>31</v>
      </c>
      <c r="I1851" t="b">
        <f t="shared" si="53"/>
        <v>0</v>
      </c>
    </row>
    <row r="1852" spans="1:9" x14ac:dyDescent="0.2">
      <c r="A1852" t="s">
        <v>8219</v>
      </c>
      <c r="B1852">
        <v>25</v>
      </c>
      <c r="I1852" t="b">
        <f t="shared" si="53"/>
        <v>0</v>
      </c>
    </row>
    <row r="1853" spans="1:9" x14ac:dyDescent="0.2">
      <c r="A1853" t="s">
        <v>8219</v>
      </c>
      <c r="B1853">
        <v>14</v>
      </c>
      <c r="I1853" t="b">
        <f t="shared" si="53"/>
        <v>0</v>
      </c>
    </row>
    <row r="1854" spans="1:9" x14ac:dyDescent="0.2">
      <c r="A1854" t="s">
        <v>8219</v>
      </c>
      <c r="B1854">
        <v>45</v>
      </c>
      <c r="I1854" t="b">
        <f t="shared" si="53"/>
        <v>0</v>
      </c>
    </row>
    <row r="1855" spans="1:9" x14ac:dyDescent="0.2">
      <c r="A1855" t="s">
        <v>8219</v>
      </c>
      <c r="B1855">
        <v>20</v>
      </c>
      <c r="I1855" t="b">
        <f t="shared" si="53"/>
        <v>0</v>
      </c>
    </row>
    <row r="1856" spans="1:9" x14ac:dyDescent="0.2">
      <c r="A1856" t="s">
        <v>8219</v>
      </c>
      <c r="B1856">
        <v>39</v>
      </c>
      <c r="I1856" t="b">
        <f t="shared" si="53"/>
        <v>0</v>
      </c>
    </row>
    <row r="1857" spans="1:9" x14ac:dyDescent="0.2">
      <c r="A1857" t="s">
        <v>8219</v>
      </c>
      <c r="B1857">
        <v>16</v>
      </c>
      <c r="I1857" t="b">
        <f t="shared" si="53"/>
        <v>0</v>
      </c>
    </row>
    <row r="1858" spans="1:9" x14ac:dyDescent="0.2">
      <c r="A1858" t="s">
        <v>8219</v>
      </c>
      <c r="B1858">
        <v>37</v>
      </c>
      <c r="I1858" t="b">
        <f t="shared" si="53"/>
        <v>0</v>
      </c>
    </row>
    <row r="1859" spans="1:9" x14ac:dyDescent="0.2">
      <c r="A1859" t="s">
        <v>8219</v>
      </c>
      <c r="B1859">
        <v>14</v>
      </c>
      <c r="I1859" t="b">
        <f t="shared" si="53"/>
        <v>0</v>
      </c>
    </row>
    <row r="1860" spans="1:9" x14ac:dyDescent="0.2">
      <c r="A1860" t="s">
        <v>8219</v>
      </c>
      <c r="B1860">
        <v>21</v>
      </c>
      <c r="I1860" t="b">
        <f t="shared" ref="I1860:I1923" si="54">OR(B1860&gt;$G$20,B1860&lt;$G$19)</f>
        <v>0</v>
      </c>
    </row>
    <row r="1861" spans="1:9" x14ac:dyDescent="0.2">
      <c r="A1861" t="s">
        <v>8219</v>
      </c>
      <c r="B1861">
        <v>69</v>
      </c>
      <c r="I1861" t="b">
        <f t="shared" si="54"/>
        <v>0</v>
      </c>
    </row>
    <row r="1862" spans="1:9" x14ac:dyDescent="0.2">
      <c r="A1862" t="s">
        <v>8219</v>
      </c>
      <c r="B1862">
        <v>16</v>
      </c>
      <c r="I1862" t="b">
        <f t="shared" si="54"/>
        <v>0</v>
      </c>
    </row>
    <row r="1863" spans="1:9" x14ac:dyDescent="0.2">
      <c r="A1863" t="s">
        <v>8219</v>
      </c>
      <c r="B1863">
        <v>55</v>
      </c>
      <c r="I1863" t="b">
        <f t="shared" si="54"/>
        <v>0</v>
      </c>
    </row>
    <row r="1864" spans="1:9" x14ac:dyDescent="0.2">
      <c r="A1864" t="s">
        <v>8219</v>
      </c>
      <c r="B1864">
        <v>27</v>
      </c>
      <c r="I1864" t="b">
        <f t="shared" si="54"/>
        <v>0</v>
      </c>
    </row>
    <row r="1865" spans="1:9" x14ac:dyDescent="0.2">
      <c r="A1865" t="s">
        <v>8219</v>
      </c>
      <c r="B1865">
        <v>36</v>
      </c>
      <c r="I1865" t="b">
        <f t="shared" si="54"/>
        <v>0</v>
      </c>
    </row>
    <row r="1866" spans="1:9" x14ac:dyDescent="0.2">
      <c r="A1866" t="s">
        <v>8219</v>
      </c>
      <c r="B1866">
        <v>19</v>
      </c>
      <c r="I1866" t="b">
        <f t="shared" si="54"/>
        <v>0</v>
      </c>
    </row>
    <row r="1867" spans="1:9" x14ac:dyDescent="0.2">
      <c r="A1867" t="s">
        <v>8219</v>
      </c>
      <c r="B1867">
        <v>12</v>
      </c>
      <c r="I1867" t="b">
        <f t="shared" si="54"/>
        <v>0</v>
      </c>
    </row>
    <row r="1868" spans="1:9" x14ac:dyDescent="0.2">
      <c r="A1868" t="s">
        <v>8219</v>
      </c>
      <c r="B1868">
        <v>17</v>
      </c>
      <c r="I1868" t="b">
        <f t="shared" si="54"/>
        <v>0</v>
      </c>
    </row>
    <row r="1869" spans="1:9" x14ac:dyDescent="0.2">
      <c r="A1869" t="s">
        <v>8219</v>
      </c>
      <c r="B1869">
        <v>114</v>
      </c>
      <c r="I1869" t="b">
        <f t="shared" si="54"/>
        <v>0</v>
      </c>
    </row>
    <row r="1870" spans="1:9" x14ac:dyDescent="0.2">
      <c r="A1870" t="s">
        <v>8219</v>
      </c>
      <c r="B1870">
        <v>93</v>
      </c>
      <c r="I1870" t="b">
        <f t="shared" si="54"/>
        <v>0</v>
      </c>
    </row>
    <row r="1871" spans="1:9" x14ac:dyDescent="0.2">
      <c r="A1871" t="s">
        <v>8219</v>
      </c>
      <c r="B1871">
        <v>36</v>
      </c>
      <c r="I1871" t="b">
        <f t="shared" si="54"/>
        <v>0</v>
      </c>
    </row>
    <row r="1872" spans="1:9" x14ac:dyDescent="0.2">
      <c r="A1872" t="s">
        <v>8219</v>
      </c>
      <c r="B1872">
        <v>61</v>
      </c>
      <c r="I1872" t="b">
        <f t="shared" si="54"/>
        <v>0</v>
      </c>
    </row>
    <row r="1873" spans="1:9" x14ac:dyDescent="0.2">
      <c r="A1873" t="s">
        <v>8219</v>
      </c>
      <c r="B1873">
        <v>47</v>
      </c>
      <c r="I1873" t="b">
        <f t="shared" si="54"/>
        <v>0</v>
      </c>
    </row>
    <row r="1874" spans="1:9" x14ac:dyDescent="0.2">
      <c r="A1874" t="s">
        <v>8219</v>
      </c>
      <c r="B1874">
        <v>17</v>
      </c>
      <c r="I1874" t="b">
        <f t="shared" si="54"/>
        <v>0</v>
      </c>
    </row>
    <row r="1875" spans="1:9" x14ac:dyDescent="0.2">
      <c r="A1875" t="s">
        <v>8219</v>
      </c>
      <c r="B1875">
        <v>63</v>
      </c>
      <c r="I1875" t="b">
        <f t="shared" si="54"/>
        <v>0</v>
      </c>
    </row>
    <row r="1876" spans="1:9" x14ac:dyDescent="0.2">
      <c r="A1876" t="s">
        <v>8219</v>
      </c>
      <c r="B1876">
        <v>9</v>
      </c>
      <c r="I1876" t="b">
        <f t="shared" si="54"/>
        <v>0</v>
      </c>
    </row>
    <row r="1877" spans="1:9" x14ac:dyDescent="0.2">
      <c r="A1877" t="s">
        <v>8219</v>
      </c>
      <c r="B1877">
        <v>30</v>
      </c>
      <c r="I1877" t="b">
        <f t="shared" si="54"/>
        <v>0</v>
      </c>
    </row>
    <row r="1878" spans="1:9" x14ac:dyDescent="0.2">
      <c r="A1878" t="s">
        <v>8219</v>
      </c>
      <c r="B1878">
        <v>23</v>
      </c>
      <c r="I1878" t="b">
        <f t="shared" si="54"/>
        <v>0</v>
      </c>
    </row>
    <row r="1879" spans="1:9" x14ac:dyDescent="0.2">
      <c r="A1879" t="s">
        <v>8219</v>
      </c>
      <c r="B1879">
        <v>33</v>
      </c>
      <c r="I1879" t="b">
        <f t="shared" si="54"/>
        <v>0</v>
      </c>
    </row>
    <row r="1880" spans="1:9" x14ac:dyDescent="0.2">
      <c r="A1880" t="s">
        <v>8219</v>
      </c>
      <c r="B1880">
        <v>39</v>
      </c>
      <c r="I1880" t="b">
        <f t="shared" si="54"/>
        <v>0</v>
      </c>
    </row>
    <row r="1881" spans="1:9" x14ac:dyDescent="0.2">
      <c r="A1881" t="s">
        <v>8219</v>
      </c>
      <c r="B1881">
        <v>17</v>
      </c>
      <c r="I1881" t="b">
        <f t="shared" si="54"/>
        <v>0</v>
      </c>
    </row>
    <row r="1882" spans="1:9" x14ac:dyDescent="0.2">
      <c r="A1882" t="s">
        <v>8219</v>
      </c>
      <c r="B1882">
        <v>6</v>
      </c>
      <c r="I1882" t="b">
        <f t="shared" si="54"/>
        <v>0</v>
      </c>
    </row>
    <row r="1883" spans="1:9" x14ac:dyDescent="0.2">
      <c r="A1883" t="s">
        <v>8219</v>
      </c>
      <c r="B1883">
        <v>39</v>
      </c>
      <c r="I1883" t="b">
        <f t="shared" si="54"/>
        <v>0</v>
      </c>
    </row>
    <row r="1884" spans="1:9" x14ac:dyDescent="0.2">
      <c r="A1884" t="s">
        <v>8219</v>
      </c>
      <c r="B1884">
        <v>57</v>
      </c>
      <c r="I1884" t="b">
        <f t="shared" si="54"/>
        <v>0</v>
      </c>
    </row>
    <row r="1885" spans="1:9" x14ac:dyDescent="0.2">
      <c r="A1885" t="s">
        <v>8219</v>
      </c>
      <c r="B1885">
        <v>56</v>
      </c>
      <c r="I1885" t="b">
        <f t="shared" si="54"/>
        <v>0</v>
      </c>
    </row>
    <row r="1886" spans="1:9" x14ac:dyDescent="0.2">
      <c r="A1886" t="s">
        <v>8219</v>
      </c>
      <c r="B1886">
        <v>13</v>
      </c>
      <c r="I1886" t="b">
        <f t="shared" si="54"/>
        <v>0</v>
      </c>
    </row>
    <row r="1887" spans="1:9" x14ac:dyDescent="0.2">
      <c r="A1887" t="s">
        <v>8219</v>
      </c>
      <c r="B1887">
        <v>95</v>
      </c>
      <c r="I1887" t="b">
        <f t="shared" si="54"/>
        <v>0</v>
      </c>
    </row>
    <row r="1888" spans="1:9" x14ac:dyDescent="0.2">
      <c r="A1888" t="s">
        <v>8219</v>
      </c>
      <c r="B1888">
        <v>80</v>
      </c>
      <c r="I1888" t="b">
        <f t="shared" si="54"/>
        <v>0</v>
      </c>
    </row>
    <row r="1889" spans="1:9" x14ac:dyDescent="0.2">
      <c r="A1889" t="s">
        <v>8219</v>
      </c>
      <c r="B1889">
        <v>133</v>
      </c>
      <c r="I1889" t="b">
        <f t="shared" si="54"/>
        <v>0</v>
      </c>
    </row>
    <row r="1890" spans="1:9" x14ac:dyDescent="0.2">
      <c r="A1890" t="s">
        <v>8219</v>
      </c>
      <c r="B1890">
        <v>44</v>
      </c>
      <c r="I1890" t="b">
        <f t="shared" si="54"/>
        <v>0</v>
      </c>
    </row>
    <row r="1891" spans="1:9" x14ac:dyDescent="0.2">
      <c r="A1891" t="s">
        <v>8219</v>
      </c>
      <c r="B1891">
        <v>30</v>
      </c>
      <c r="I1891" t="b">
        <f t="shared" si="54"/>
        <v>0</v>
      </c>
    </row>
    <row r="1892" spans="1:9" x14ac:dyDescent="0.2">
      <c r="A1892" t="s">
        <v>8219</v>
      </c>
      <c r="B1892">
        <v>56</v>
      </c>
      <c r="I1892" t="b">
        <f t="shared" si="54"/>
        <v>0</v>
      </c>
    </row>
    <row r="1893" spans="1:9" x14ac:dyDescent="0.2">
      <c r="A1893" t="s">
        <v>8219</v>
      </c>
      <c r="B1893">
        <v>66</v>
      </c>
      <c r="I1893" t="b">
        <f t="shared" si="54"/>
        <v>0</v>
      </c>
    </row>
    <row r="1894" spans="1:9" x14ac:dyDescent="0.2">
      <c r="A1894" t="s">
        <v>8219</v>
      </c>
      <c r="B1894">
        <v>29</v>
      </c>
      <c r="I1894" t="b">
        <f t="shared" si="54"/>
        <v>0</v>
      </c>
    </row>
    <row r="1895" spans="1:9" x14ac:dyDescent="0.2">
      <c r="A1895" t="s">
        <v>8219</v>
      </c>
      <c r="B1895">
        <v>72</v>
      </c>
      <c r="I1895" t="b">
        <f t="shared" si="54"/>
        <v>0</v>
      </c>
    </row>
    <row r="1896" spans="1:9" x14ac:dyDescent="0.2">
      <c r="A1896" t="s">
        <v>8219</v>
      </c>
      <c r="B1896">
        <v>27</v>
      </c>
      <c r="I1896" t="b">
        <f t="shared" si="54"/>
        <v>0</v>
      </c>
    </row>
    <row r="1897" spans="1:9" x14ac:dyDescent="0.2">
      <c r="A1897" t="s">
        <v>8219</v>
      </c>
      <c r="B1897">
        <v>10</v>
      </c>
      <c r="I1897" t="b">
        <f t="shared" si="54"/>
        <v>0</v>
      </c>
    </row>
    <row r="1898" spans="1:9" x14ac:dyDescent="0.2">
      <c r="A1898" t="s">
        <v>8219</v>
      </c>
      <c r="B1898">
        <v>35</v>
      </c>
      <c r="I1898" t="b">
        <f t="shared" si="54"/>
        <v>0</v>
      </c>
    </row>
    <row r="1899" spans="1:9" x14ac:dyDescent="0.2">
      <c r="A1899" t="s">
        <v>8219</v>
      </c>
      <c r="B1899">
        <v>29</v>
      </c>
      <c r="I1899" t="b">
        <f t="shared" si="54"/>
        <v>0</v>
      </c>
    </row>
    <row r="1900" spans="1:9" x14ac:dyDescent="0.2">
      <c r="A1900" t="s">
        <v>8219</v>
      </c>
      <c r="B1900">
        <v>13</v>
      </c>
      <c r="I1900" t="b">
        <f t="shared" si="54"/>
        <v>0</v>
      </c>
    </row>
    <row r="1901" spans="1:9" x14ac:dyDescent="0.2">
      <c r="A1901" t="s">
        <v>8219</v>
      </c>
      <c r="B1901">
        <v>72</v>
      </c>
      <c r="I1901" t="b">
        <f t="shared" si="54"/>
        <v>0</v>
      </c>
    </row>
    <row r="1902" spans="1:9" x14ac:dyDescent="0.2">
      <c r="A1902" t="s">
        <v>8219</v>
      </c>
      <c r="B1902">
        <v>78</v>
      </c>
      <c r="I1902" t="b">
        <f t="shared" si="54"/>
        <v>0</v>
      </c>
    </row>
    <row r="1903" spans="1:9" x14ac:dyDescent="0.2">
      <c r="A1903" t="s">
        <v>8219</v>
      </c>
      <c r="B1903">
        <v>49</v>
      </c>
      <c r="I1903" t="b">
        <f t="shared" si="54"/>
        <v>0</v>
      </c>
    </row>
    <row r="1904" spans="1:9" x14ac:dyDescent="0.2">
      <c r="A1904" t="s">
        <v>8219</v>
      </c>
      <c r="B1904">
        <v>42</v>
      </c>
      <c r="I1904" t="b">
        <f t="shared" si="54"/>
        <v>0</v>
      </c>
    </row>
    <row r="1905" spans="1:9" x14ac:dyDescent="0.2">
      <c r="A1905" t="s">
        <v>8219</v>
      </c>
      <c r="B1905">
        <v>35</v>
      </c>
      <c r="I1905" t="b">
        <f t="shared" si="54"/>
        <v>0</v>
      </c>
    </row>
    <row r="1906" spans="1:9" x14ac:dyDescent="0.2">
      <c r="A1906" t="s">
        <v>8219</v>
      </c>
      <c r="B1906">
        <v>42</v>
      </c>
      <c r="I1906" t="b">
        <f t="shared" si="54"/>
        <v>0</v>
      </c>
    </row>
    <row r="1907" spans="1:9" x14ac:dyDescent="0.2">
      <c r="A1907" t="s">
        <v>8219</v>
      </c>
      <c r="B1907">
        <v>42</v>
      </c>
      <c r="I1907" t="b">
        <f t="shared" si="54"/>
        <v>0</v>
      </c>
    </row>
    <row r="1908" spans="1:9" x14ac:dyDescent="0.2">
      <c r="A1908" t="s">
        <v>8219</v>
      </c>
      <c r="B1908">
        <v>31</v>
      </c>
      <c r="I1908" t="b">
        <f t="shared" si="54"/>
        <v>0</v>
      </c>
    </row>
    <row r="1909" spans="1:9" x14ac:dyDescent="0.2">
      <c r="A1909" t="s">
        <v>8219</v>
      </c>
      <c r="B1909">
        <v>38</v>
      </c>
      <c r="I1909" t="b">
        <f t="shared" si="54"/>
        <v>0</v>
      </c>
    </row>
    <row r="1910" spans="1:9" x14ac:dyDescent="0.2">
      <c r="A1910" t="s">
        <v>8219</v>
      </c>
      <c r="B1910">
        <v>8</v>
      </c>
      <c r="I1910" t="b">
        <f t="shared" si="54"/>
        <v>0</v>
      </c>
    </row>
    <row r="1911" spans="1:9" x14ac:dyDescent="0.2">
      <c r="A1911" t="s">
        <v>8219</v>
      </c>
      <c r="B1911">
        <v>39</v>
      </c>
      <c r="I1911" t="b">
        <f t="shared" si="54"/>
        <v>0</v>
      </c>
    </row>
    <row r="1912" spans="1:9" x14ac:dyDescent="0.2">
      <c r="A1912" t="s">
        <v>8219</v>
      </c>
      <c r="B1912">
        <v>29</v>
      </c>
      <c r="I1912" t="b">
        <f t="shared" si="54"/>
        <v>0</v>
      </c>
    </row>
    <row r="1913" spans="1:9" x14ac:dyDescent="0.2">
      <c r="A1913" t="s">
        <v>8219</v>
      </c>
      <c r="B1913">
        <v>72</v>
      </c>
      <c r="I1913" t="b">
        <f t="shared" si="54"/>
        <v>0</v>
      </c>
    </row>
    <row r="1914" spans="1:9" x14ac:dyDescent="0.2">
      <c r="A1914" t="s">
        <v>8219</v>
      </c>
      <c r="B1914">
        <v>15</v>
      </c>
      <c r="I1914" t="b">
        <f t="shared" si="54"/>
        <v>0</v>
      </c>
    </row>
    <row r="1915" spans="1:9" x14ac:dyDescent="0.2">
      <c r="A1915" t="s">
        <v>8219</v>
      </c>
      <c r="B1915">
        <v>33</v>
      </c>
      <c r="I1915" t="b">
        <f t="shared" si="54"/>
        <v>0</v>
      </c>
    </row>
    <row r="1916" spans="1:9" x14ac:dyDescent="0.2">
      <c r="A1916" t="s">
        <v>8219</v>
      </c>
      <c r="B1916">
        <v>15</v>
      </c>
      <c r="I1916" t="b">
        <f t="shared" si="54"/>
        <v>0</v>
      </c>
    </row>
    <row r="1917" spans="1:9" x14ac:dyDescent="0.2">
      <c r="A1917" t="s">
        <v>8219</v>
      </c>
      <c r="B1917">
        <v>19</v>
      </c>
      <c r="I1917" t="b">
        <f t="shared" si="54"/>
        <v>0</v>
      </c>
    </row>
    <row r="1918" spans="1:9" x14ac:dyDescent="0.2">
      <c r="A1918" t="s">
        <v>8219</v>
      </c>
      <c r="B1918">
        <v>17</v>
      </c>
      <c r="I1918" t="b">
        <f t="shared" si="54"/>
        <v>0</v>
      </c>
    </row>
    <row r="1919" spans="1:9" x14ac:dyDescent="0.2">
      <c r="A1919" t="s">
        <v>8219</v>
      </c>
      <c r="B1919">
        <v>44</v>
      </c>
      <c r="I1919" t="b">
        <f t="shared" si="54"/>
        <v>0</v>
      </c>
    </row>
    <row r="1920" spans="1:9" x14ac:dyDescent="0.2">
      <c r="A1920" t="s">
        <v>8219</v>
      </c>
      <c r="B1920">
        <v>10</v>
      </c>
      <c r="I1920" t="b">
        <f t="shared" si="54"/>
        <v>0</v>
      </c>
    </row>
    <row r="1921" spans="1:9" x14ac:dyDescent="0.2">
      <c r="A1921" t="s">
        <v>8219</v>
      </c>
      <c r="B1921">
        <v>46</v>
      </c>
      <c r="I1921" t="b">
        <f t="shared" si="54"/>
        <v>0</v>
      </c>
    </row>
    <row r="1922" spans="1:9" x14ac:dyDescent="0.2">
      <c r="A1922" t="s">
        <v>8219</v>
      </c>
      <c r="B1922">
        <v>11</v>
      </c>
      <c r="I1922" t="b">
        <f t="shared" si="54"/>
        <v>0</v>
      </c>
    </row>
    <row r="1923" spans="1:9" x14ac:dyDescent="0.2">
      <c r="A1923" t="s">
        <v>8219</v>
      </c>
      <c r="B1923">
        <v>13</v>
      </c>
      <c r="I1923" t="b">
        <f t="shared" si="54"/>
        <v>0</v>
      </c>
    </row>
    <row r="1924" spans="1:9" x14ac:dyDescent="0.2">
      <c r="A1924" t="s">
        <v>8219</v>
      </c>
      <c r="B1924">
        <v>33</v>
      </c>
      <c r="I1924" t="b">
        <f t="shared" ref="I1924:I1987" si="55">OR(B1924&gt;$G$20,B1924&lt;$G$19)</f>
        <v>0</v>
      </c>
    </row>
    <row r="1925" spans="1:9" x14ac:dyDescent="0.2">
      <c r="A1925" t="s">
        <v>8219</v>
      </c>
      <c r="B1925">
        <v>28</v>
      </c>
      <c r="I1925" t="b">
        <f t="shared" si="55"/>
        <v>0</v>
      </c>
    </row>
    <row r="1926" spans="1:9" x14ac:dyDescent="0.2">
      <c r="A1926" t="s">
        <v>8219</v>
      </c>
      <c r="B1926">
        <v>21</v>
      </c>
      <c r="I1926" t="b">
        <f t="shared" si="55"/>
        <v>0</v>
      </c>
    </row>
    <row r="1927" spans="1:9" x14ac:dyDescent="0.2">
      <c r="A1927" t="s">
        <v>8219</v>
      </c>
      <c r="B1927">
        <v>13</v>
      </c>
      <c r="I1927" t="b">
        <f t="shared" si="55"/>
        <v>0</v>
      </c>
    </row>
    <row r="1928" spans="1:9" x14ac:dyDescent="0.2">
      <c r="A1928" t="s">
        <v>8219</v>
      </c>
      <c r="B1928">
        <v>34</v>
      </c>
      <c r="I1928" t="b">
        <f t="shared" si="55"/>
        <v>0</v>
      </c>
    </row>
    <row r="1929" spans="1:9" x14ac:dyDescent="0.2">
      <c r="A1929" t="s">
        <v>8219</v>
      </c>
      <c r="B1929">
        <v>80</v>
      </c>
      <c r="I1929" t="b">
        <f t="shared" si="55"/>
        <v>0</v>
      </c>
    </row>
    <row r="1930" spans="1:9" x14ac:dyDescent="0.2">
      <c r="A1930" t="s">
        <v>8219</v>
      </c>
      <c r="B1930">
        <v>74</v>
      </c>
      <c r="I1930" t="b">
        <f t="shared" si="55"/>
        <v>0</v>
      </c>
    </row>
    <row r="1931" spans="1:9" x14ac:dyDescent="0.2">
      <c r="A1931" t="s">
        <v>8219</v>
      </c>
      <c r="B1931">
        <v>7</v>
      </c>
      <c r="I1931" t="b">
        <f t="shared" si="55"/>
        <v>0</v>
      </c>
    </row>
    <row r="1932" spans="1:9" x14ac:dyDescent="0.2">
      <c r="A1932" t="s">
        <v>8219</v>
      </c>
      <c r="B1932">
        <v>34</v>
      </c>
      <c r="I1932" t="b">
        <f t="shared" si="55"/>
        <v>0</v>
      </c>
    </row>
    <row r="1933" spans="1:9" x14ac:dyDescent="0.2">
      <c r="A1933" t="s">
        <v>8219</v>
      </c>
      <c r="B1933">
        <v>86</v>
      </c>
      <c r="I1933" t="b">
        <f t="shared" si="55"/>
        <v>0</v>
      </c>
    </row>
    <row r="1934" spans="1:9" x14ac:dyDescent="0.2">
      <c r="A1934" t="s">
        <v>8219</v>
      </c>
      <c r="B1934">
        <v>37</v>
      </c>
      <c r="I1934" t="b">
        <f t="shared" si="55"/>
        <v>0</v>
      </c>
    </row>
    <row r="1935" spans="1:9" x14ac:dyDescent="0.2">
      <c r="A1935" t="s">
        <v>8219</v>
      </c>
      <c r="B1935">
        <v>18</v>
      </c>
      <c r="I1935" t="b">
        <f t="shared" si="55"/>
        <v>0</v>
      </c>
    </row>
    <row r="1936" spans="1:9" x14ac:dyDescent="0.2">
      <c r="A1936" t="s">
        <v>8219</v>
      </c>
      <c r="B1936">
        <v>22</v>
      </c>
      <c r="I1936" t="b">
        <f t="shared" si="55"/>
        <v>0</v>
      </c>
    </row>
    <row r="1937" spans="1:9" x14ac:dyDescent="0.2">
      <c r="A1937" t="s">
        <v>8219</v>
      </c>
      <c r="B1937">
        <v>26</v>
      </c>
      <c r="I1937" t="b">
        <f t="shared" si="55"/>
        <v>0</v>
      </c>
    </row>
    <row r="1938" spans="1:9" x14ac:dyDescent="0.2">
      <c r="A1938" t="s">
        <v>8219</v>
      </c>
      <c r="B1938">
        <v>27</v>
      </c>
      <c r="I1938" t="b">
        <f t="shared" si="55"/>
        <v>0</v>
      </c>
    </row>
    <row r="1939" spans="1:9" x14ac:dyDescent="0.2">
      <c r="A1939" t="s">
        <v>8219</v>
      </c>
      <c r="B1939">
        <v>8</v>
      </c>
      <c r="I1939" t="b">
        <f t="shared" si="55"/>
        <v>0</v>
      </c>
    </row>
    <row r="1940" spans="1:9" x14ac:dyDescent="0.2">
      <c r="A1940" t="s">
        <v>8219</v>
      </c>
      <c r="B1940">
        <v>204</v>
      </c>
      <c r="I1940" t="b">
        <f t="shared" si="55"/>
        <v>0</v>
      </c>
    </row>
    <row r="1941" spans="1:9" x14ac:dyDescent="0.2">
      <c r="A1941" t="s">
        <v>8219</v>
      </c>
      <c r="B1941">
        <v>46</v>
      </c>
      <c r="I1941" t="b">
        <f t="shared" si="55"/>
        <v>0</v>
      </c>
    </row>
    <row r="1942" spans="1:9" x14ac:dyDescent="0.2">
      <c r="A1942" t="s">
        <v>8219</v>
      </c>
      <c r="B1942">
        <v>17</v>
      </c>
      <c r="I1942" t="b">
        <f t="shared" si="55"/>
        <v>0</v>
      </c>
    </row>
    <row r="1943" spans="1:9" x14ac:dyDescent="0.2">
      <c r="A1943" t="s">
        <v>8219</v>
      </c>
      <c r="B1943">
        <v>28</v>
      </c>
      <c r="I1943" t="b">
        <f t="shared" si="55"/>
        <v>0</v>
      </c>
    </row>
    <row r="1944" spans="1:9" x14ac:dyDescent="0.2">
      <c r="A1944" t="s">
        <v>8219</v>
      </c>
      <c r="B1944">
        <v>83</v>
      </c>
      <c r="I1944" t="b">
        <f t="shared" si="55"/>
        <v>0</v>
      </c>
    </row>
    <row r="1945" spans="1:9" x14ac:dyDescent="0.2">
      <c r="A1945" t="s">
        <v>8219</v>
      </c>
      <c r="B1945">
        <v>13</v>
      </c>
      <c r="I1945" t="b">
        <f t="shared" si="55"/>
        <v>0</v>
      </c>
    </row>
    <row r="1946" spans="1:9" x14ac:dyDescent="0.2">
      <c r="A1946" t="s">
        <v>8219</v>
      </c>
      <c r="B1946">
        <v>8</v>
      </c>
      <c r="I1946" t="b">
        <f t="shared" si="55"/>
        <v>0</v>
      </c>
    </row>
    <row r="1947" spans="1:9" x14ac:dyDescent="0.2">
      <c r="A1947" t="s">
        <v>8219</v>
      </c>
      <c r="B1947">
        <v>32</v>
      </c>
      <c r="I1947" t="b">
        <f t="shared" si="55"/>
        <v>0</v>
      </c>
    </row>
    <row r="1948" spans="1:9" x14ac:dyDescent="0.2">
      <c r="A1948" t="s">
        <v>8219</v>
      </c>
      <c r="B1948">
        <v>85</v>
      </c>
      <c r="I1948" t="b">
        <f t="shared" si="55"/>
        <v>0</v>
      </c>
    </row>
    <row r="1949" spans="1:9" x14ac:dyDescent="0.2">
      <c r="A1949" t="s">
        <v>8219</v>
      </c>
      <c r="B1949">
        <v>29</v>
      </c>
      <c r="I1949" t="b">
        <f t="shared" si="55"/>
        <v>0</v>
      </c>
    </row>
    <row r="1950" spans="1:9" x14ac:dyDescent="0.2">
      <c r="A1950" t="s">
        <v>8219</v>
      </c>
      <c r="B1950">
        <v>24</v>
      </c>
      <c r="I1950" t="b">
        <f t="shared" si="55"/>
        <v>0</v>
      </c>
    </row>
    <row r="1951" spans="1:9" x14ac:dyDescent="0.2">
      <c r="A1951" t="s">
        <v>8219</v>
      </c>
      <c r="B1951">
        <v>8</v>
      </c>
      <c r="I1951" t="b">
        <f t="shared" si="55"/>
        <v>0</v>
      </c>
    </row>
    <row r="1952" spans="1:9" x14ac:dyDescent="0.2">
      <c r="A1952" t="s">
        <v>8219</v>
      </c>
      <c r="B1952">
        <v>19</v>
      </c>
      <c r="I1952" t="b">
        <f t="shared" si="55"/>
        <v>0</v>
      </c>
    </row>
    <row r="1953" spans="1:9" x14ac:dyDescent="0.2">
      <c r="A1953" t="s">
        <v>8219</v>
      </c>
      <c r="B1953">
        <v>336</v>
      </c>
      <c r="I1953" t="b">
        <f t="shared" si="55"/>
        <v>1</v>
      </c>
    </row>
    <row r="1954" spans="1:9" x14ac:dyDescent="0.2">
      <c r="A1954" t="s">
        <v>8219</v>
      </c>
      <c r="B1954">
        <v>13</v>
      </c>
      <c r="I1954" t="b">
        <f t="shared" si="55"/>
        <v>0</v>
      </c>
    </row>
    <row r="1955" spans="1:9" x14ac:dyDescent="0.2">
      <c r="A1955" t="s">
        <v>8219</v>
      </c>
      <c r="B1955">
        <v>42</v>
      </c>
      <c r="I1955" t="b">
        <f t="shared" si="55"/>
        <v>0</v>
      </c>
    </row>
    <row r="1956" spans="1:9" x14ac:dyDescent="0.2">
      <c r="A1956" t="s">
        <v>8219</v>
      </c>
      <c r="B1956">
        <v>64</v>
      </c>
      <c r="I1956" t="b">
        <f t="shared" si="55"/>
        <v>0</v>
      </c>
    </row>
    <row r="1957" spans="1:9" x14ac:dyDescent="0.2">
      <c r="A1957" t="s">
        <v>8219</v>
      </c>
      <c r="B1957">
        <v>25</v>
      </c>
      <c r="I1957" t="b">
        <f t="shared" si="55"/>
        <v>0</v>
      </c>
    </row>
    <row r="1958" spans="1:9" x14ac:dyDescent="0.2">
      <c r="A1958" t="s">
        <v>8219</v>
      </c>
      <c r="B1958">
        <v>20</v>
      </c>
      <c r="I1958" t="b">
        <f t="shared" si="55"/>
        <v>0</v>
      </c>
    </row>
    <row r="1959" spans="1:9" x14ac:dyDescent="0.2">
      <c r="A1959" t="s">
        <v>8219</v>
      </c>
      <c r="B1959">
        <v>104</v>
      </c>
      <c r="I1959" t="b">
        <f t="shared" si="55"/>
        <v>0</v>
      </c>
    </row>
    <row r="1960" spans="1:9" x14ac:dyDescent="0.2">
      <c r="A1960" t="s">
        <v>8219</v>
      </c>
      <c r="B1960">
        <v>53</v>
      </c>
      <c r="I1960" t="b">
        <f t="shared" si="55"/>
        <v>0</v>
      </c>
    </row>
    <row r="1961" spans="1:9" x14ac:dyDescent="0.2">
      <c r="A1961" t="s">
        <v>8219</v>
      </c>
      <c r="B1961">
        <v>14</v>
      </c>
      <c r="I1961" t="b">
        <f t="shared" si="55"/>
        <v>0</v>
      </c>
    </row>
    <row r="1962" spans="1:9" x14ac:dyDescent="0.2">
      <c r="A1962" t="s">
        <v>8219</v>
      </c>
      <c r="B1962">
        <v>20</v>
      </c>
      <c r="I1962" t="b">
        <f t="shared" si="55"/>
        <v>0</v>
      </c>
    </row>
    <row r="1963" spans="1:9" x14ac:dyDescent="0.2">
      <c r="A1963" t="s">
        <v>8219</v>
      </c>
      <c r="B1963">
        <v>558</v>
      </c>
      <c r="I1963" t="b">
        <f t="shared" si="55"/>
        <v>1</v>
      </c>
    </row>
    <row r="1964" spans="1:9" x14ac:dyDescent="0.2">
      <c r="A1964" t="s">
        <v>8219</v>
      </c>
      <c r="B1964">
        <v>22</v>
      </c>
      <c r="I1964" t="b">
        <f t="shared" si="55"/>
        <v>0</v>
      </c>
    </row>
    <row r="1965" spans="1:9" x14ac:dyDescent="0.2">
      <c r="A1965" t="s">
        <v>8219</v>
      </c>
      <c r="B1965">
        <v>24</v>
      </c>
      <c r="I1965" t="b">
        <f t="shared" si="55"/>
        <v>0</v>
      </c>
    </row>
    <row r="1966" spans="1:9" x14ac:dyDescent="0.2">
      <c r="A1966" t="s">
        <v>8219</v>
      </c>
      <c r="B1966">
        <v>74</v>
      </c>
      <c r="I1966" t="b">
        <f t="shared" si="55"/>
        <v>0</v>
      </c>
    </row>
    <row r="1967" spans="1:9" x14ac:dyDescent="0.2">
      <c r="A1967" t="s">
        <v>8219</v>
      </c>
      <c r="B1967">
        <v>54</v>
      </c>
      <c r="I1967" t="b">
        <f t="shared" si="55"/>
        <v>0</v>
      </c>
    </row>
    <row r="1968" spans="1:9" x14ac:dyDescent="0.2">
      <c r="A1968" t="s">
        <v>8219</v>
      </c>
      <c r="B1968">
        <v>31</v>
      </c>
      <c r="I1968" t="b">
        <f t="shared" si="55"/>
        <v>0</v>
      </c>
    </row>
    <row r="1969" spans="1:9" x14ac:dyDescent="0.2">
      <c r="A1969" t="s">
        <v>8219</v>
      </c>
      <c r="B1969">
        <v>25</v>
      </c>
      <c r="I1969" t="b">
        <f t="shared" si="55"/>
        <v>0</v>
      </c>
    </row>
    <row r="1970" spans="1:9" x14ac:dyDescent="0.2">
      <c r="A1970" t="s">
        <v>8219</v>
      </c>
      <c r="B1970">
        <v>17</v>
      </c>
      <c r="I1970" t="b">
        <f t="shared" si="55"/>
        <v>0</v>
      </c>
    </row>
    <row r="1971" spans="1:9" x14ac:dyDescent="0.2">
      <c r="A1971" t="s">
        <v>8219</v>
      </c>
      <c r="B1971">
        <v>12</v>
      </c>
      <c r="I1971" t="b">
        <f t="shared" si="55"/>
        <v>0</v>
      </c>
    </row>
    <row r="1972" spans="1:9" x14ac:dyDescent="0.2">
      <c r="A1972" t="s">
        <v>8219</v>
      </c>
      <c r="B1972">
        <v>38</v>
      </c>
      <c r="I1972" t="b">
        <f t="shared" si="55"/>
        <v>0</v>
      </c>
    </row>
    <row r="1973" spans="1:9" x14ac:dyDescent="0.2">
      <c r="A1973" t="s">
        <v>8219</v>
      </c>
      <c r="B1973">
        <v>41</v>
      </c>
      <c r="I1973" t="b">
        <f t="shared" si="55"/>
        <v>0</v>
      </c>
    </row>
    <row r="1974" spans="1:9" x14ac:dyDescent="0.2">
      <c r="A1974" t="s">
        <v>8219</v>
      </c>
      <c r="B1974">
        <v>19</v>
      </c>
      <c r="I1974" t="b">
        <f t="shared" si="55"/>
        <v>0</v>
      </c>
    </row>
    <row r="1975" spans="1:9" x14ac:dyDescent="0.2">
      <c r="A1975" t="s">
        <v>8219</v>
      </c>
      <c r="B1975">
        <v>41</v>
      </c>
      <c r="I1975" t="b">
        <f t="shared" si="55"/>
        <v>0</v>
      </c>
    </row>
    <row r="1976" spans="1:9" x14ac:dyDescent="0.2">
      <c r="A1976" t="s">
        <v>8219</v>
      </c>
      <c r="B1976">
        <v>26</v>
      </c>
      <c r="I1976" t="b">
        <f t="shared" si="55"/>
        <v>0</v>
      </c>
    </row>
    <row r="1977" spans="1:9" x14ac:dyDescent="0.2">
      <c r="A1977" t="s">
        <v>8219</v>
      </c>
      <c r="B1977">
        <v>25</v>
      </c>
      <c r="I1977" t="b">
        <f t="shared" si="55"/>
        <v>0</v>
      </c>
    </row>
    <row r="1978" spans="1:9" x14ac:dyDescent="0.2">
      <c r="A1978" t="s">
        <v>8219</v>
      </c>
      <c r="B1978">
        <v>9</v>
      </c>
      <c r="I1978" t="b">
        <f t="shared" si="55"/>
        <v>0</v>
      </c>
    </row>
    <row r="1979" spans="1:9" x14ac:dyDescent="0.2">
      <c r="A1979" t="s">
        <v>8219</v>
      </c>
      <c r="B1979">
        <v>78</v>
      </c>
      <c r="I1979" t="b">
        <f t="shared" si="55"/>
        <v>0</v>
      </c>
    </row>
    <row r="1980" spans="1:9" x14ac:dyDescent="0.2">
      <c r="A1980" t="s">
        <v>8219</v>
      </c>
      <c r="B1980">
        <v>45</v>
      </c>
      <c r="I1980" t="b">
        <f t="shared" si="55"/>
        <v>0</v>
      </c>
    </row>
    <row r="1981" spans="1:9" x14ac:dyDescent="0.2">
      <c r="A1981" t="s">
        <v>8219</v>
      </c>
      <c r="B1981">
        <v>102</v>
      </c>
      <c r="I1981" t="b">
        <f t="shared" si="55"/>
        <v>0</v>
      </c>
    </row>
    <row r="1982" spans="1:9" x14ac:dyDescent="0.2">
      <c r="A1982" t="s">
        <v>8219</v>
      </c>
      <c r="B1982">
        <v>5</v>
      </c>
      <c r="I1982" t="b">
        <f t="shared" si="55"/>
        <v>0</v>
      </c>
    </row>
    <row r="1983" spans="1:9" x14ac:dyDescent="0.2">
      <c r="A1983" t="s">
        <v>8219</v>
      </c>
      <c r="B1983">
        <v>27</v>
      </c>
      <c r="I1983" t="b">
        <f t="shared" si="55"/>
        <v>0</v>
      </c>
    </row>
    <row r="1984" spans="1:9" x14ac:dyDescent="0.2">
      <c r="A1984" t="s">
        <v>8219</v>
      </c>
      <c r="B1984">
        <v>37</v>
      </c>
      <c r="I1984" t="b">
        <f t="shared" si="55"/>
        <v>0</v>
      </c>
    </row>
    <row r="1985" spans="1:9" x14ac:dyDescent="0.2">
      <c r="A1985" t="s">
        <v>8219</v>
      </c>
      <c r="B1985">
        <v>14</v>
      </c>
      <c r="I1985" t="b">
        <f t="shared" si="55"/>
        <v>0</v>
      </c>
    </row>
    <row r="1986" spans="1:9" x14ac:dyDescent="0.2">
      <c r="A1986" t="s">
        <v>8219</v>
      </c>
      <c r="B1986">
        <v>27</v>
      </c>
      <c r="I1986" t="b">
        <f t="shared" si="55"/>
        <v>0</v>
      </c>
    </row>
    <row r="1987" spans="1:9" x14ac:dyDescent="0.2">
      <c r="A1987" t="s">
        <v>8219</v>
      </c>
      <c r="B1987">
        <v>45</v>
      </c>
      <c r="I1987" t="b">
        <f t="shared" si="55"/>
        <v>0</v>
      </c>
    </row>
    <row r="1988" spans="1:9" x14ac:dyDescent="0.2">
      <c r="A1988" t="s">
        <v>8219</v>
      </c>
      <c r="B1988">
        <v>49</v>
      </c>
      <c r="I1988" t="b">
        <f t="shared" ref="I1988:I2051" si="56">OR(B1988&gt;$G$20,B1988&lt;$G$19)</f>
        <v>0</v>
      </c>
    </row>
    <row r="1989" spans="1:9" x14ac:dyDescent="0.2">
      <c r="A1989" t="s">
        <v>8219</v>
      </c>
      <c r="B1989">
        <v>24</v>
      </c>
      <c r="I1989" t="b">
        <f t="shared" si="56"/>
        <v>0</v>
      </c>
    </row>
    <row r="1990" spans="1:9" x14ac:dyDescent="0.2">
      <c r="A1990" t="s">
        <v>8219</v>
      </c>
      <c r="B1990">
        <v>112</v>
      </c>
      <c r="I1990" t="b">
        <f t="shared" si="56"/>
        <v>0</v>
      </c>
    </row>
    <row r="1991" spans="1:9" x14ac:dyDescent="0.2">
      <c r="A1991" t="s">
        <v>8219</v>
      </c>
      <c r="B1991">
        <v>23</v>
      </c>
      <c r="I1991" t="b">
        <f t="shared" si="56"/>
        <v>0</v>
      </c>
    </row>
    <row r="1992" spans="1:9" x14ac:dyDescent="0.2">
      <c r="A1992" t="s">
        <v>8219</v>
      </c>
      <c r="B1992">
        <v>54</v>
      </c>
      <c r="I1992" t="b">
        <f t="shared" si="56"/>
        <v>0</v>
      </c>
    </row>
    <row r="1993" spans="1:9" x14ac:dyDescent="0.2">
      <c r="A1993" t="s">
        <v>8219</v>
      </c>
      <c r="B1993">
        <v>28</v>
      </c>
      <c r="I1993" t="b">
        <f t="shared" si="56"/>
        <v>0</v>
      </c>
    </row>
    <row r="1994" spans="1:9" x14ac:dyDescent="0.2">
      <c r="A1994" t="s">
        <v>8219</v>
      </c>
      <c r="B1994">
        <v>11</v>
      </c>
      <c r="I1994" t="b">
        <f t="shared" si="56"/>
        <v>0</v>
      </c>
    </row>
    <row r="1995" spans="1:9" x14ac:dyDescent="0.2">
      <c r="A1995" t="s">
        <v>8219</v>
      </c>
      <c r="B1995">
        <v>62</v>
      </c>
      <c r="I1995" t="b">
        <f t="shared" si="56"/>
        <v>0</v>
      </c>
    </row>
    <row r="1996" spans="1:9" x14ac:dyDescent="0.2">
      <c r="A1996" t="s">
        <v>8219</v>
      </c>
      <c r="B1996">
        <v>73</v>
      </c>
      <c r="I1996" t="b">
        <f t="shared" si="56"/>
        <v>0</v>
      </c>
    </row>
    <row r="1997" spans="1:9" x14ac:dyDescent="0.2">
      <c r="A1997" t="s">
        <v>8219</v>
      </c>
      <c r="B1997">
        <v>18</v>
      </c>
      <c r="I1997" t="b">
        <f t="shared" si="56"/>
        <v>0</v>
      </c>
    </row>
    <row r="1998" spans="1:9" x14ac:dyDescent="0.2">
      <c r="A1998" t="s">
        <v>8219</v>
      </c>
      <c r="B1998">
        <v>35</v>
      </c>
      <c r="I1998" t="b">
        <f t="shared" si="56"/>
        <v>0</v>
      </c>
    </row>
    <row r="1999" spans="1:9" x14ac:dyDescent="0.2">
      <c r="A1999" t="s">
        <v>8219</v>
      </c>
      <c r="B1999">
        <v>43</v>
      </c>
      <c r="I1999" t="b">
        <f t="shared" si="56"/>
        <v>0</v>
      </c>
    </row>
    <row r="2000" spans="1:9" x14ac:dyDescent="0.2">
      <c r="A2000" t="s">
        <v>8219</v>
      </c>
      <c r="B2000">
        <v>36</v>
      </c>
      <c r="I2000" t="b">
        <f t="shared" si="56"/>
        <v>0</v>
      </c>
    </row>
    <row r="2001" spans="1:9" x14ac:dyDescent="0.2">
      <c r="A2001" t="s">
        <v>8219</v>
      </c>
      <c r="B2001">
        <v>62</v>
      </c>
      <c r="I2001" t="b">
        <f t="shared" si="56"/>
        <v>0</v>
      </c>
    </row>
    <row r="2002" spans="1:9" x14ac:dyDescent="0.2">
      <c r="A2002" t="s">
        <v>8219</v>
      </c>
      <c r="B2002">
        <v>15</v>
      </c>
      <c r="I2002" t="b">
        <f t="shared" si="56"/>
        <v>0</v>
      </c>
    </row>
    <row r="2003" spans="1:9" x14ac:dyDescent="0.2">
      <c r="A2003" t="s">
        <v>8219</v>
      </c>
      <c r="B2003">
        <v>33</v>
      </c>
      <c r="I2003" t="b">
        <f t="shared" si="56"/>
        <v>0</v>
      </c>
    </row>
    <row r="2004" spans="1:9" x14ac:dyDescent="0.2">
      <c r="A2004" t="s">
        <v>8219</v>
      </c>
      <c r="B2004">
        <v>27</v>
      </c>
      <c r="I2004" t="b">
        <f t="shared" si="56"/>
        <v>0</v>
      </c>
    </row>
    <row r="2005" spans="1:9" x14ac:dyDescent="0.2">
      <c r="A2005" t="s">
        <v>8219</v>
      </c>
      <c r="B2005">
        <v>17</v>
      </c>
      <c r="I2005" t="b">
        <f t="shared" si="56"/>
        <v>0</v>
      </c>
    </row>
    <row r="2006" spans="1:9" x14ac:dyDescent="0.2">
      <c r="A2006" t="s">
        <v>8219</v>
      </c>
      <c r="B2006">
        <v>4</v>
      </c>
      <c r="I2006" t="b">
        <f t="shared" si="56"/>
        <v>0</v>
      </c>
    </row>
    <row r="2007" spans="1:9" x14ac:dyDescent="0.2">
      <c r="A2007" t="s">
        <v>8219</v>
      </c>
      <c r="B2007">
        <v>53</v>
      </c>
      <c r="I2007" t="b">
        <f t="shared" si="56"/>
        <v>0</v>
      </c>
    </row>
    <row r="2008" spans="1:9" x14ac:dyDescent="0.2">
      <c r="A2008" t="s">
        <v>8219</v>
      </c>
      <c r="B2008">
        <v>49</v>
      </c>
      <c r="I2008" t="b">
        <f t="shared" si="56"/>
        <v>0</v>
      </c>
    </row>
    <row r="2009" spans="1:9" x14ac:dyDescent="0.2">
      <c r="A2009" t="s">
        <v>8219</v>
      </c>
      <c r="B2009">
        <v>57</v>
      </c>
      <c r="I2009" t="b">
        <f t="shared" si="56"/>
        <v>0</v>
      </c>
    </row>
    <row r="2010" spans="1:9" x14ac:dyDescent="0.2">
      <c r="A2010" t="s">
        <v>8219</v>
      </c>
      <c r="B2010">
        <v>69</v>
      </c>
      <c r="I2010" t="b">
        <f t="shared" si="56"/>
        <v>0</v>
      </c>
    </row>
    <row r="2011" spans="1:9" x14ac:dyDescent="0.2">
      <c r="A2011" t="s">
        <v>8219</v>
      </c>
      <c r="B2011">
        <v>15</v>
      </c>
      <c r="I2011" t="b">
        <f t="shared" si="56"/>
        <v>0</v>
      </c>
    </row>
    <row r="2012" spans="1:9" x14ac:dyDescent="0.2">
      <c r="A2012" t="s">
        <v>8219</v>
      </c>
      <c r="B2012">
        <v>64</v>
      </c>
      <c r="I2012" t="b">
        <f t="shared" si="56"/>
        <v>0</v>
      </c>
    </row>
    <row r="2013" spans="1:9" x14ac:dyDescent="0.2">
      <c r="A2013" t="s">
        <v>8219</v>
      </c>
      <c r="B2013">
        <v>20</v>
      </c>
      <c r="I2013" t="b">
        <f t="shared" si="56"/>
        <v>0</v>
      </c>
    </row>
    <row r="2014" spans="1:9" x14ac:dyDescent="0.2">
      <c r="A2014" t="s">
        <v>8219</v>
      </c>
      <c r="B2014">
        <v>27</v>
      </c>
      <c r="I2014" t="b">
        <f t="shared" si="56"/>
        <v>0</v>
      </c>
    </row>
    <row r="2015" spans="1:9" x14ac:dyDescent="0.2">
      <c r="A2015" t="s">
        <v>8219</v>
      </c>
      <c r="B2015">
        <v>21</v>
      </c>
      <c r="I2015" t="b">
        <f t="shared" si="56"/>
        <v>0</v>
      </c>
    </row>
    <row r="2016" spans="1:9" x14ac:dyDescent="0.2">
      <c r="A2016" t="s">
        <v>8219</v>
      </c>
      <c r="B2016">
        <v>31</v>
      </c>
      <c r="I2016" t="b">
        <f t="shared" si="56"/>
        <v>0</v>
      </c>
    </row>
    <row r="2017" spans="1:9" x14ac:dyDescent="0.2">
      <c r="A2017" t="s">
        <v>8219</v>
      </c>
      <c r="B2017">
        <v>51</v>
      </c>
      <c r="I2017" t="b">
        <f t="shared" si="56"/>
        <v>0</v>
      </c>
    </row>
    <row r="2018" spans="1:9" x14ac:dyDescent="0.2">
      <c r="A2018" t="s">
        <v>8219</v>
      </c>
      <c r="B2018">
        <v>57</v>
      </c>
      <c r="I2018" t="b">
        <f t="shared" si="56"/>
        <v>0</v>
      </c>
    </row>
    <row r="2019" spans="1:9" x14ac:dyDescent="0.2">
      <c r="A2019" t="s">
        <v>8219</v>
      </c>
      <c r="B2019">
        <v>20</v>
      </c>
      <c r="I2019" t="b">
        <f t="shared" si="56"/>
        <v>0</v>
      </c>
    </row>
    <row r="2020" spans="1:9" x14ac:dyDescent="0.2">
      <c r="A2020" t="s">
        <v>8219</v>
      </c>
      <c r="B2020">
        <v>71</v>
      </c>
      <c r="I2020" t="b">
        <f t="shared" si="56"/>
        <v>0</v>
      </c>
    </row>
    <row r="2021" spans="1:9" x14ac:dyDescent="0.2">
      <c r="A2021" t="s">
        <v>8219</v>
      </c>
      <c r="B2021">
        <v>72</v>
      </c>
      <c r="I2021" t="b">
        <f t="shared" si="56"/>
        <v>0</v>
      </c>
    </row>
    <row r="2022" spans="1:9" x14ac:dyDescent="0.2">
      <c r="A2022" t="s">
        <v>8219</v>
      </c>
      <c r="B2022">
        <v>45</v>
      </c>
      <c r="I2022" t="b">
        <f t="shared" si="56"/>
        <v>0</v>
      </c>
    </row>
    <row r="2023" spans="1:9" x14ac:dyDescent="0.2">
      <c r="A2023" t="s">
        <v>8219</v>
      </c>
      <c r="B2023">
        <v>51</v>
      </c>
      <c r="I2023" t="b">
        <f t="shared" si="56"/>
        <v>0</v>
      </c>
    </row>
    <row r="2024" spans="1:9" x14ac:dyDescent="0.2">
      <c r="A2024" t="s">
        <v>8219</v>
      </c>
      <c r="B2024">
        <v>56</v>
      </c>
      <c r="I2024" t="b">
        <f t="shared" si="56"/>
        <v>0</v>
      </c>
    </row>
    <row r="2025" spans="1:9" x14ac:dyDescent="0.2">
      <c r="A2025" t="s">
        <v>8219</v>
      </c>
      <c r="B2025">
        <v>17</v>
      </c>
      <c r="I2025" t="b">
        <f t="shared" si="56"/>
        <v>0</v>
      </c>
    </row>
    <row r="2026" spans="1:9" x14ac:dyDescent="0.2">
      <c r="A2026" t="s">
        <v>8219</v>
      </c>
      <c r="B2026">
        <v>197</v>
      </c>
      <c r="I2026" t="b">
        <f t="shared" si="56"/>
        <v>0</v>
      </c>
    </row>
    <row r="2027" spans="1:9" x14ac:dyDescent="0.2">
      <c r="A2027" t="s">
        <v>8219</v>
      </c>
      <c r="B2027">
        <v>70</v>
      </c>
      <c r="I2027" t="b">
        <f t="shared" si="56"/>
        <v>0</v>
      </c>
    </row>
    <row r="2028" spans="1:9" x14ac:dyDescent="0.2">
      <c r="A2028" t="s">
        <v>8219</v>
      </c>
      <c r="B2028">
        <v>21</v>
      </c>
      <c r="I2028" t="b">
        <f t="shared" si="56"/>
        <v>0</v>
      </c>
    </row>
    <row r="2029" spans="1:9" x14ac:dyDescent="0.2">
      <c r="A2029" t="s">
        <v>8219</v>
      </c>
      <c r="B2029">
        <v>34</v>
      </c>
      <c r="I2029" t="b">
        <f t="shared" si="56"/>
        <v>0</v>
      </c>
    </row>
    <row r="2030" spans="1:9" x14ac:dyDescent="0.2">
      <c r="A2030" t="s">
        <v>8219</v>
      </c>
      <c r="B2030">
        <v>39</v>
      </c>
      <c r="I2030" t="b">
        <f t="shared" si="56"/>
        <v>0</v>
      </c>
    </row>
    <row r="2031" spans="1:9" x14ac:dyDescent="0.2">
      <c r="A2031" t="s">
        <v>8219</v>
      </c>
      <c r="B2031">
        <v>78</v>
      </c>
      <c r="I2031" t="b">
        <f t="shared" si="56"/>
        <v>0</v>
      </c>
    </row>
    <row r="2032" spans="1:9" x14ac:dyDescent="0.2">
      <c r="A2032" t="s">
        <v>8219</v>
      </c>
      <c r="B2032">
        <v>48</v>
      </c>
      <c r="I2032" t="b">
        <f t="shared" si="56"/>
        <v>0</v>
      </c>
    </row>
    <row r="2033" spans="1:9" x14ac:dyDescent="0.2">
      <c r="A2033" t="s">
        <v>8219</v>
      </c>
      <c r="B2033">
        <v>29</v>
      </c>
      <c r="I2033" t="b">
        <f t="shared" si="56"/>
        <v>0</v>
      </c>
    </row>
    <row r="2034" spans="1:9" x14ac:dyDescent="0.2">
      <c r="A2034" t="s">
        <v>8219</v>
      </c>
      <c r="B2034">
        <v>73</v>
      </c>
      <c r="I2034" t="b">
        <f t="shared" si="56"/>
        <v>0</v>
      </c>
    </row>
    <row r="2035" spans="1:9" x14ac:dyDescent="0.2">
      <c r="A2035" t="s">
        <v>8219</v>
      </c>
      <c r="B2035">
        <v>8</v>
      </c>
      <c r="I2035" t="b">
        <f t="shared" si="56"/>
        <v>0</v>
      </c>
    </row>
    <row r="2036" spans="1:9" x14ac:dyDescent="0.2">
      <c r="A2036" t="s">
        <v>8219</v>
      </c>
      <c r="B2036">
        <v>17</v>
      </c>
      <c r="I2036" t="b">
        <f t="shared" si="56"/>
        <v>0</v>
      </c>
    </row>
    <row r="2037" spans="1:9" x14ac:dyDescent="0.2">
      <c r="A2037" t="s">
        <v>8219</v>
      </c>
      <c r="B2037">
        <v>9</v>
      </c>
      <c r="I2037" t="b">
        <f t="shared" si="56"/>
        <v>0</v>
      </c>
    </row>
    <row r="2038" spans="1:9" x14ac:dyDescent="0.2">
      <c r="A2038" t="s">
        <v>8219</v>
      </c>
      <c r="B2038">
        <v>17</v>
      </c>
      <c r="I2038" t="b">
        <f t="shared" si="56"/>
        <v>0</v>
      </c>
    </row>
    <row r="2039" spans="1:9" x14ac:dyDescent="0.2">
      <c r="A2039" t="s">
        <v>8219</v>
      </c>
      <c r="B2039">
        <v>33</v>
      </c>
      <c r="I2039" t="b">
        <f t="shared" si="56"/>
        <v>0</v>
      </c>
    </row>
    <row r="2040" spans="1:9" x14ac:dyDescent="0.2">
      <c r="A2040" t="s">
        <v>8219</v>
      </c>
      <c r="B2040">
        <v>38</v>
      </c>
      <c r="I2040" t="b">
        <f t="shared" si="56"/>
        <v>0</v>
      </c>
    </row>
    <row r="2041" spans="1:9" x14ac:dyDescent="0.2">
      <c r="A2041" t="s">
        <v>8219</v>
      </c>
      <c r="B2041">
        <v>79</v>
      </c>
      <c r="I2041" t="b">
        <f t="shared" si="56"/>
        <v>0</v>
      </c>
    </row>
    <row r="2042" spans="1:9" x14ac:dyDescent="0.2">
      <c r="A2042" t="s">
        <v>8219</v>
      </c>
      <c r="B2042">
        <v>46</v>
      </c>
      <c r="I2042" t="b">
        <f t="shared" si="56"/>
        <v>0</v>
      </c>
    </row>
    <row r="2043" spans="1:9" x14ac:dyDescent="0.2">
      <c r="A2043" t="s">
        <v>8219</v>
      </c>
      <c r="B2043">
        <v>20</v>
      </c>
      <c r="I2043" t="b">
        <f t="shared" si="56"/>
        <v>0</v>
      </c>
    </row>
    <row r="2044" spans="1:9" x14ac:dyDescent="0.2">
      <c r="A2044" t="s">
        <v>8219</v>
      </c>
      <c r="B2044">
        <v>20</v>
      </c>
      <c r="I2044" t="b">
        <f t="shared" si="56"/>
        <v>0</v>
      </c>
    </row>
    <row r="2045" spans="1:9" x14ac:dyDescent="0.2">
      <c r="A2045" t="s">
        <v>8219</v>
      </c>
      <c r="B2045">
        <v>13</v>
      </c>
      <c r="I2045" t="b">
        <f t="shared" si="56"/>
        <v>0</v>
      </c>
    </row>
    <row r="2046" spans="1:9" x14ac:dyDescent="0.2">
      <c r="A2046" t="s">
        <v>8219</v>
      </c>
      <c r="B2046">
        <v>22</v>
      </c>
      <c r="I2046" t="b">
        <f t="shared" si="56"/>
        <v>0</v>
      </c>
    </row>
    <row r="2047" spans="1:9" x14ac:dyDescent="0.2">
      <c r="A2047" t="s">
        <v>8219</v>
      </c>
      <c r="B2047">
        <v>36</v>
      </c>
      <c r="I2047" t="b">
        <f t="shared" si="56"/>
        <v>0</v>
      </c>
    </row>
    <row r="2048" spans="1:9" x14ac:dyDescent="0.2">
      <c r="A2048" t="s">
        <v>8219</v>
      </c>
      <c r="B2048">
        <v>40</v>
      </c>
      <c r="I2048" t="b">
        <f t="shared" si="56"/>
        <v>0</v>
      </c>
    </row>
    <row r="2049" spans="1:9" x14ac:dyDescent="0.2">
      <c r="A2049" t="s">
        <v>8219</v>
      </c>
      <c r="B2049">
        <v>9</v>
      </c>
      <c r="I2049" t="b">
        <f t="shared" si="56"/>
        <v>0</v>
      </c>
    </row>
    <row r="2050" spans="1:9" x14ac:dyDescent="0.2">
      <c r="A2050" t="s">
        <v>8219</v>
      </c>
      <c r="B2050">
        <v>19</v>
      </c>
      <c r="I2050" t="b">
        <f t="shared" si="56"/>
        <v>0</v>
      </c>
    </row>
    <row r="2051" spans="1:9" x14ac:dyDescent="0.2">
      <c r="A2051" t="s">
        <v>8219</v>
      </c>
      <c r="B2051">
        <v>14</v>
      </c>
      <c r="I2051" t="b">
        <f t="shared" si="56"/>
        <v>0</v>
      </c>
    </row>
    <row r="2052" spans="1:9" x14ac:dyDescent="0.2">
      <c r="A2052" t="s">
        <v>8219</v>
      </c>
      <c r="B2052">
        <v>38</v>
      </c>
      <c r="I2052" t="b">
        <f t="shared" ref="I2052:I2115" si="57">OR(B2052&gt;$G$20,B2052&lt;$G$19)</f>
        <v>0</v>
      </c>
    </row>
    <row r="2053" spans="1:9" x14ac:dyDescent="0.2">
      <c r="A2053" t="s">
        <v>8219</v>
      </c>
      <c r="B2053">
        <v>58</v>
      </c>
      <c r="I2053" t="b">
        <f t="shared" si="57"/>
        <v>0</v>
      </c>
    </row>
    <row r="2054" spans="1:9" x14ac:dyDescent="0.2">
      <c r="A2054" t="s">
        <v>8219</v>
      </c>
      <c r="B2054">
        <v>28</v>
      </c>
      <c r="I2054" t="b">
        <f t="shared" si="57"/>
        <v>0</v>
      </c>
    </row>
    <row r="2055" spans="1:9" x14ac:dyDescent="0.2">
      <c r="A2055" t="s">
        <v>8219</v>
      </c>
      <c r="B2055">
        <v>17</v>
      </c>
      <c r="I2055" t="b">
        <f t="shared" si="57"/>
        <v>0</v>
      </c>
    </row>
    <row r="2056" spans="1:9" x14ac:dyDescent="0.2">
      <c r="A2056" t="s">
        <v>8219</v>
      </c>
      <c r="B2056">
        <v>12</v>
      </c>
      <c r="I2056" t="b">
        <f t="shared" si="57"/>
        <v>0</v>
      </c>
    </row>
    <row r="2057" spans="1:9" x14ac:dyDescent="0.2">
      <c r="A2057" t="s">
        <v>8219</v>
      </c>
      <c r="B2057">
        <v>40</v>
      </c>
      <c r="I2057" t="b">
        <f t="shared" si="57"/>
        <v>0</v>
      </c>
    </row>
    <row r="2058" spans="1:9" x14ac:dyDescent="0.2">
      <c r="A2058" t="s">
        <v>8219</v>
      </c>
      <c r="B2058">
        <v>57</v>
      </c>
      <c r="I2058" t="b">
        <f t="shared" si="57"/>
        <v>0</v>
      </c>
    </row>
    <row r="2059" spans="1:9" x14ac:dyDescent="0.2">
      <c r="A2059" t="s">
        <v>8219</v>
      </c>
      <c r="B2059">
        <v>114</v>
      </c>
      <c r="I2059" t="b">
        <f t="shared" si="57"/>
        <v>0</v>
      </c>
    </row>
    <row r="2060" spans="1:9" x14ac:dyDescent="0.2">
      <c r="A2060" t="s">
        <v>8219</v>
      </c>
      <c r="B2060">
        <v>31</v>
      </c>
      <c r="I2060" t="b">
        <f t="shared" si="57"/>
        <v>0</v>
      </c>
    </row>
    <row r="2061" spans="1:9" x14ac:dyDescent="0.2">
      <c r="A2061" t="s">
        <v>8219</v>
      </c>
      <c r="B2061">
        <v>3</v>
      </c>
      <c r="I2061" t="b">
        <f t="shared" si="57"/>
        <v>0</v>
      </c>
    </row>
    <row r="2062" spans="1:9" x14ac:dyDescent="0.2">
      <c r="A2062" t="s">
        <v>8219</v>
      </c>
      <c r="B2062">
        <v>16</v>
      </c>
      <c r="I2062" t="b">
        <f t="shared" si="57"/>
        <v>0</v>
      </c>
    </row>
    <row r="2063" spans="1:9" x14ac:dyDescent="0.2">
      <c r="A2063" t="s">
        <v>8219</v>
      </c>
      <c r="B2063">
        <v>199</v>
      </c>
      <c r="I2063" t="b">
        <f t="shared" si="57"/>
        <v>0</v>
      </c>
    </row>
    <row r="2064" spans="1:9" x14ac:dyDescent="0.2">
      <c r="A2064" t="s">
        <v>8219</v>
      </c>
      <c r="B2064">
        <v>31</v>
      </c>
      <c r="I2064" t="b">
        <f t="shared" si="57"/>
        <v>0</v>
      </c>
    </row>
    <row r="2065" spans="1:9" x14ac:dyDescent="0.2">
      <c r="A2065" t="s">
        <v>8219</v>
      </c>
      <c r="B2065">
        <v>30</v>
      </c>
      <c r="I2065" t="b">
        <f t="shared" si="57"/>
        <v>0</v>
      </c>
    </row>
    <row r="2066" spans="1:9" x14ac:dyDescent="0.2">
      <c r="A2066" t="s">
        <v>8219</v>
      </c>
      <c r="B2066">
        <v>34</v>
      </c>
      <c r="I2066" t="b">
        <f t="shared" si="57"/>
        <v>0</v>
      </c>
    </row>
    <row r="2067" spans="1:9" x14ac:dyDescent="0.2">
      <c r="A2067" t="s">
        <v>8219</v>
      </c>
      <c r="B2067">
        <v>18</v>
      </c>
      <c r="I2067" t="b">
        <f t="shared" si="57"/>
        <v>0</v>
      </c>
    </row>
    <row r="2068" spans="1:9" x14ac:dyDescent="0.2">
      <c r="A2068" t="s">
        <v>8219</v>
      </c>
      <c r="B2068">
        <v>67</v>
      </c>
      <c r="I2068" t="b">
        <f t="shared" si="57"/>
        <v>0</v>
      </c>
    </row>
    <row r="2069" spans="1:9" x14ac:dyDescent="0.2">
      <c r="A2069" t="s">
        <v>8219</v>
      </c>
      <c r="B2069">
        <v>66</v>
      </c>
      <c r="I2069" t="b">
        <f t="shared" si="57"/>
        <v>0</v>
      </c>
    </row>
    <row r="2070" spans="1:9" x14ac:dyDescent="0.2">
      <c r="A2070" t="s">
        <v>8219</v>
      </c>
      <c r="B2070">
        <v>23</v>
      </c>
      <c r="I2070" t="b">
        <f t="shared" si="57"/>
        <v>0</v>
      </c>
    </row>
    <row r="2071" spans="1:9" x14ac:dyDescent="0.2">
      <c r="A2071" t="s">
        <v>8219</v>
      </c>
      <c r="B2071">
        <v>126</v>
      </c>
      <c r="I2071" t="b">
        <f t="shared" si="57"/>
        <v>0</v>
      </c>
    </row>
    <row r="2072" spans="1:9" x14ac:dyDescent="0.2">
      <c r="A2072" t="s">
        <v>8219</v>
      </c>
      <c r="B2072">
        <v>6</v>
      </c>
      <c r="I2072" t="b">
        <f t="shared" si="57"/>
        <v>0</v>
      </c>
    </row>
    <row r="2073" spans="1:9" x14ac:dyDescent="0.2">
      <c r="A2073" t="s">
        <v>8219</v>
      </c>
      <c r="B2073">
        <v>25</v>
      </c>
      <c r="I2073" t="b">
        <f t="shared" si="57"/>
        <v>0</v>
      </c>
    </row>
    <row r="2074" spans="1:9" x14ac:dyDescent="0.2">
      <c r="A2074" t="s">
        <v>8219</v>
      </c>
      <c r="B2074">
        <v>39</v>
      </c>
      <c r="I2074" t="b">
        <f t="shared" si="57"/>
        <v>0</v>
      </c>
    </row>
    <row r="2075" spans="1:9" x14ac:dyDescent="0.2">
      <c r="A2075" t="s">
        <v>8219</v>
      </c>
      <c r="B2075">
        <v>62</v>
      </c>
      <c r="I2075" t="b">
        <f t="shared" si="57"/>
        <v>0</v>
      </c>
    </row>
    <row r="2076" spans="1:9" x14ac:dyDescent="0.2">
      <c r="A2076" t="s">
        <v>8219</v>
      </c>
      <c r="B2076">
        <v>31</v>
      </c>
      <c r="I2076" t="b">
        <f t="shared" si="57"/>
        <v>0</v>
      </c>
    </row>
    <row r="2077" spans="1:9" x14ac:dyDescent="0.2">
      <c r="A2077" t="s">
        <v>8219</v>
      </c>
      <c r="B2077">
        <v>274</v>
      </c>
      <c r="I2077" t="b">
        <f t="shared" si="57"/>
        <v>0</v>
      </c>
    </row>
    <row r="2078" spans="1:9" x14ac:dyDescent="0.2">
      <c r="A2078" t="s">
        <v>8219</v>
      </c>
      <c r="B2078">
        <v>17</v>
      </c>
      <c r="I2078" t="b">
        <f t="shared" si="57"/>
        <v>0</v>
      </c>
    </row>
    <row r="2079" spans="1:9" x14ac:dyDescent="0.2">
      <c r="A2079" t="s">
        <v>8219</v>
      </c>
      <c r="B2079">
        <v>14</v>
      </c>
      <c r="I2079" t="b">
        <f t="shared" si="57"/>
        <v>0</v>
      </c>
    </row>
    <row r="2080" spans="1:9" x14ac:dyDescent="0.2">
      <c r="A2080" t="s">
        <v>8219</v>
      </c>
      <c r="B2080">
        <v>60</v>
      </c>
      <c r="I2080" t="b">
        <f t="shared" si="57"/>
        <v>0</v>
      </c>
    </row>
    <row r="2081" spans="1:9" x14ac:dyDescent="0.2">
      <c r="A2081" t="s">
        <v>8219</v>
      </c>
      <c r="B2081">
        <v>33</v>
      </c>
      <c r="I2081" t="b">
        <f t="shared" si="57"/>
        <v>0</v>
      </c>
    </row>
    <row r="2082" spans="1:9" x14ac:dyDescent="0.2">
      <c r="A2082" t="s">
        <v>8219</v>
      </c>
      <c r="B2082">
        <v>78</v>
      </c>
      <c r="I2082" t="b">
        <f t="shared" si="57"/>
        <v>0</v>
      </c>
    </row>
    <row r="2083" spans="1:9" x14ac:dyDescent="0.2">
      <c r="A2083" t="s">
        <v>8219</v>
      </c>
      <c r="B2083">
        <v>30</v>
      </c>
      <c r="I2083" t="b">
        <f t="shared" si="57"/>
        <v>0</v>
      </c>
    </row>
    <row r="2084" spans="1:9" x14ac:dyDescent="0.2">
      <c r="A2084" t="s">
        <v>8219</v>
      </c>
      <c r="B2084">
        <v>136</v>
      </c>
      <c r="I2084" t="b">
        <f t="shared" si="57"/>
        <v>0</v>
      </c>
    </row>
    <row r="2085" spans="1:9" x14ac:dyDescent="0.2">
      <c r="A2085" t="s">
        <v>8219</v>
      </c>
      <c r="B2085">
        <v>40</v>
      </c>
      <c r="I2085" t="b">
        <f t="shared" si="57"/>
        <v>0</v>
      </c>
    </row>
    <row r="2086" spans="1:9" x14ac:dyDescent="0.2">
      <c r="A2086" t="s">
        <v>8219</v>
      </c>
      <c r="B2086">
        <v>18</v>
      </c>
      <c r="I2086" t="b">
        <f t="shared" si="57"/>
        <v>0</v>
      </c>
    </row>
    <row r="2087" spans="1:9" x14ac:dyDescent="0.2">
      <c r="A2087" t="s">
        <v>8219</v>
      </c>
      <c r="B2087">
        <v>39</v>
      </c>
      <c r="I2087" t="b">
        <f t="shared" si="57"/>
        <v>0</v>
      </c>
    </row>
    <row r="2088" spans="1:9" x14ac:dyDescent="0.2">
      <c r="A2088" t="s">
        <v>8219</v>
      </c>
      <c r="B2088">
        <v>21</v>
      </c>
      <c r="I2088" t="b">
        <f t="shared" si="57"/>
        <v>0</v>
      </c>
    </row>
    <row r="2089" spans="1:9" x14ac:dyDescent="0.2">
      <c r="A2089" t="s">
        <v>8219</v>
      </c>
      <c r="B2089">
        <v>30</v>
      </c>
      <c r="I2089" t="b">
        <f t="shared" si="57"/>
        <v>0</v>
      </c>
    </row>
    <row r="2090" spans="1:9" x14ac:dyDescent="0.2">
      <c r="A2090" t="s">
        <v>8219</v>
      </c>
      <c r="B2090">
        <v>27</v>
      </c>
      <c r="I2090" t="b">
        <f t="shared" si="57"/>
        <v>0</v>
      </c>
    </row>
    <row r="2091" spans="1:9" x14ac:dyDescent="0.2">
      <c r="A2091" t="s">
        <v>8219</v>
      </c>
      <c r="B2091">
        <v>35</v>
      </c>
      <c r="I2091" t="b">
        <f t="shared" si="57"/>
        <v>0</v>
      </c>
    </row>
    <row r="2092" spans="1:9" x14ac:dyDescent="0.2">
      <c r="A2092" t="s">
        <v>8219</v>
      </c>
      <c r="B2092">
        <v>13</v>
      </c>
      <c r="I2092" t="b">
        <f t="shared" si="57"/>
        <v>0</v>
      </c>
    </row>
    <row r="2093" spans="1:9" x14ac:dyDescent="0.2">
      <c r="A2093" t="s">
        <v>8219</v>
      </c>
      <c r="B2093">
        <v>23</v>
      </c>
      <c r="I2093" t="b">
        <f t="shared" si="57"/>
        <v>0</v>
      </c>
    </row>
    <row r="2094" spans="1:9" x14ac:dyDescent="0.2">
      <c r="A2094" t="s">
        <v>8219</v>
      </c>
      <c r="B2094">
        <v>39</v>
      </c>
      <c r="I2094" t="b">
        <f t="shared" si="57"/>
        <v>0</v>
      </c>
    </row>
    <row r="2095" spans="1:9" x14ac:dyDescent="0.2">
      <c r="A2095" t="s">
        <v>8219</v>
      </c>
      <c r="B2095">
        <v>35</v>
      </c>
      <c r="I2095" t="b">
        <f t="shared" si="57"/>
        <v>0</v>
      </c>
    </row>
    <row r="2096" spans="1:9" x14ac:dyDescent="0.2">
      <c r="A2096" t="s">
        <v>8219</v>
      </c>
      <c r="B2096">
        <v>27</v>
      </c>
      <c r="I2096" t="b">
        <f t="shared" si="57"/>
        <v>0</v>
      </c>
    </row>
    <row r="2097" spans="1:9" x14ac:dyDescent="0.2">
      <c r="A2097" t="s">
        <v>8219</v>
      </c>
      <c r="B2097">
        <v>21</v>
      </c>
      <c r="I2097" t="b">
        <f t="shared" si="57"/>
        <v>0</v>
      </c>
    </row>
    <row r="2098" spans="1:9" x14ac:dyDescent="0.2">
      <c r="A2098" t="s">
        <v>8219</v>
      </c>
      <c r="B2098">
        <v>104</v>
      </c>
      <c r="I2098" t="b">
        <f t="shared" si="57"/>
        <v>0</v>
      </c>
    </row>
    <row r="2099" spans="1:9" x14ac:dyDescent="0.2">
      <c r="A2099" t="s">
        <v>8219</v>
      </c>
      <c r="B2099">
        <v>19</v>
      </c>
      <c r="I2099" t="b">
        <f t="shared" si="57"/>
        <v>0</v>
      </c>
    </row>
    <row r="2100" spans="1:9" x14ac:dyDescent="0.2">
      <c r="A2100" t="s">
        <v>8219</v>
      </c>
      <c r="B2100">
        <v>97</v>
      </c>
      <c r="I2100" t="b">
        <f t="shared" si="57"/>
        <v>0</v>
      </c>
    </row>
    <row r="2101" spans="1:9" x14ac:dyDescent="0.2">
      <c r="A2101" t="s">
        <v>8219</v>
      </c>
      <c r="B2101">
        <v>27</v>
      </c>
      <c r="I2101" t="b">
        <f t="shared" si="57"/>
        <v>0</v>
      </c>
    </row>
    <row r="2102" spans="1:9" x14ac:dyDescent="0.2">
      <c r="A2102" t="s">
        <v>8219</v>
      </c>
      <c r="B2102">
        <v>24</v>
      </c>
      <c r="I2102" t="b">
        <f t="shared" si="57"/>
        <v>0</v>
      </c>
    </row>
    <row r="2103" spans="1:9" x14ac:dyDescent="0.2">
      <c r="A2103" t="s">
        <v>8219</v>
      </c>
      <c r="B2103">
        <v>13</v>
      </c>
      <c r="I2103" t="b">
        <f t="shared" si="57"/>
        <v>0</v>
      </c>
    </row>
    <row r="2104" spans="1:9" x14ac:dyDescent="0.2">
      <c r="A2104" t="s">
        <v>8219</v>
      </c>
      <c r="B2104">
        <v>46</v>
      </c>
      <c r="I2104" t="b">
        <f t="shared" si="57"/>
        <v>0</v>
      </c>
    </row>
    <row r="2105" spans="1:9" x14ac:dyDescent="0.2">
      <c r="A2105" t="s">
        <v>8219</v>
      </c>
      <c r="B2105">
        <v>4</v>
      </c>
      <c r="I2105" t="b">
        <f t="shared" si="57"/>
        <v>0</v>
      </c>
    </row>
    <row r="2106" spans="1:9" x14ac:dyDescent="0.2">
      <c r="A2106" t="s">
        <v>8219</v>
      </c>
      <c r="B2106">
        <v>40</v>
      </c>
      <c r="I2106" t="b">
        <f t="shared" si="57"/>
        <v>0</v>
      </c>
    </row>
    <row r="2107" spans="1:9" x14ac:dyDescent="0.2">
      <c r="A2107" t="s">
        <v>8219</v>
      </c>
      <c r="B2107">
        <v>44</v>
      </c>
      <c r="I2107" t="b">
        <f t="shared" si="57"/>
        <v>0</v>
      </c>
    </row>
    <row r="2108" spans="1:9" x14ac:dyDescent="0.2">
      <c r="A2108" t="s">
        <v>8219</v>
      </c>
      <c r="B2108">
        <v>35</v>
      </c>
      <c r="I2108" t="b">
        <f t="shared" si="57"/>
        <v>0</v>
      </c>
    </row>
    <row r="2109" spans="1:9" x14ac:dyDescent="0.2">
      <c r="A2109" t="s">
        <v>8219</v>
      </c>
      <c r="B2109">
        <v>63</v>
      </c>
      <c r="I2109" t="b">
        <f t="shared" si="57"/>
        <v>0</v>
      </c>
    </row>
    <row r="2110" spans="1:9" x14ac:dyDescent="0.2">
      <c r="A2110" t="s">
        <v>8219</v>
      </c>
      <c r="B2110">
        <v>89</v>
      </c>
      <c r="I2110" t="b">
        <f t="shared" si="57"/>
        <v>0</v>
      </c>
    </row>
    <row r="2111" spans="1:9" x14ac:dyDescent="0.2">
      <c r="A2111" t="s">
        <v>8219</v>
      </c>
      <c r="B2111">
        <v>15</v>
      </c>
      <c r="I2111" t="b">
        <f t="shared" si="57"/>
        <v>0</v>
      </c>
    </row>
    <row r="2112" spans="1:9" x14ac:dyDescent="0.2">
      <c r="A2112" t="s">
        <v>8219</v>
      </c>
      <c r="B2112">
        <v>46</v>
      </c>
      <c r="I2112" t="b">
        <f t="shared" si="57"/>
        <v>0</v>
      </c>
    </row>
    <row r="2113" spans="1:9" x14ac:dyDescent="0.2">
      <c r="A2113" t="s">
        <v>8219</v>
      </c>
      <c r="B2113">
        <v>33</v>
      </c>
      <c r="I2113" t="b">
        <f t="shared" si="57"/>
        <v>0</v>
      </c>
    </row>
    <row r="2114" spans="1:9" x14ac:dyDescent="0.2">
      <c r="A2114" t="s">
        <v>8219</v>
      </c>
      <c r="B2114">
        <v>52</v>
      </c>
      <c r="I2114" t="b">
        <f t="shared" si="57"/>
        <v>0</v>
      </c>
    </row>
    <row r="2115" spans="1:9" x14ac:dyDescent="0.2">
      <c r="A2115" t="s">
        <v>8219</v>
      </c>
      <c r="B2115">
        <v>7</v>
      </c>
      <c r="I2115" t="b">
        <f t="shared" si="57"/>
        <v>0</v>
      </c>
    </row>
    <row r="2116" spans="1:9" x14ac:dyDescent="0.2">
      <c r="A2116" t="s">
        <v>8219</v>
      </c>
      <c r="B2116">
        <v>28</v>
      </c>
      <c r="I2116" t="b">
        <f t="shared" ref="I2116:I2179" si="58">OR(B2116&gt;$G$20,B2116&lt;$G$19)</f>
        <v>0</v>
      </c>
    </row>
    <row r="2117" spans="1:9" x14ac:dyDescent="0.2">
      <c r="A2117" t="s">
        <v>8219</v>
      </c>
      <c r="B2117">
        <v>11</v>
      </c>
      <c r="I2117" t="b">
        <f t="shared" si="58"/>
        <v>0</v>
      </c>
    </row>
    <row r="2118" spans="1:9" x14ac:dyDescent="0.2">
      <c r="A2118" t="s">
        <v>8219</v>
      </c>
      <c r="B2118">
        <v>15</v>
      </c>
      <c r="I2118" t="b">
        <f t="shared" si="58"/>
        <v>0</v>
      </c>
    </row>
    <row r="2119" spans="1:9" x14ac:dyDescent="0.2">
      <c r="A2119" t="s">
        <v>8219</v>
      </c>
      <c r="B2119">
        <v>30</v>
      </c>
      <c r="I2119" t="b">
        <f t="shared" si="58"/>
        <v>0</v>
      </c>
    </row>
    <row r="2120" spans="1:9" x14ac:dyDescent="0.2">
      <c r="A2120" t="s">
        <v>8219</v>
      </c>
      <c r="B2120">
        <v>27</v>
      </c>
      <c r="I2120" t="b">
        <f t="shared" si="58"/>
        <v>0</v>
      </c>
    </row>
    <row r="2121" spans="1:9" x14ac:dyDescent="0.2">
      <c r="A2121" t="s">
        <v>8219</v>
      </c>
      <c r="B2121">
        <v>28</v>
      </c>
      <c r="I2121" t="b">
        <f t="shared" si="58"/>
        <v>0</v>
      </c>
    </row>
    <row r="2122" spans="1:9" x14ac:dyDescent="0.2">
      <c r="A2122" t="s">
        <v>8219</v>
      </c>
      <c r="B2122">
        <v>17</v>
      </c>
      <c r="I2122" t="b">
        <f t="shared" si="58"/>
        <v>0</v>
      </c>
    </row>
    <row r="2123" spans="1:9" x14ac:dyDescent="0.2">
      <c r="A2123" t="s">
        <v>8219</v>
      </c>
      <c r="B2123">
        <v>50</v>
      </c>
      <c r="I2123" t="b">
        <f t="shared" si="58"/>
        <v>0</v>
      </c>
    </row>
    <row r="2124" spans="1:9" x14ac:dyDescent="0.2">
      <c r="A2124" t="s">
        <v>8219</v>
      </c>
      <c r="B2124">
        <v>26</v>
      </c>
      <c r="I2124" t="b">
        <f t="shared" si="58"/>
        <v>0</v>
      </c>
    </row>
    <row r="2125" spans="1:9" x14ac:dyDescent="0.2">
      <c r="A2125" t="s">
        <v>8219</v>
      </c>
      <c r="B2125">
        <v>88</v>
      </c>
      <c r="I2125" t="b">
        <f t="shared" si="58"/>
        <v>0</v>
      </c>
    </row>
    <row r="2126" spans="1:9" x14ac:dyDescent="0.2">
      <c r="A2126" t="s">
        <v>8219</v>
      </c>
      <c r="B2126">
        <v>91</v>
      </c>
      <c r="I2126" t="b">
        <f t="shared" si="58"/>
        <v>0</v>
      </c>
    </row>
    <row r="2127" spans="1:9" x14ac:dyDescent="0.2">
      <c r="A2127" t="s">
        <v>8219</v>
      </c>
      <c r="B2127">
        <v>3</v>
      </c>
      <c r="I2127" t="b">
        <f t="shared" si="58"/>
        <v>0</v>
      </c>
    </row>
    <row r="2128" spans="1:9" x14ac:dyDescent="0.2">
      <c r="A2128" t="s">
        <v>8219</v>
      </c>
      <c r="B2128">
        <v>28</v>
      </c>
      <c r="I2128" t="b">
        <f t="shared" si="58"/>
        <v>0</v>
      </c>
    </row>
    <row r="2129" spans="1:9" x14ac:dyDescent="0.2">
      <c r="A2129" t="s">
        <v>8219</v>
      </c>
      <c r="B2129">
        <v>77</v>
      </c>
      <c r="I2129" t="b">
        <f t="shared" si="58"/>
        <v>0</v>
      </c>
    </row>
    <row r="2130" spans="1:9" x14ac:dyDescent="0.2">
      <c r="A2130" t="s">
        <v>8219</v>
      </c>
      <c r="B2130">
        <v>27</v>
      </c>
      <c r="I2130" t="b">
        <f t="shared" si="58"/>
        <v>0</v>
      </c>
    </row>
    <row r="2131" spans="1:9" x14ac:dyDescent="0.2">
      <c r="A2131" t="s">
        <v>8219</v>
      </c>
      <c r="B2131">
        <v>107</v>
      </c>
      <c r="I2131" t="b">
        <f t="shared" si="58"/>
        <v>0</v>
      </c>
    </row>
    <row r="2132" spans="1:9" x14ac:dyDescent="0.2">
      <c r="A2132" t="s">
        <v>8219</v>
      </c>
      <c r="B2132">
        <v>96</v>
      </c>
      <c r="I2132" t="b">
        <f t="shared" si="58"/>
        <v>0</v>
      </c>
    </row>
    <row r="2133" spans="1:9" x14ac:dyDescent="0.2">
      <c r="A2133" t="s">
        <v>8219</v>
      </c>
      <c r="B2133">
        <v>56</v>
      </c>
      <c r="I2133" t="b">
        <f t="shared" si="58"/>
        <v>0</v>
      </c>
    </row>
    <row r="2134" spans="1:9" x14ac:dyDescent="0.2">
      <c r="A2134" t="s">
        <v>8219</v>
      </c>
      <c r="B2134">
        <v>58</v>
      </c>
      <c r="I2134" t="b">
        <f t="shared" si="58"/>
        <v>0</v>
      </c>
    </row>
    <row r="2135" spans="1:9" x14ac:dyDescent="0.2">
      <c r="A2135" t="s">
        <v>8219</v>
      </c>
      <c r="B2135">
        <v>15</v>
      </c>
      <c r="I2135" t="b">
        <f t="shared" si="58"/>
        <v>0</v>
      </c>
    </row>
    <row r="2136" spans="1:9" x14ac:dyDescent="0.2">
      <c r="A2136" t="s">
        <v>8219</v>
      </c>
      <c r="B2136">
        <v>20</v>
      </c>
      <c r="I2136" t="b">
        <f t="shared" si="58"/>
        <v>0</v>
      </c>
    </row>
    <row r="2137" spans="1:9" x14ac:dyDescent="0.2">
      <c r="A2137" t="s">
        <v>8219</v>
      </c>
      <c r="B2137">
        <v>38</v>
      </c>
      <c r="I2137" t="b">
        <f t="shared" si="58"/>
        <v>0</v>
      </c>
    </row>
    <row r="2138" spans="1:9" x14ac:dyDescent="0.2">
      <c r="A2138" t="s">
        <v>8219</v>
      </c>
      <c r="B2138">
        <v>33</v>
      </c>
      <c r="I2138" t="b">
        <f t="shared" si="58"/>
        <v>0</v>
      </c>
    </row>
    <row r="2139" spans="1:9" x14ac:dyDescent="0.2">
      <c r="A2139" t="s">
        <v>8219</v>
      </c>
      <c r="B2139">
        <v>57</v>
      </c>
      <c r="I2139" t="b">
        <f t="shared" si="58"/>
        <v>0</v>
      </c>
    </row>
    <row r="2140" spans="1:9" x14ac:dyDescent="0.2">
      <c r="A2140" t="s">
        <v>8219</v>
      </c>
      <c r="B2140">
        <v>25</v>
      </c>
      <c r="I2140" t="b">
        <f t="shared" si="58"/>
        <v>0</v>
      </c>
    </row>
    <row r="2141" spans="1:9" x14ac:dyDescent="0.2">
      <c r="A2141" t="s">
        <v>8219</v>
      </c>
      <c r="B2141">
        <v>14</v>
      </c>
      <c r="I2141" t="b">
        <f t="shared" si="58"/>
        <v>0</v>
      </c>
    </row>
    <row r="2142" spans="1:9" x14ac:dyDescent="0.2">
      <c r="A2142" t="s">
        <v>8219</v>
      </c>
      <c r="B2142">
        <v>94</v>
      </c>
      <c r="I2142" t="b">
        <f t="shared" si="58"/>
        <v>0</v>
      </c>
    </row>
    <row r="2143" spans="1:9" x14ac:dyDescent="0.2">
      <c r="A2143" t="s">
        <v>8219</v>
      </c>
      <c r="B2143">
        <v>59</v>
      </c>
      <c r="I2143" t="b">
        <f t="shared" si="58"/>
        <v>0</v>
      </c>
    </row>
    <row r="2144" spans="1:9" x14ac:dyDescent="0.2">
      <c r="A2144" t="s">
        <v>8219</v>
      </c>
      <c r="B2144">
        <v>36</v>
      </c>
      <c r="I2144" t="b">
        <f t="shared" si="58"/>
        <v>0</v>
      </c>
    </row>
    <row r="2145" spans="1:9" x14ac:dyDescent="0.2">
      <c r="A2145" t="s">
        <v>8219</v>
      </c>
      <c r="B2145">
        <v>115</v>
      </c>
      <c r="I2145" t="b">
        <f t="shared" si="58"/>
        <v>0</v>
      </c>
    </row>
    <row r="2146" spans="1:9" x14ac:dyDescent="0.2">
      <c r="A2146" t="s">
        <v>8219</v>
      </c>
      <c r="B2146">
        <v>30</v>
      </c>
      <c r="I2146" t="b">
        <f t="shared" si="58"/>
        <v>0</v>
      </c>
    </row>
    <row r="2147" spans="1:9" x14ac:dyDescent="0.2">
      <c r="A2147" t="s">
        <v>8219</v>
      </c>
      <c r="B2147">
        <v>52</v>
      </c>
      <c r="I2147" t="b">
        <f t="shared" si="58"/>
        <v>0</v>
      </c>
    </row>
    <row r="2148" spans="1:9" x14ac:dyDescent="0.2">
      <c r="A2148" t="s">
        <v>8219</v>
      </c>
      <c r="B2148">
        <v>27</v>
      </c>
      <c r="I2148" t="b">
        <f t="shared" si="58"/>
        <v>0</v>
      </c>
    </row>
    <row r="2149" spans="1:9" x14ac:dyDescent="0.2">
      <c r="A2149" t="s">
        <v>8219</v>
      </c>
      <c r="B2149">
        <v>24</v>
      </c>
      <c r="I2149" t="b">
        <f t="shared" si="58"/>
        <v>0</v>
      </c>
    </row>
    <row r="2150" spans="1:9" x14ac:dyDescent="0.2">
      <c r="A2150" t="s">
        <v>8219</v>
      </c>
      <c r="B2150">
        <v>10</v>
      </c>
      <c r="I2150" t="b">
        <f t="shared" si="58"/>
        <v>0</v>
      </c>
    </row>
    <row r="2151" spans="1:9" x14ac:dyDescent="0.2">
      <c r="A2151" t="s">
        <v>8219</v>
      </c>
      <c r="B2151">
        <v>30</v>
      </c>
      <c r="I2151" t="b">
        <f t="shared" si="58"/>
        <v>0</v>
      </c>
    </row>
    <row r="2152" spans="1:9" x14ac:dyDescent="0.2">
      <c r="A2152" t="s">
        <v>8219</v>
      </c>
      <c r="B2152">
        <v>71</v>
      </c>
      <c r="I2152" t="b">
        <f t="shared" si="58"/>
        <v>0</v>
      </c>
    </row>
    <row r="2153" spans="1:9" x14ac:dyDescent="0.2">
      <c r="A2153" t="s">
        <v>8219</v>
      </c>
      <c r="B2153">
        <v>10</v>
      </c>
      <c r="I2153" t="b">
        <f t="shared" si="58"/>
        <v>0</v>
      </c>
    </row>
    <row r="2154" spans="1:9" x14ac:dyDescent="0.2">
      <c r="A2154" t="s">
        <v>8219</v>
      </c>
      <c r="B2154">
        <v>24</v>
      </c>
      <c r="I2154" t="b">
        <f t="shared" si="58"/>
        <v>0</v>
      </c>
    </row>
    <row r="2155" spans="1:9" x14ac:dyDescent="0.2">
      <c r="A2155" t="s">
        <v>8219</v>
      </c>
      <c r="B2155">
        <v>38</v>
      </c>
      <c r="I2155" t="b">
        <f t="shared" si="58"/>
        <v>0</v>
      </c>
    </row>
    <row r="2156" spans="1:9" x14ac:dyDescent="0.2">
      <c r="A2156" t="s">
        <v>8219</v>
      </c>
      <c r="B2156">
        <v>26</v>
      </c>
      <c r="I2156" t="b">
        <f t="shared" si="58"/>
        <v>0</v>
      </c>
    </row>
    <row r="2157" spans="1:9" x14ac:dyDescent="0.2">
      <c r="A2157" t="s">
        <v>8219</v>
      </c>
      <c r="B2157">
        <v>19</v>
      </c>
      <c r="I2157" t="b">
        <f t="shared" si="58"/>
        <v>0</v>
      </c>
    </row>
    <row r="2158" spans="1:9" x14ac:dyDescent="0.2">
      <c r="A2158" t="s">
        <v>8219</v>
      </c>
      <c r="B2158">
        <v>11</v>
      </c>
      <c r="I2158" t="b">
        <f t="shared" si="58"/>
        <v>0</v>
      </c>
    </row>
    <row r="2159" spans="1:9" x14ac:dyDescent="0.2">
      <c r="A2159" t="s">
        <v>8219</v>
      </c>
      <c r="B2159">
        <v>27</v>
      </c>
      <c r="I2159" t="b">
        <f t="shared" si="58"/>
        <v>0</v>
      </c>
    </row>
    <row r="2160" spans="1:9" x14ac:dyDescent="0.2">
      <c r="A2160" t="s">
        <v>8219</v>
      </c>
      <c r="B2160">
        <v>34</v>
      </c>
      <c r="I2160" t="b">
        <f t="shared" si="58"/>
        <v>0</v>
      </c>
    </row>
    <row r="2161" spans="1:9" x14ac:dyDescent="0.2">
      <c r="A2161" t="s">
        <v>8219</v>
      </c>
      <c r="B2161">
        <v>20</v>
      </c>
      <c r="I2161" t="b">
        <f t="shared" si="58"/>
        <v>0</v>
      </c>
    </row>
    <row r="2162" spans="1:9" x14ac:dyDescent="0.2">
      <c r="A2162" t="s">
        <v>8219</v>
      </c>
      <c r="B2162">
        <v>37</v>
      </c>
      <c r="I2162" t="b">
        <f t="shared" si="58"/>
        <v>0</v>
      </c>
    </row>
    <row r="2163" spans="1:9" x14ac:dyDescent="0.2">
      <c r="A2163" t="s">
        <v>8219</v>
      </c>
      <c r="B2163">
        <v>20</v>
      </c>
      <c r="I2163" t="b">
        <f t="shared" si="58"/>
        <v>0</v>
      </c>
    </row>
    <row r="2164" spans="1:9" x14ac:dyDescent="0.2">
      <c r="A2164" t="s">
        <v>8219</v>
      </c>
      <c r="B2164">
        <v>10</v>
      </c>
      <c r="I2164" t="b">
        <f t="shared" si="58"/>
        <v>0</v>
      </c>
    </row>
    <row r="2165" spans="1:9" x14ac:dyDescent="0.2">
      <c r="A2165" t="s">
        <v>8219</v>
      </c>
      <c r="B2165">
        <v>26</v>
      </c>
      <c r="I2165" t="b">
        <f t="shared" si="58"/>
        <v>0</v>
      </c>
    </row>
    <row r="2166" spans="1:9" x14ac:dyDescent="0.2">
      <c r="A2166" t="s">
        <v>8219</v>
      </c>
      <c r="B2166">
        <v>20</v>
      </c>
      <c r="I2166" t="b">
        <f t="shared" si="58"/>
        <v>0</v>
      </c>
    </row>
    <row r="2167" spans="1:9" x14ac:dyDescent="0.2">
      <c r="A2167" t="s">
        <v>8219</v>
      </c>
      <c r="B2167">
        <v>46</v>
      </c>
      <c r="I2167" t="b">
        <f t="shared" si="58"/>
        <v>0</v>
      </c>
    </row>
    <row r="2168" spans="1:9" x14ac:dyDescent="0.2">
      <c r="A2168" t="s">
        <v>8219</v>
      </c>
      <c r="B2168">
        <v>76</v>
      </c>
      <c r="I2168" t="b">
        <f t="shared" si="58"/>
        <v>0</v>
      </c>
    </row>
    <row r="2169" spans="1:9" x14ac:dyDescent="0.2">
      <c r="A2169" t="s">
        <v>8219</v>
      </c>
      <c r="B2169">
        <v>41</v>
      </c>
      <c r="I2169" t="b">
        <f t="shared" si="58"/>
        <v>0</v>
      </c>
    </row>
    <row r="2170" spans="1:9" x14ac:dyDescent="0.2">
      <c r="A2170" t="s">
        <v>8219</v>
      </c>
      <c r="B2170">
        <v>7</v>
      </c>
      <c r="I2170" t="b">
        <f t="shared" si="58"/>
        <v>0</v>
      </c>
    </row>
    <row r="2171" spans="1:9" x14ac:dyDescent="0.2">
      <c r="A2171" t="s">
        <v>8219</v>
      </c>
      <c r="B2171">
        <v>49</v>
      </c>
      <c r="I2171" t="b">
        <f t="shared" si="58"/>
        <v>0</v>
      </c>
    </row>
    <row r="2172" spans="1:9" x14ac:dyDescent="0.2">
      <c r="A2172" t="s">
        <v>8219</v>
      </c>
      <c r="B2172">
        <v>26</v>
      </c>
      <c r="I2172" t="b">
        <f t="shared" si="58"/>
        <v>0</v>
      </c>
    </row>
    <row r="2173" spans="1:9" x14ac:dyDescent="0.2">
      <c r="A2173" t="s">
        <v>8219</v>
      </c>
      <c r="B2173">
        <v>65</v>
      </c>
      <c r="I2173" t="b">
        <f t="shared" si="58"/>
        <v>0</v>
      </c>
    </row>
    <row r="2174" spans="1:9" x14ac:dyDescent="0.2">
      <c r="A2174" t="s">
        <v>8219</v>
      </c>
      <c r="B2174">
        <v>28</v>
      </c>
      <c r="I2174" t="b">
        <f t="shared" si="58"/>
        <v>0</v>
      </c>
    </row>
    <row r="2175" spans="1:9" x14ac:dyDescent="0.2">
      <c r="A2175" t="s">
        <v>8219</v>
      </c>
      <c r="B2175">
        <v>8</v>
      </c>
      <c r="I2175" t="b">
        <f t="shared" si="58"/>
        <v>0</v>
      </c>
    </row>
    <row r="2176" spans="1:9" x14ac:dyDescent="0.2">
      <c r="A2176" t="s">
        <v>8219</v>
      </c>
      <c r="B2176">
        <v>3</v>
      </c>
      <c r="I2176" t="b">
        <f t="shared" si="58"/>
        <v>0</v>
      </c>
    </row>
    <row r="2177" spans="1:9" x14ac:dyDescent="0.2">
      <c r="A2177" t="s">
        <v>8219</v>
      </c>
      <c r="B2177">
        <v>9</v>
      </c>
      <c r="I2177" t="b">
        <f t="shared" si="58"/>
        <v>0</v>
      </c>
    </row>
    <row r="2178" spans="1:9" x14ac:dyDescent="0.2">
      <c r="A2178" t="s">
        <v>8219</v>
      </c>
      <c r="B2178">
        <v>9</v>
      </c>
      <c r="I2178" t="b">
        <f t="shared" si="58"/>
        <v>0</v>
      </c>
    </row>
    <row r="2179" spans="1:9" x14ac:dyDescent="0.2">
      <c r="A2179" t="s">
        <v>8219</v>
      </c>
      <c r="B2179">
        <v>20</v>
      </c>
      <c r="I2179" t="b">
        <f t="shared" si="58"/>
        <v>0</v>
      </c>
    </row>
    <row r="2180" spans="1:9" x14ac:dyDescent="0.2">
      <c r="A2180" t="s">
        <v>8219</v>
      </c>
      <c r="B2180">
        <v>57</v>
      </c>
      <c r="I2180" t="b">
        <f t="shared" ref="I2180:I2186" si="59">OR(B2180&gt;$G$20,B2180&lt;$G$19)</f>
        <v>0</v>
      </c>
    </row>
    <row r="2181" spans="1:9" x14ac:dyDescent="0.2">
      <c r="A2181" t="s">
        <v>8219</v>
      </c>
      <c r="B2181">
        <v>8</v>
      </c>
      <c r="I2181" t="b">
        <f t="shared" si="59"/>
        <v>0</v>
      </c>
    </row>
    <row r="2182" spans="1:9" x14ac:dyDescent="0.2">
      <c r="A2182" t="s">
        <v>8219</v>
      </c>
      <c r="B2182">
        <v>14</v>
      </c>
      <c r="I2182" t="b">
        <f t="shared" si="59"/>
        <v>0</v>
      </c>
    </row>
    <row r="2183" spans="1:9" x14ac:dyDescent="0.2">
      <c r="A2183" t="s">
        <v>8219</v>
      </c>
      <c r="B2183">
        <v>17</v>
      </c>
      <c r="I2183" t="b">
        <f t="shared" si="59"/>
        <v>0</v>
      </c>
    </row>
    <row r="2184" spans="1:9" x14ac:dyDescent="0.2">
      <c r="A2184" t="s">
        <v>8219</v>
      </c>
      <c r="B2184">
        <v>100</v>
      </c>
      <c r="I2184" t="b">
        <f t="shared" si="59"/>
        <v>0</v>
      </c>
    </row>
    <row r="2185" spans="1:9" x14ac:dyDescent="0.2">
      <c r="A2185" t="s">
        <v>8219</v>
      </c>
      <c r="B2185">
        <v>32</v>
      </c>
      <c r="I2185" t="b">
        <f t="shared" si="59"/>
        <v>0</v>
      </c>
    </row>
    <row r="2186" spans="1:9" x14ac:dyDescent="0.2">
      <c r="A2186" t="s">
        <v>8219</v>
      </c>
      <c r="B2186">
        <v>3</v>
      </c>
      <c r="I2186" t="b">
        <f t="shared" si="59"/>
        <v>0</v>
      </c>
    </row>
  </sheetData>
  <conditionalFormatting sqref="A2:A2186 C2:C1531">
    <cfRule type="containsText" dxfId="3" priority="1" operator="containsText" text="canceled">
      <formula>NOT(ISERROR(SEARCH("canceled",A2)))</formula>
    </cfRule>
    <cfRule type="containsText" dxfId="2" priority="2" operator="containsText" text="live">
      <formula>NOT(ISERROR(SEARCH("live",A2)))</formula>
    </cfRule>
    <cfRule type="containsText" dxfId="1" priority="3" operator="containsText" text="failed">
      <formula>NOT(ISERROR(SEARCH("failed",A2)))</formula>
    </cfRule>
    <cfRule type="containsText" dxfId="0" priority="4" operator="containsText" text="successful">
      <formula>NOT(ISERROR(SEARCH("successful",A2)))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</vt:lpstr>
      <vt:lpstr>Sub-Category</vt:lpstr>
      <vt:lpstr>Date_Conversions</vt:lpstr>
      <vt:lpstr>Original_data</vt:lpstr>
      <vt:lpstr>Bonus</vt:lpstr>
      <vt:lpstr>Stat_Analysis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Maxwell Oteng</cp:lastModifiedBy>
  <dcterms:created xsi:type="dcterms:W3CDTF">2017-04-20T15:17:24Z</dcterms:created>
  <dcterms:modified xsi:type="dcterms:W3CDTF">2020-06-12T09:54:56Z</dcterms:modified>
</cp:coreProperties>
</file>