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oders\Desktop\"/>
    </mc:Choice>
  </mc:AlternateContent>
  <xr:revisionPtr revIDLastSave="0" documentId="13_ncr:1_{22777B4F-9C83-4F89-8631-2B7EEB564FC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3" i="1"/>
  <c r="K13" i="1"/>
  <c r="J13" i="1"/>
  <c r="I13" i="1"/>
  <c r="M12" i="1"/>
  <c r="M11" i="1"/>
  <c r="M10" i="1"/>
  <c r="M9" i="1"/>
  <c r="K12" i="1"/>
  <c r="J12" i="1"/>
  <c r="I12" i="1"/>
  <c r="L11" i="1"/>
  <c r="K11" i="1"/>
  <c r="J11" i="1"/>
  <c r="I11" i="1"/>
  <c r="L10" i="1"/>
  <c r="K10" i="1"/>
  <c r="J10" i="1"/>
  <c r="I10" i="1"/>
  <c r="I9" i="1"/>
  <c r="F9" i="1" l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0" i="1"/>
  <c r="F10" i="1" s="1"/>
  <c r="J9" i="1" s="1"/>
  <c r="E11" i="1"/>
  <c r="F11" i="1" s="1"/>
  <c r="K9" i="1" s="1"/>
  <c r="E12" i="1"/>
  <c r="F12" i="1" s="1"/>
  <c r="L9" i="1" s="1"/>
  <c r="E9" i="1"/>
</calcChain>
</file>

<file path=xl/sharedStrings.xml><?xml version="1.0" encoding="utf-8"?>
<sst xmlns="http://schemas.openxmlformats.org/spreadsheetml/2006/main" count="21" uniqueCount="21">
  <si>
    <t>Технология</t>
  </si>
  <si>
    <t>Цена реализации</t>
  </si>
  <si>
    <t xml:space="preserve">Себестоимость </t>
  </si>
  <si>
    <t>Пред А</t>
  </si>
  <si>
    <t>Пред В</t>
  </si>
  <si>
    <t>Y = 20 - 0,5*X</t>
  </si>
  <si>
    <t>X - ср. цена</t>
  </si>
  <si>
    <t>Y - приобретёт население</t>
  </si>
  <si>
    <t>A</t>
  </si>
  <si>
    <t>B</t>
  </si>
  <si>
    <t>Доля прод. предпр. A</t>
  </si>
  <si>
    <t>X</t>
  </si>
  <si>
    <t>Y</t>
  </si>
  <si>
    <t>А1</t>
  </si>
  <si>
    <t>А2</t>
  </si>
  <si>
    <t>А3</t>
  </si>
  <si>
    <t>А4</t>
  </si>
  <si>
    <t>В1</t>
  </si>
  <si>
    <t>В2</t>
  </si>
  <si>
    <t>В3</t>
  </si>
  <si>
    <t>В4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</si>
</sst>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145" zoomScaleNormal="145" workbookViewId="0">
      <selection activeCell="F24" sqref="F24"/>
    </sheetView>
  </sheetViews>
  <sheetFormatPr defaultRowHeight="15" x14ac:dyDescent="0.25"/>
  <cols>
    <col min="1" max="1" width="17.5703125" customWidth="1"/>
    <col min="2" max="2" width="16.28515625" customWidth="1"/>
    <col min="3" max="3" width="18.5703125" customWidth="1"/>
    <col min="7" max="7" width="18.28515625" customWidth="1"/>
  </cols>
  <sheetData>
    <row r="1" spans="1:13" x14ac:dyDescent="0.25">
      <c r="A1" s="8" t="s">
        <v>0</v>
      </c>
      <c r="B1" s="10" t="s">
        <v>1</v>
      </c>
      <c r="C1" s="12" t="s">
        <v>2</v>
      </c>
      <c r="D1" s="13"/>
      <c r="G1" t="s">
        <v>5</v>
      </c>
    </row>
    <row r="2" spans="1:13" x14ac:dyDescent="0.25">
      <c r="A2" s="9"/>
      <c r="B2" s="11"/>
      <c r="C2" s="4" t="s">
        <v>3</v>
      </c>
      <c r="D2" s="4" t="s">
        <v>4</v>
      </c>
      <c r="G2" t="s">
        <v>6</v>
      </c>
    </row>
    <row r="3" spans="1:13" x14ac:dyDescent="0.25">
      <c r="A3" s="2">
        <v>1</v>
      </c>
      <c r="B3" s="2">
        <v>25</v>
      </c>
      <c r="C3" s="2">
        <v>17</v>
      </c>
      <c r="D3" s="2">
        <v>21</v>
      </c>
      <c r="G3" t="s">
        <v>7</v>
      </c>
    </row>
    <row r="4" spans="1:13" x14ac:dyDescent="0.25">
      <c r="A4" s="2">
        <v>2</v>
      </c>
      <c r="B4" s="2">
        <v>22</v>
      </c>
      <c r="C4" s="2">
        <v>15</v>
      </c>
      <c r="D4" s="2">
        <v>11</v>
      </c>
    </row>
    <row r="5" spans="1:13" x14ac:dyDescent="0.25">
      <c r="A5" s="2">
        <v>3</v>
      </c>
      <c r="B5" s="2">
        <v>19</v>
      </c>
      <c r="C5" s="2">
        <v>11</v>
      </c>
      <c r="D5" s="2">
        <v>10</v>
      </c>
    </row>
    <row r="6" spans="1:13" x14ac:dyDescent="0.25">
      <c r="A6" s="2">
        <v>4</v>
      </c>
      <c r="B6" s="2">
        <v>16</v>
      </c>
      <c r="C6" s="2">
        <v>7</v>
      </c>
      <c r="D6" s="2">
        <v>6</v>
      </c>
    </row>
    <row r="7" spans="1:13" x14ac:dyDescent="0.25">
      <c r="G7" s="3"/>
    </row>
    <row r="8" spans="1:13" ht="30" x14ac:dyDescent="0.25">
      <c r="A8" s="5" t="s">
        <v>8</v>
      </c>
      <c r="B8" s="5" t="s">
        <v>9</v>
      </c>
      <c r="C8" s="6" t="s">
        <v>10</v>
      </c>
      <c r="E8" s="5" t="s">
        <v>11</v>
      </c>
      <c r="F8" s="5" t="s">
        <v>12</v>
      </c>
      <c r="G8" s="3"/>
      <c r="H8" s="2"/>
      <c r="I8" s="5" t="s">
        <v>17</v>
      </c>
      <c r="J8" s="5" t="s">
        <v>18</v>
      </c>
      <c r="K8" s="5" t="s">
        <v>19</v>
      </c>
      <c r="L8" s="5" t="s">
        <v>20</v>
      </c>
    </row>
    <row r="9" spans="1:13" x14ac:dyDescent="0.25">
      <c r="A9" s="2">
        <v>25</v>
      </c>
      <c r="B9" s="2">
        <v>25</v>
      </c>
      <c r="C9" s="2">
        <v>0.31</v>
      </c>
      <c r="E9" s="1">
        <f>AVERAGE(A9:B9)</f>
        <v>25</v>
      </c>
      <c r="F9" s="1">
        <f>20-0.5*E9</f>
        <v>7.5</v>
      </c>
      <c r="H9" s="4" t="s">
        <v>13</v>
      </c>
      <c r="I9" s="1">
        <f>(B3*F9*C9-C3*F9*C9)-(B3*F9*(1-C9)-(D3*F9*(1-C9)))</f>
        <v>-2.1000000000000014</v>
      </c>
      <c r="J9" s="1">
        <f>(B3*F10*C10-C3*F10*C10)-(B10*F10*(1-C10)-D4*F10*(1-C10))</f>
        <v>-39.022499999999994</v>
      </c>
      <c r="K9" s="1">
        <f>(B3*F11*C11-C3*F11*C11)-(B11*F11*(1-C11)-D5*F11*(1-C11))</f>
        <v>-42.75</v>
      </c>
      <c r="L9" s="1">
        <f>(A12*F12*C12-C3*F12*C12)-(B12*F12*(1-C12)-D6*F12*(1-C12))</f>
        <v>-62.4</v>
      </c>
      <c r="M9">
        <f t="shared" ref="M9:M11" si="0">MIN(I9:L9)</f>
        <v>-62.4</v>
      </c>
    </row>
    <row r="10" spans="1:13" x14ac:dyDescent="0.25">
      <c r="A10" s="2">
        <v>25</v>
      </c>
      <c r="B10" s="2">
        <v>22</v>
      </c>
      <c r="C10" s="2">
        <v>0.33</v>
      </c>
      <c r="E10" s="1">
        <f t="shared" ref="E10:E12" si="1">AVERAGE(A10:B10)</f>
        <v>23.5</v>
      </c>
      <c r="F10" s="1">
        <f t="shared" ref="F10:F12" si="2">20-0.5*E10</f>
        <v>8.25</v>
      </c>
      <c r="H10" s="4" t="s">
        <v>14</v>
      </c>
      <c r="I10" s="1">
        <f>(A13*F13*C13-C4*F13*C13)-(B13*F13*(1-C13)-D3*F13*(1-C13))</f>
        <v>3.3000000000000114</v>
      </c>
      <c r="J10" s="1">
        <f>(A14*F14*C14-C4*F14*C14)-(B14*F14*(1-C14)-D4*F14*(1-C14))</f>
        <v>-42.300000000000011</v>
      </c>
      <c r="K10" s="1">
        <f>(A15*F15*C15-C5*F15*C15)-(B15*F15*(1-C15)-D5*F15*(1-C15))</f>
        <v>-25.349999999999987</v>
      </c>
      <c r="L10" s="1">
        <f>(A16*F16*C16-C4*F16*C16)-(B16*F16*(1-C16)-D6*F16*(1-C16))</f>
        <v>-55.019999999999989</v>
      </c>
      <c r="M10">
        <f t="shared" si="0"/>
        <v>-55.019999999999989</v>
      </c>
    </row>
    <row r="11" spans="1:13" x14ac:dyDescent="0.25">
      <c r="A11" s="2">
        <v>25</v>
      </c>
      <c r="B11" s="2">
        <v>19</v>
      </c>
      <c r="C11" s="2">
        <v>0.25</v>
      </c>
      <c r="E11" s="1">
        <f t="shared" si="1"/>
        <v>22</v>
      </c>
      <c r="F11" s="1">
        <f t="shared" si="2"/>
        <v>9</v>
      </c>
      <c r="H11" s="4" t="s">
        <v>15</v>
      </c>
      <c r="I11" s="1">
        <f>(A17*F17*C17-C5*F17*C17)-(B17*F17*(1-C17)-D3*F17*(1-C17))</f>
        <v>20.159999999999997</v>
      </c>
      <c r="J11" s="1">
        <f>(A18*F18*C18-C5*F18*C18)-(B18*F18*(1-C18)-D4*F18*(1-C18))</f>
        <v>-18.329999999999998</v>
      </c>
      <c r="K11" s="1">
        <f>(A19*F19*C19-C5*F19*C19)-(B19*F19*(1-C19)-D5*F19*(1-C19))</f>
        <v>-23.09999999999998</v>
      </c>
      <c r="L11" s="1">
        <f>(A20*F20*C20-C5*F20*C20)-(B20*F20*(1-C20)-D6*F20*(1-C20))</f>
        <v>-41.625</v>
      </c>
      <c r="M11">
        <f t="shared" si="0"/>
        <v>-41.625</v>
      </c>
    </row>
    <row r="12" spans="1:13" x14ac:dyDescent="0.25">
      <c r="A12" s="2">
        <v>25</v>
      </c>
      <c r="B12" s="2">
        <v>16</v>
      </c>
      <c r="C12" s="2">
        <v>0.2</v>
      </c>
      <c r="E12" s="1">
        <f t="shared" si="1"/>
        <v>20.5</v>
      </c>
      <c r="F12" s="1">
        <f t="shared" si="2"/>
        <v>9.75</v>
      </c>
      <c r="H12" s="4" t="s">
        <v>16</v>
      </c>
      <c r="I12" s="1">
        <f>(A21*F21*C21-C6*F21*C21)-(B21*F21*(1-C21)-D3*F21*(1-C21))</f>
        <v>37.050000000000004</v>
      </c>
      <c r="J12" s="1">
        <f>(A22*F22*C22-C6*F22*C22)-(B22*F22*(1-C22)-D4*F22*(1-C22))</f>
        <v>6.2999999999999972</v>
      </c>
      <c r="K12" s="1">
        <f>(A23*F23*C23-C6*F23*C23)-(B23*F23*(1-C23)-D5*F23*(1-C23))</f>
        <v>10.125000000000021</v>
      </c>
      <c r="L12" s="7">
        <f>(A24*F24*C24-C6*F24*C24)-(B24*F24*(1-C24)-D6*F24*(1-C24))</f>
        <v>-6</v>
      </c>
      <c r="M12">
        <f>MIN(I12:L12)</f>
        <v>-6</v>
      </c>
    </row>
    <row r="13" spans="1:13" x14ac:dyDescent="0.25">
      <c r="A13" s="2">
        <v>22</v>
      </c>
      <c r="B13" s="2">
        <v>25</v>
      </c>
      <c r="C13" s="2">
        <v>0.4</v>
      </c>
      <c r="E13" s="1">
        <f t="shared" ref="E13:E24" si="3">AVERAGE(A13:B13)</f>
        <v>23.5</v>
      </c>
      <c r="F13" s="1">
        <f t="shared" ref="F13:F24" si="4">20-0.5*E13</f>
        <v>8.25</v>
      </c>
      <c r="I13">
        <f t="shared" ref="I13:K13" si="5">MAX(I9:I12)</f>
        <v>37.050000000000004</v>
      </c>
      <c r="J13">
        <f t="shared" si="5"/>
        <v>6.2999999999999972</v>
      </c>
      <c r="K13">
        <f t="shared" si="5"/>
        <v>10.125000000000021</v>
      </c>
      <c r="L13">
        <f>MAX(L9:L12)</f>
        <v>-6</v>
      </c>
    </row>
    <row r="14" spans="1:13" x14ac:dyDescent="0.25">
      <c r="A14" s="2">
        <v>22</v>
      </c>
      <c r="B14" s="2">
        <v>22</v>
      </c>
      <c r="C14" s="2">
        <v>0.35</v>
      </c>
      <c r="E14" s="1">
        <f t="shared" si="3"/>
        <v>22</v>
      </c>
      <c r="F14" s="1">
        <f t="shared" si="4"/>
        <v>9</v>
      </c>
    </row>
    <row r="15" spans="1:13" x14ac:dyDescent="0.25">
      <c r="A15" s="2">
        <v>22</v>
      </c>
      <c r="B15" s="2">
        <v>19</v>
      </c>
      <c r="C15" s="2">
        <v>0.32</v>
      </c>
      <c r="E15" s="1">
        <f t="shared" si="3"/>
        <v>20.5</v>
      </c>
      <c r="F15" s="1">
        <f t="shared" si="4"/>
        <v>9.75</v>
      </c>
    </row>
    <row r="16" spans="1:13" x14ac:dyDescent="0.25">
      <c r="A16" s="2">
        <v>22</v>
      </c>
      <c r="B16" s="2">
        <v>16</v>
      </c>
      <c r="C16" s="2">
        <v>0.28000000000000003</v>
      </c>
      <c r="E16" s="1">
        <f t="shared" si="3"/>
        <v>19</v>
      </c>
      <c r="F16" s="1">
        <f t="shared" si="4"/>
        <v>10.5</v>
      </c>
    </row>
    <row r="17" spans="1:6" x14ac:dyDescent="0.25">
      <c r="A17" s="2">
        <v>19</v>
      </c>
      <c r="B17" s="2">
        <v>25</v>
      </c>
      <c r="C17" s="2">
        <v>0.52</v>
      </c>
      <c r="E17" s="1">
        <f t="shared" si="3"/>
        <v>22</v>
      </c>
      <c r="F17" s="1">
        <f t="shared" si="4"/>
        <v>9</v>
      </c>
    </row>
    <row r="18" spans="1:6" x14ac:dyDescent="0.25">
      <c r="A18" s="2">
        <v>19</v>
      </c>
      <c r="B18" s="2">
        <v>22</v>
      </c>
      <c r="C18" s="2">
        <v>0.48</v>
      </c>
      <c r="E18" s="1">
        <f t="shared" si="3"/>
        <v>20.5</v>
      </c>
      <c r="F18" s="1">
        <f t="shared" si="4"/>
        <v>9.75</v>
      </c>
    </row>
    <row r="19" spans="1:6" x14ac:dyDescent="0.25">
      <c r="A19" s="2">
        <v>19</v>
      </c>
      <c r="B19" s="2">
        <v>19</v>
      </c>
      <c r="C19" s="2">
        <v>0.4</v>
      </c>
      <c r="E19" s="1">
        <f t="shared" si="3"/>
        <v>19</v>
      </c>
      <c r="F19" s="1">
        <f t="shared" si="4"/>
        <v>10.5</v>
      </c>
    </row>
    <row r="20" spans="1:6" x14ac:dyDescent="0.25">
      <c r="A20" s="2">
        <v>19</v>
      </c>
      <c r="B20" s="2">
        <v>16</v>
      </c>
      <c r="C20" s="2">
        <v>0.35</v>
      </c>
      <c r="E20" s="1">
        <f t="shared" si="3"/>
        <v>17.5</v>
      </c>
      <c r="F20" s="1">
        <f t="shared" si="4"/>
        <v>11.25</v>
      </c>
    </row>
    <row r="21" spans="1:6" x14ac:dyDescent="0.25">
      <c r="A21" s="2">
        <v>16</v>
      </c>
      <c r="B21" s="2">
        <v>25</v>
      </c>
      <c r="C21" s="2">
        <v>0.6</v>
      </c>
      <c r="E21" s="1">
        <f t="shared" si="3"/>
        <v>20.5</v>
      </c>
      <c r="F21" s="1">
        <f t="shared" si="4"/>
        <v>9.75</v>
      </c>
    </row>
    <row r="22" spans="1:6" x14ac:dyDescent="0.25">
      <c r="A22" s="2">
        <v>16</v>
      </c>
      <c r="B22" s="2">
        <v>22</v>
      </c>
      <c r="C22" s="2">
        <v>0.57999999999999996</v>
      </c>
      <c r="E22" s="1">
        <f t="shared" si="3"/>
        <v>19</v>
      </c>
      <c r="F22" s="1">
        <f t="shared" si="4"/>
        <v>10.5</v>
      </c>
    </row>
    <row r="23" spans="1:6" x14ac:dyDescent="0.25">
      <c r="A23" s="2">
        <v>16</v>
      </c>
      <c r="B23" s="2">
        <v>19</v>
      </c>
      <c r="C23" s="2">
        <v>0.55000000000000004</v>
      </c>
      <c r="E23" s="1">
        <f t="shared" si="3"/>
        <v>17.5</v>
      </c>
      <c r="F23" s="1">
        <f t="shared" si="4"/>
        <v>11.25</v>
      </c>
    </row>
    <row r="24" spans="1:6" x14ac:dyDescent="0.25">
      <c r="A24" s="2">
        <v>16</v>
      </c>
      <c r="B24" s="2">
        <v>16</v>
      </c>
      <c r="C24" s="2">
        <v>0.5</v>
      </c>
      <c r="E24" s="1">
        <f t="shared" si="3"/>
        <v>16</v>
      </c>
      <c r="F24" s="1">
        <f t="shared" si="4"/>
        <v>12</v>
      </c>
    </row>
  </sheetData>
  <mergeCells count="3">
    <mergeCell ref="A1:A2"/>
    <mergeCell ref="B1:B2"/>
    <mergeCell ref="C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Прикладная информатика</dc:creator>
  <cp:lastModifiedBy>Прикладная информатика</cp:lastModifiedBy>
  <dcterms:created xsi:type="dcterms:W3CDTF">2015-06-05T18:19:34Z</dcterms:created>
  <dcterms:modified xsi:type="dcterms:W3CDTF">2024-10-12T04:39:39Z</dcterms:modified>
</cp:coreProperties>
</file>