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 Pycharm\Tanluxiong\Data\"/>
    </mc:Choice>
  </mc:AlternateContent>
  <xr:revisionPtr revIDLastSave="0" documentId="13_ncr:1_{00F569DE-FA0A-4F26-8D1B-10C29CB42BAB}" xr6:coauthVersionLast="47" xr6:coauthVersionMax="47" xr10:uidLastSave="{00000000-0000-0000-0000-000000000000}"/>
  <bookViews>
    <workbookView xWindow="-108" yWindow="-108" windowWidth="23256" windowHeight="12456" tabRatio="687" activeTab="6" xr2:uid="{00000000-000D-0000-FFFF-FFFF00000000}"/>
  </bookViews>
  <sheets>
    <sheet name="Sheet1" sheetId="1" r:id="rId1"/>
    <sheet name="Sheet3" sheetId="2" r:id="rId2"/>
    <sheet name="维修" sheetId="3" r:id="rId3"/>
    <sheet name="BOX" sheetId="4" r:id="rId4"/>
    <sheet name="S60" sheetId="5" r:id="rId5"/>
    <sheet name="S50" sheetId="6" r:id="rId6"/>
    <sheet name="WX" sheetId="7" r:id="rId7"/>
    <sheet name="L46" sheetId="8" r:id="rId8"/>
    <sheet name="L142" sheetId="9" r:id="rId9"/>
    <sheet name="L192" sheetId="10" r:id="rId10"/>
    <sheet name="L36" sheetId="11" r:id="rId11"/>
    <sheet name="4G 100" sheetId="12" r:id="rId12"/>
    <sheet name="4G 900" sheetId="13" r:id="rId13"/>
  </sheets>
  <definedNames>
    <definedName name="_xlnm._FilterDatabase" localSheetId="12" hidden="1">'4G 900'!$A$1:$J$902</definedName>
    <definedName name="_xlnm._FilterDatabase" localSheetId="8" hidden="1">'L142'!$A$1:$AD$1</definedName>
    <definedName name="_xlnm._FilterDatabase" localSheetId="9" hidden="1">'L192'!$A$1:$AE$1</definedName>
    <definedName name="_xlnm._FilterDatabase" localSheetId="10" hidden="1">'L36'!$A$1:$AG$1</definedName>
    <definedName name="_xlnm._FilterDatabase" localSheetId="7" hidden="1">'L46'!$A$1:$AF$47</definedName>
    <definedName name="_xlnm._FilterDatabase" localSheetId="5" hidden="1">'S50'!$A$1:$FU$51</definedName>
    <definedName name="_xlnm._FilterDatabase" localSheetId="4" hidden="1">'S60'!$A$1:$FO$61</definedName>
    <definedName name="_xlnm._FilterDatabase" localSheetId="6" hidden="1">WX!$A$1:$DO$42</definedName>
    <definedName name="_xlnm._FilterDatabase" localSheetId="2" hidden="1">维修!$A$1:$G$495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0" i="12" l="1"/>
  <c r="P89" i="12"/>
  <c r="Z37" i="11"/>
  <c r="T37" i="11"/>
  <c r="Z36" i="11"/>
  <c r="T36" i="11"/>
  <c r="Z35" i="11"/>
  <c r="T35" i="11"/>
  <c r="Z34" i="11"/>
  <c r="T34" i="11"/>
  <c r="Z33" i="11"/>
  <c r="T33" i="11"/>
  <c r="Z32" i="11"/>
  <c r="T32" i="11"/>
  <c r="Z31" i="11"/>
  <c r="T31" i="11"/>
  <c r="Z30" i="11"/>
  <c r="T30" i="11"/>
  <c r="Z29" i="11"/>
  <c r="T29" i="11"/>
  <c r="Z28" i="11"/>
  <c r="T28" i="11"/>
  <c r="Z27" i="11"/>
  <c r="T27" i="11"/>
  <c r="Z26" i="11"/>
  <c r="T26" i="11"/>
  <c r="Z25" i="11"/>
  <c r="T25" i="11"/>
  <c r="Z24" i="11"/>
  <c r="T24" i="11"/>
  <c r="Z23" i="11"/>
  <c r="T23" i="11"/>
  <c r="Z22" i="11"/>
  <c r="T22" i="11"/>
  <c r="Z21" i="11"/>
  <c r="T21" i="11"/>
  <c r="Z20" i="11"/>
  <c r="T20" i="11"/>
  <c r="Z19" i="11"/>
  <c r="T19" i="11"/>
  <c r="Z18" i="11"/>
  <c r="T18" i="11"/>
  <c r="Z17" i="11"/>
  <c r="T17" i="11"/>
  <c r="Z16" i="11"/>
  <c r="T16" i="11"/>
  <c r="Z15" i="11"/>
  <c r="T15" i="11"/>
  <c r="Z14" i="11"/>
  <c r="T14" i="11"/>
  <c r="Z13" i="11"/>
  <c r="T13" i="11"/>
  <c r="Z12" i="11"/>
  <c r="T12" i="11"/>
  <c r="Z11" i="11"/>
  <c r="T11" i="11"/>
  <c r="Z10" i="11"/>
  <c r="T10" i="11"/>
  <c r="Z9" i="11"/>
  <c r="T9" i="11"/>
  <c r="Z8" i="11"/>
  <c r="T8" i="11"/>
  <c r="Z7" i="11"/>
  <c r="T7" i="11"/>
  <c r="Z6" i="11"/>
  <c r="T6" i="11"/>
  <c r="Z5" i="11"/>
  <c r="T5" i="11"/>
  <c r="Z4" i="11"/>
  <c r="T4" i="11"/>
  <c r="Z3" i="11"/>
  <c r="T3" i="11"/>
  <c r="Z2" i="11"/>
  <c r="T2" i="11"/>
  <c r="E8" i="1" s="1"/>
  <c r="D8" i="1" s="1"/>
  <c r="Z193" i="10"/>
  <c r="T193" i="10"/>
  <c r="Z192" i="10"/>
  <c r="T192" i="10"/>
  <c r="Z191" i="10"/>
  <c r="T191" i="10"/>
  <c r="Z190" i="10"/>
  <c r="T190" i="10"/>
  <c r="Z189" i="10"/>
  <c r="T189" i="10"/>
  <c r="Z188" i="10"/>
  <c r="T188" i="10"/>
  <c r="Z187" i="10"/>
  <c r="T187" i="10"/>
  <c r="Z186" i="10"/>
  <c r="T186" i="10"/>
  <c r="Z185" i="10"/>
  <c r="T185" i="10"/>
  <c r="Z184" i="10"/>
  <c r="T184" i="10"/>
  <c r="Z183" i="10"/>
  <c r="T183" i="10"/>
  <c r="Z182" i="10"/>
  <c r="T182" i="10"/>
  <c r="Z181" i="10"/>
  <c r="T181" i="10"/>
  <c r="Z180" i="10"/>
  <c r="T180" i="10"/>
  <c r="Z179" i="10"/>
  <c r="T179" i="10"/>
  <c r="Z178" i="10"/>
  <c r="T178" i="10"/>
  <c r="Z177" i="10"/>
  <c r="T177" i="10"/>
  <c r="Z176" i="10"/>
  <c r="T176" i="10"/>
  <c r="Z175" i="10"/>
  <c r="T175" i="10"/>
  <c r="Z174" i="10"/>
  <c r="T174" i="10"/>
  <c r="Z173" i="10"/>
  <c r="T173" i="10"/>
  <c r="Z172" i="10"/>
  <c r="T172" i="10"/>
  <c r="Z171" i="10"/>
  <c r="T171" i="10"/>
  <c r="Z170" i="10"/>
  <c r="T170" i="10"/>
  <c r="Z169" i="10"/>
  <c r="T169" i="10"/>
  <c r="Z168" i="10"/>
  <c r="T168" i="10"/>
  <c r="Z167" i="10"/>
  <c r="T167" i="10"/>
  <c r="Z166" i="10"/>
  <c r="T166" i="10"/>
  <c r="Z165" i="10"/>
  <c r="T165" i="10"/>
  <c r="Z164" i="10"/>
  <c r="T164" i="10"/>
  <c r="Z163" i="10"/>
  <c r="T163" i="10"/>
  <c r="Z162" i="10"/>
  <c r="T162" i="10"/>
  <c r="Z161" i="10"/>
  <c r="T161" i="10"/>
  <c r="Z160" i="10"/>
  <c r="T160" i="10"/>
  <c r="Z159" i="10"/>
  <c r="T159" i="10"/>
  <c r="Z158" i="10"/>
  <c r="T158" i="10"/>
  <c r="Z157" i="10"/>
  <c r="T157" i="10"/>
  <c r="Z156" i="10"/>
  <c r="T156" i="10"/>
  <c r="Z155" i="10"/>
  <c r="T155" i="10"/>
  <c r="Z154" i="10"/>
  <c r="T154" i="10"/>
  <c r="Z153" i="10"/>
  <c r="T153" i="10"/>
  <c r="Z152" i="10"/>
  <c r="T152" i="10"/>
  <c r="Z151" i="10"/>
  <c r="T151" i="10"/>
  <c r="Z150" i="10"/>
  <c r="T150" i="10"/>
  <c r="Z149" i="10"/>
  <c r="T149" i="10"/>
  <c r="Z148" i="10"/>
  <c r="T148" i="10"/>
  <c r="Z147" i="10"/>
  <c r="T147" i="10"/>
  <c r="Z146" i="10"/>
  <c r="T146" i="10"/>
  <c r="Z145" i="10"/>
  <c r="T145" i="10"/>
  <c r="Z144" i="10"/>
  <c r="T144" i="10"/>
  <c r="Z143" i="10"/>
  <c r="T143" i="10"/>
  <c r="Z142" i="10"/>
  <c r="T142" i="10"/>
  <c r="Z141" i="10"/>
  <c r="T141" i="10"/>
  <c r="Z140" i="10"/>
  <c r="T140" i="10"/>
  <c r="Z139" i="10"/>
  <c r="T139" i="10"/>
  <c r="Z138" i="10"/>
  <c r="T138" i="10"/>
  <c r="Z137" i="10"/>
  <c r="T137" i="10"/>
  <c r="Z136" i="10"/>
  <c r="T136" i="10"/>
  <c r="Z135" i="10"/>
  <c r="T135" i="10"/>
  <c r="Z134" i="10"/>
  <c r="T134" i="10"/>
  <c r="Z133" i="10"/>
  <c r="T133" i="10"/>
  <c r="Z132" i="10"/>
  <c r="T132" i="10"/>
  <c r="Z131" i="10"/>
  <c r="T131" i="10"/>
  <c r="Z130" i="10"/>
  <c r="T130" i="10"/>
  <c r="Z129" i="10"/>
  <c r="T129" i="10"/>
  <c r="Z128" i="10"/>
  <c r="T128" i="10"/>
  <c r="Z127" i="10"/>
  <c r="T127" i="10"/>
  <c r="Z126" i="10"/>
  <c r="T126" i="10"/>
  <c r="Z125" i="10"/>
  <c r="T125" i="10"/>
  <c r="Z124" i="10"/>
  <c r="T124" i="10"/>
  <c r="Z123" i="10"/>
  <c r="T123" i="10"/>
  <c r="Z122" i="10"/>
  <c r="T122" i="10"/>
  <c r="Z121" i="10"/>
  <c r="T121" i="10"/>
  <c r="Z120" i="10"/>
  <c r="T120" i="10"/>
  <c r="Z119" i="10"/>
  <c r="T119" i="10"/>
  <c r="Z118" i="10"/>
  <c r="T118" i="10"/>
  <c r="Z117" i="10"/>
  <c r="T117" i="10"/>
  <c r="Z116" i="10"/>
  <c r="T116" i="10"/>
  <c r="Z115" i="10"/>
  <c r="T115" i="10"/>
  <c r="Z114" i="10"/>
  <c r="T114" i="10"/>
  <c r="Z113" i="10"/>
  <c r="T113" i="10"/>
  <c r="Z112" i="10"/>
  <c r="T112" i="10"/>
  <c r="Z111" i="10"/>
  <c r="T111" i="10"/>
  <c r="Z110" i="10"/>
  <c r="T110" i="10"/>
  <c r="Z109" i="10"/>
  <c r="T109" i="10"/>
  <c r="Z108" i="10"/>
  <c r="T108" i="10"/>
  <c r="Z107" i="10"/>
  <c r="T107" i="10"/>
  <c r="Z106" i="10"/>
  <c r="T106" i="10"/>
  <c r="Z105" i="10"/>
  <c r="T105" i="10"/>
  <c r="Z104" i="10"/>
  <c r="T104" i="10"/>
  <c r="Z103" i="10"/>
  <c r="T103" i="10"/>
  <c r="Z102" i="10"/>
  <c r="T102" i="10"/>
  <c r="Z101" i="10"/>
  <c r="T101" i="10"/>
  <c r="Z100" i="10"/>
  <c r="T100" i="10"/>
  <c r="Z99" i="10"/>
  <c r="T99" i="10"/>
  <c r="Z98" i="10"/>
  <c r="T98" i="10"/>
  <c r="Z97" i="10"/>
  <c r="T97" i="10"/>
  <c r="Z96" i="10"/>
  <c r="T96" i="10"/>
  <c r="Z95" i="10"/>
  <c r="T95" i="10"/>
  <c r="Z94" i="10"/>
  <c r="T94" i="10"/>
  <c r="Z93" i="10"/>
  <c r="T93" i="10"/>
  <c r="Z92" i="10"/>
  <c r="T92" i="10"/>
  <c r="Z91" i="10"/>
  <c r="T91" i="10"/>
  <c r="Z90" i="10"/>
  <c r="T90" i="10"/>
  <c r="Z89" i="10"/>
  <c r="T89" i="10"/>
  <c r="Z88" i="10"/>
  <c r="T88" i="10"/>
  <c r="Z87" i="10"/>
  <c r="T87" i="10"/>
  <c r="Z86" i="10"/>
  <c r="T86" i="10"/>
  <c r="Z85" i="10"/>
  <c r="T85" i="10"/>
  <c r="Z84" i="10"/>
  <c r="T84" i="10"/>
  <c r="Z83" i="10"/>
  <c r="T83" i="10"/>
  <c r="Z82" i="10"/>
  <c r="T82" i="10"/>
  <c r="Z81" i="10"/>
  <c r="T81" i="10"/>
  <c r="Z80" i="10"/>
  <c r="T80" i="10"/>
  <c r="Z79" i="10"/>
  <c r="T79" i="10"/>
  <c r="Z78" i="10"/>
  <c r="T78" i="10"/>
  <c r="Z77" i="10"/>
  <c r="T77" i="10"/>
  <c r="Z76" i="10"/>
  <c r="T76" i="10"/>
  <c r="Z75" i="10"/>
  <c r="T75" i="10"/>
  <c r="Z74" i="10"/>
  <c r="T74" i="10"/>
  <c r="Z73" i="10"/>
  <c r="T73" i="10"/>
  <c r="Z72" i="10"/>
  <c r="T72" i="10"/>
  <c r="Z71" i="10"/>
  <c r="T71" i="10"/>
  <c r="Z70" i="10"/>
  <c r="T70" i="10"/>
  <c r="Z69" i="10"/>
  <c r="T69" i="10"/>
  <c r="Z68" i="10"/>
  <c r="T68" i="10"/>
  <c r="Z67" i="10"/>
  <c r="T67" i="10"/>
  <c r="Z66" i="10"/>
  <c r="T66" i="10"/>
  <c r="Z65" i="10"/>
  <c r="T65" i="10"/>
  <c r="Z64" i="10"/>
  <c r="T64" i="10"/>
  <c r="Z63" i="10"/>
  <c r="T63" i="10"/>
  <c r="Z62" i="10"/>
  <c r="T62" i="10"/>
  <c r="Z61" i="10"/>
  <c r="T61" i="10"/>
  <c r="Z60" i="10"/>
  <c r="T60" i="10"/>
  <c r="Z59" i="10"/>
  <c r="T59" i="10"/>
  <c r="Z58" i="10"/>
  <c r="T58" i="10"/>
  <c r="Z57" i="10"/>
  <c r="T57" i="10"/>
  <c r="Z56" i="10"/>
  <c r="T56" i="10"/>
  <c r="Z55" i="10"/>
  <c r="T55" i="10"/>
  <c r="Z54" i="10"/>
  <c r="T54" i="10"/>
  <c r="Z53" i="10"/>
  <c r="T53" i="10"/>
  <c r="Z52" i="10"/>
  <c r="T52" i="10"/>
  <c r="Z51" i="10"/>
  <c r="T51" i="10"/>
  <c r="Z50" i="10"/>
  <c r="T50" i="10"/>
  <c r="Z49" i="10"/>
  <c r="T49" i="10"/>
  <c r="Z48" i="10"/>
  <c r="T48" i="10"/>
  <c r="Z47" i="10"/>
  <c r="T47" i="10"/>
  <c r="Z46" i="10"/>
  <c r="T46" i="10"/>
  <c r="Z45" i="10"/>
  <c r="T45" i="10"/>
  <c r="Z44" i="10"/>
  <c r="T44" i="10"/>
  <c r="Z43" i="10"/>
  <c r="T43" i="10"/>
  <c r="Z42" i="10"/>
  <c r="T42" i="10"/>
  <c r="Z41" i="10"/>
  <c r="T41" i="10"/>
  <c r="Z40" i="10"/>
  <c r="T40" i="10"/>
  <c r="Z39" i="10"/>
  <c r="T39" i="10"/>
  <c r="Z38" i="10"/>
  <c r="T38" i="10"/>
  <c r="Z37" i="10"/>
  <c r="T37" i="10"/>
  <c r="Z36" i="10"/>
  <c r="T36" i="10"/>
  <c r="Z35" i="10"/>
  <c r="T35" i="10"/>
  <c r="Z34" i="10"/>
  <c r="T34" i="10"/>
  <c r="Z33" i="10"/>
  <c r="T33" i="10"/>
  <c r="Z32" i="10"/>
  <c r="T32" i="10"/>
  <c r="Z31" i="10"/>
  <c r="T31" i="10"/>
  <c r="Z30" i="10"/>
  <c r="T30" i="10"/>
  <c r="Z29" i="10"/>
  <c r="T29" i="10"/>
  <c r="Z28" i="10"/>
  <c r="T28" i="10"/>
  <c r="Z27" i="10"/>
  <c r="T27" i="10"/>
  <c r="Z26" i="10"/>
  <c r="T26" i="10"/>
  <c r="Z25" i="10"/>
  <c r="T25" i="10"/>
  <c r="Z24" i="10"/>
  <c r="T24" i="10"/>
  <c r="Z23" i="10"/>
  <c r="T23" i="10"/>
  <c r="Z22" i="10"/>
  <c r="T22" i="10"/>
  <c r="Z21" i="10"/>
  <c r="T21" i="10"/>
  <c r="Z20" i="10"/>
  <c r="T20" i="10"/>
  <c r="Z19" i="10"/>
  <c r="T19" i="10"/>
  <c r="Z18" i="10"/>
  <c r="T18" i="10"/>
  <c r="Z17" i="10"/>
  <c r="T17" i="10"/>
  <c r="Z16" i="10"/>
  <c r="T16" i="10"/>
  <c r="Z15" i="10"/>
  <c r="T15" i="10"/>
  <c r="Z14" i="10"/>
  <c r="T14" i="10"/>
  <c r="Z13" i="10"/>
  <c r="T13" i="10"/>
  <c r="Z12" i="10"/>
  <c r="T12" i="10"/>
  <c r="Z11" i="10"/>
  <c r="T11" i="10"/>
  <c r="Z10" i="10"/>
  <c r="T10" i="10"/>
  <c r="Z9" i="10"/>
  <c r="T9" i="10"/>
  <c r="Z8" i="10"/>
  <c r="T8" i="10"/>
  <c r="Z7" i="10"/>
  <c r="T7" i="10"/>
  <c r="Z6" i="10"/>
  <c r="T6" i="10"/>
  <c r="Z5" i="10"/>
  <c r="T5" i="10"/>
  <c r="Z4" i="10"/>
  <c r="T4" i="10"/>
  <c r="Z3" i="10"/>
  <c r="T3" i="10"/>
  <c r="Z2" i="10"/>
  <c r="T2" i="10"/>
  <c r="E7" i="1" s="1"/>
  <c r="D7" i="1" s="1"/>
  <c r="Z143" i="9"/>
  <c r="T143" i="9"/>
  <c r="Z142" i="9"/>
  <c r="T142" i="9"/>
  <c r="Z141" i="9"/>
  <c r="T141" i="9"/>
  <c r="Z140" i="9"/>
  <c r="T140" i="9"/>
  <c r="Z139" i="9"/>
  <c r="T139" i="9"/>
  <c r="Z138" i="9"/>
  <c r="T138" i="9"/>
  <c r="Z137" i="9"/>
  <c r="T137" i="9"/>
  <c r="Z136" i="9"/>
  <c r="T136" i="9"/>
  <c r="Z135" i="9"/>
  <c r="T135" i="9"/>
  <c r="Z134" i="9"/>
  <c r="T134" i="9"/>
  <c r="Z133" i="9"/>
  <c r="T133" i="9"/>
  <c r="Z132" i="9"/>
  <c r="T132" i="9"/>
  <c r="Z131" i="9"/>
  <c r="T131" i="9"/>
  <c r="Z130" i="9"/>
  <c r="T130" i="9"/>
  <c r="Z129" i="9"/>
  <c r="T129" i="9"/>
  <c r="Z128" i="9"/>
  <c r="T128" i="9"/>
  <c r="Z127" i="9"/>
  <c r="T127" i="9"/>
  <c r="Z126" i="9"/>
  <c r="T126" i="9"/>
  <c r="Z125" i="9"/>
  <c r="T125" i="9"/>
  <c r="Z124" i="9"/>
  <c r="T124" i="9"/>
  <c r="Z123" i="9"/>
  <c r="T123" i="9"/>
  <c r="Z122" i="9"/>
  <c r="T122" i="9"/>
  <c r="Z121" i="9"/>
  <c r="T121" i="9"/>
  <c r="Z120" i="9"/>
  <c r="T120" i="9"/>
  <c r="Z119" i="9"/>
  <c r="T119" i="9"/>
  <c r="Z118" i="9"/>
  <c r="T118" i="9"/>
  <c r="Z117" i="9"/>
  <c r="T117" i="9"/>
  <c r="Z116" i="9"/>
  <c r="T116" i="9"/>
  <c r="Z115" i="9"/>
  <c r="T115" i="9"/>
  <c r="Z114" i="9"/>
  <c r="T114" i="9"/>
  <c r="Z113" i="9"/>
  <c r="T113" i="9"/>
  <c r="Z112" i="9"/>
  <c r="T112" i="9"/>
  <c r="Z111" i="9"/>
  <c r="T111" i="9"/>
  <c r="Z110" i="9"/>
  <c r="T110" i="9"/>
  <c r="Z109" i="9"/>
  <c r="T109" i="9"/>
  <c r="Z108" i="9"/>
  <c r="T108" i="9"/>
  <c r="Z107" i="9"/>
  <c r="T107" i="9"/>
  <c r="Z106" i="9"/>
  <c r="T106" i="9"/>
  <c r="Z105" i="9"/>
  <c r="T105" i="9"/>
  <c r="Z104" i="9"/>
  <c r="T104" i="9"/>
  <c r="Z103" i="9"/>
  <c r="T103" i="9"/>
  <c r="Z102" i="9"/>
  <c r="T102" i="9"/>
  <c r="Z101" i="9"/>
  <c r="T101" i="9"/>
  <c r="Z100" i="9"/>
  <c r="T100" i="9"/>
  <c r="Z99" i="9"/>
  <c r="T99" i="9"/>
  <c r="Z98" i="9"/>
  <c r="T98" i="9"/>
  <c r="Z97" i="9"/>
  <c r="T97" i="9"/>
  <c r="Z96" i="9"/>
  <c r="T96" i="9"/>
  <c r="Z95" i="9"/>
  <c r="T95" i="9"/>
  <c r="Z94" i="9"/>
  <c r="T94" i="9"/>
  <c r="Z93" i="9"/>
  <c r="T93" i="9"/>
  <c r="Z92" i="9"/>
  <c r="T92" i="9"/>
  <c r="Z91" i="9"/>
  <c r="T91" i="9"/>
  <c r="Z90" i="9"/>
  <c r="T90" i="9"/>
  <c r="Z89" i="9"/>
  <c r="T89" i="9"/>
  <c r="Z88" i="9"/>
  <c r="T88" i="9"/>
  <c r="Z87" i="9"/>
  <c r="T87" i="9"/>
  <c r="Z86" i="9"/>
  <c r="T86" i="9"/>
  <c r="Z85" i="9"/>
  <c r="T85" i="9"/>
  <c r="Z84" i="9"/>
  <c r="T84" i="9"/>
  <c r="Z83" i="9"/>
  <c r="T83" i="9"/>
  <c r="Z82" i="9"/>
  <c r="T82" i="9"/>
  <c r="Z81" i="9"/>
  <c r="T81" i="9"/>
  <c r="Z80" i="9"/>
  <c r="T80" i="9"/>
  <c r="Z79" i="9"/>
  <c r="T79" i="9"/>
  <c r="Z78" i="9"/>
  <c r="T78" i="9"/>
  <c r="Z77" i="9"/>
  <c r="T77" i="9"/>
  <c r="Z76" i="9"/>
  <c r="T76" i="9"/>
  <c r="Z75" i="9"/>
  <c r="T75" i="9"/>
  <c r="Z74" i="9"/>
  <c r="T74" i="9"/>
  <c r="Z73" i="9"/>
  <c r="T73" i="9"/>
  <c r="Z72" i="9"/>
  <c r="T72" i="9"/>
  <c r="Z71" i="9"/>
  <c r="T71" i="9"/>
  <c r="Z70" i="9"/>
  <c r="T70" i="9"/>
  <c r="Z69" i="9"/>
  <c r="T69" i="9"/>
  <c r="Z68" i="9"/>
  <c r="T68" i="9"/>
  <c r="Z67" i="9"/>
  <c r="T67" i="9"/>
  <c r="Z66" i="9"/>
  <c r="T66" i="9"/>
  <c r="Z65" i="9"/>
  <c r="T65" i="9"/>
  <c r="Z64" i="9"/>
  <c r="T64" i="9"/>
  <c r="Z63" i="9"/>
  <c r="T63" i="9"/>
  <c r="Z62" i="9"/>
  <c r="T62" i="9"/>
  <c r="Z61" i="9"/>
  <c r="T61" i="9"/>
  <c r="Z60" i="9"/>
  <c r="T60" i="9"/>
  <c r="Z59" i="9"/>
  <c r="T59" i="9"/>
  <c r="Z58" i="9"/>
  <c r="T58" i="9"/>
  <c r="Z57" i="9"/>
  <c r="T57" i="9"/>
  <c r="Z56" i="9"/>
  <c r="T56" i="9"/>
  <c r="Z55" i="9"/>
  <c r="T55" i="9"/>
  <c r="Z54" i="9"/>
  <c r="T54" i="9"/>
  <c r="Z53" i="9"/>
  <c r="T53" i="9"/>
  <c r="Z52" i="9"/>
  <c r="T52" i="9"/>
  <c r="Z51" i="9"/>
  <c r="T51" i="9"/>
  <c r="Z50" i="9"/>
  <c r="T50" i="9"/>
  <c r="Z49" i="9"/>
  <c r="T49" i="9"/>
  <c r="Z48" i="9"/>
  <c r="T48" i="9"/>
  <c r="Z47" i="9"/>
  <c r="T47" i="9"/>
  <c r="Z46" i="9"/>
  <c r="T46" i="9"/>
  <c r="Z45" i="9"/>
  <c r="T45" i="9"/>
  <c r="Z44" i="9"/>
  <c r="T44" i="9"/>
  <c r="Z43" i="9"/>
  <c r="T43" i="9"/>
  <c r="Z42" i="9"/>
  <c r="T42" i="9"/>
  <c r="Z41" i="9"/>
  <c r="T41" i="9"/>
  <c r="Z40" i="9"/>
  <c r="T40" i="9"/>
  <c r="Z39" i="9"/>
  <c r="T39" i="9"/>
  <c r="Z38" i="9"/>
  <c r="T38" i="9"/>
  <c r="Z37" i="9"/>
  <c r="T37" i="9"/>
  <c r="Z36" i="9"/>
  <c r="T36" i="9"/>
  <c r="Z35" i="9"/>
  <c r="T35" i="9"/>
  <c r="Z34" i="9"/>
  <c r="T34" i="9"/>
  <c r="Z33" i="9"/>
  <c r="T33" i="9"/>
  <c r="Z32" i="9"/>
  <c r="T32" i="9"/>
  <c r="Z31" i="9"/>
  <c r="T31" i="9"/>
  <c r="Z30" i="9"/>
  <c r="T30" i="9"/>
  <c r="Z29" i="9"/>
  <c r="T29" i="9"/>
  <c r="Z28" i="9"/>
  <c r="T28" i="9"/>
  <c r="Z27" i="9"/>
  <c r="T27" i="9"/>
  <c r="Z26" i="9"/>
  <c r="T26" i="9"/>
  <c r="Z25" i="9"/>
  <c r="T25" i="9"/>
  <c r="Z24" i="9"/>
  <c r="T24" i="9"/>
  <c r="Z23" i="9"/>
  <c r="T23" i="9"/>
  <c r="Z22" i="9"/>
  <c r="T22" i="9"/>
  <c r="Z21" i="9"/>
  <c r="T21" i="9"/>
  <c r="Z20" i="9"/>
  <c r="T20" i="9"/>
  <c r="Z19" i="9"/>
  <c r="T19" i="9"/>
  <c r="Z18" i="9"/>
  <c r="T18" i="9"/>
  <c r="Z17" i="9"/>
  <c r="T17" i="9"/>
  <c r="Z16" i="9"/>
  <c r="T16" i="9"/>
  <c r="Z15" i="9"/>
  <c r="T15" i="9"/>
  <c r="Z14" i="9"/>
  <c r="T14" i="9"/>
  <c r="Z13" i="9"/>
  <c r="T13" i="9"/>
  <c r="Z12" i="9"/>
  <c r="T12" i="9"/>
  <c r="Z11" i="9"/>
  <c r="T11" i="9"/>
  <c r="Z10" i="9"/>
  <c r="T10" i="9"/>
  <c r="Z9" i="9"/>
  <c r="T9" i="9"/>
  <c r="Z8" i="9"/>
  <c r="T8" i="9"/>
  <c r="Z7" i="9"/>
  <c r="T7" i="9"/>
  <c r="Z6" i="9"/>
  <c r="T6" i="9"/>
  <c r="Z5" i="9"/>
  <c r="T5" i="9"/>
  <c r="Z4" i="9"/>
  <c r="T4" i="9"/>
  <c r="E6" i="1" s="1"/>
  <c r="D6" i="1" s="1"/>
  <c r="Z3" i="9"/>
  <c r="T3" i="9"/>
  <c r="Z2" i="9"/>
  <c r="T2" i="9"/>
  <c r="Z47" i="8"/>
  <c r="T47" i="8"/>
  <c r="Z46" i="8"/>
  <c r="T46" i="8"/>
  <c r="Z45" i="8"/>
  <c r="T45" i="8"/>
  <c r="Z44" i="8"/>
  <c r="T44" i="8"/>
  <c r="Z43" i="8"/>
  <c r="T43" i="8"/>
  <c r="Z42" i="8"/>
  <c r="T42" i="8"/>
  <c r="Z41" i="8"/>
  <c r="T41" i="8"/>
  <c r="Z40" i="8"/>
  <c r="T40" i="8"/>
  <c r="Z39" i="8"/>
  <c r="T39" i="8"/>
  <c r="Z38" i="8"/>
  <c r="T38" i="8"/>
  <c r="Z37" i="8"/>
  <c r="T37" i="8"/>
  <c r="Z36" i="8"/>
  <c r="T36" i="8"/>
  <c r="Z35" i="8"/>
  <c r="T35" i="8"/>
  <c r="Z34" i="8"/>
  <c r="T34" i="8"/>
  <c r="Z33" i="8"/>
  <c r="T33" i="8"/>
  <c r="Z32" i="8"/>
  <c r="T32" i="8"/>
  <c r="Z31" i="8"/>
  <c r="T31" i="8"/>
  <c r="Z30" i="8"/>
  <c r="T30" i="8"/>
  <c r="Z29" i="8"/>
  <c r="T29" i="8"/>
  <c r="Z28" i="8"/>
  <c r="T28" i="8"/>
  <c r="Z27" i="8"/>
  <c r="T27" i="8"/>
  <c r="Z26" i="8"/>
  <c r="T26" i="8"/>
  <c r="Z25" i="8"/>
  <c r="T25" i="8"/>
  <c r="Z24" i="8"/>
  <c r="T24" i="8"/>
  <c r="Z23" i="8"/>
  <c r="T23" i="8"/>
  <c r="Z22" i="8"/>
  <c r="T22" i="8"/>
  <c r="Z21" i="8"/>
  <c r="T21" i="8"/>
  <c r="Z20" i="8"/>
  <c r="T20" i="8"/>
  <c r="Z19" i="8"/>
  <c r="T19" i="8"/>
  <c r="Z18" i="8"/>
  <c r="T18" i="8"/>
  <c r="Z17" i="8"/>
  <c r="T17" i="8"/>
  <c r="Z16" i="8"/>
  <c r="T16" i="8"/>
  <c r="Z15" i="8"/>
  <c r="T15" i="8"/>
  <c r="Z14" i="8"/>
  <c r="T14" i="8"/>
  <c r="Z13" i="8"/>
  <c r="T13" i="8"/>
  <c r="Z12" i="8"/>
  <c r="T12" i="8"/>
  <c r="Z11" i="8"/>
  <c r="T11" i="8"/>
  <c r="Z10" i="8"/>
  <c r="T10" i="8"/>
  <c r="Z9" i="8"/>
  <c r="T9" i="8"/>
  <c r="Z8" i="8"/>
  <c r="T8" i="8"/>
  <c r="Z7" i="8"/>
  <c r="T7" i="8"/>
  <c r="Z6" i="8"/>
  <c r="T6" i="8"/>
  <c r="Z5" i="8"/>
  <c r="T5" i="8"/>
  <c r="Z4" i="8"/>
  <c r="T4" i="8"/>
  <c r="Z3" i="8"/>
  <c r="T3" i="8"/>
  <c r="Z2" i="8"/>
  <c r="T2" i="8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Z51" i="6"/>
  <c r="T51" i="6"/>
  <c r="Z50" i="6"/>
  <c r="T50" i="6"/>
  <c r="Z49" i="6"/>
  <c r="T49" i="6"/>
  <c r="Z48" i="6"/>
  <c r="T48" i="6"/>
  <c r="Z47" i="6"/>
  <c r="T47" i="6"/>
  <c r="Z46" i="6"/>
  <c r="T46" i="6"/>
  <c r="Z45" i="6"/>
  <c r="T45" i="6"/>
  <c r="Z44" i="6"/>
  <c r="T44" i="6"/>
  <c r="Z43" i="6"/>
  <c r="T43" i="6"/>
  <c r="Z42" i="6"/>
  <c r="T42" i="6"/>
  <c r="Z41" i="6"/>
  <c r="T41" i="6"/>
  <c r="Z40" i="6"/>
  <c r="T40" i="6"/>
  <c r="Z39" i="6"/>
  <c r="T39" i="6"/>
  <c r="Z38" i="6"/>
  <c r="T38" i="6"/>
  <c r="Z37" i="6"/>
  <c r="T37" i="6"/>
  <c r="Z36" i="6"/>
  <c r="T36" i="6"/>
  <c r="Z35" i="6"/>
  <c r="T35" i="6"/>
  <c r="Z34" i="6"/>
  <c r="T34" i="6"/>
  <c r="Z33" i="6"/>
  <c r="T33" i="6"/>
  <c r="Z32" i="6"/>
  <c r="T32" i="6"/>
  <c r="Z31" i="6"/>
  <c r="T31" i="6"/>
  <c r="Z30" i="6"/>
  <c r="T30" i="6"/>
  <c r="Z29" i="6"/>
  <c r="T29" i="6"/>
  <c r="Z28" i="6"/>
  <c r="T28" i="6"/>
  <c r="Z27" i="6"/>
  <c r="T27" i="6"/>
  <c r="Z26" i="6"/>
  <c r="T26" i="6"/>
  <c r="Z25" i="6"/>
  <c r="T25" i="6"/>
  <c r="Z24" i="6"/>
  <c r="T24" i="6"/>
  <c r="Z23" i="6"/>
  <c r="T23" i="6"/>
  <c r="Z22" i="6"/>
  <c r="T22" i="6"/>
  <c r="Z21" i="6"/>
  <c r="T21" i="6"/>
  <c r="Z20" i="6"/>
  <c r="T20" i="6"/>
  <c r="Z19" i="6"/>
  <c r="T19" i="6"/>
  <c r="Z18" i="6"/>
  <c r="T18" i="6"/>
  <c r="Z17" i="6"/>
  <c r="T17" i="6"/>
  <c r="Z16" i="6"/>
  <c r="T16" i="6"/>
  <c r="Z15" i="6"/>
  <c r="T15" i="6"/>
  <c r="Z14" i="6"/>
  <c r="T14" i="6"/>
  <c r="Z13" i="6"/>
  <c r="T13" i="6"/>
  <c r="Z12" i="6"/>
  <c r="T12" i="6"/>
  <c r="Z11" i="6"/>
  <c r="T11" i="6"/>
  <c r="Z10" i="6"/>
  <c r="T10" i="6"/>
  <c r="Z9" i="6"/>
  <c r="T9" i="6"/>
  <c r="Z8" i="6"/>
  <c r="T8" i="6"/>
  <c r="Z7" i="6"/>
  <c r="T7" i="6"/>
  <c r="Z6" i="6"/>
  <c r="T6" i="6"/>
  <c r="Z5" i="6"/>
  <c r="T5" i="6"/>
  <c r="Z4" i="6"/>
  <c r="T4" i="6"/>
  <c r="Z3" i="6"/>
  <c r="T3" i="6"/>
  <c r="E4" i="1" s="1"/>
  <c r="D4" i="1" s="1"/>
  <c r="Z2" i="6"/>
  <c r="T2" i="6"/>
  <c r="Z61" i="5"/>
  <c r="T61" i="5"/>
  <c r="Z60" i="5"/>
  <c r="T60" i="5"/>
  <c r="Z59" i="5"/>
  <c r="T59" i="5"/>
  <c r="Z58" i="5"/>
  <c r="T58" i="5"/>
  <c r="Z57" i="5"/>
  <c r="T57" i="5"/>
  <c r="Z56" i="5"/>
  <c r="T56" i="5"/>
  <c r="Z55" i="5"/>
  <c r="T55" i="5"/>
  <c r="Z54" i="5"/>
  <c r="T54" i="5"/>
  <c r="Z53" i="5"/>
  <c r="T53" i="5"/>
  <c r="Z52" i="5"/>
  <c r="T52" i="5"/>
  <c r="Z51" i="5"/>
  <c r="T51" i="5"/>
  <c r="Z50" i="5"/>
  <c r="T50" i="5"/>
  <c r="Z49" i="5"/>
  <c r="T49" i="5"/>
  <c r="Z48" i="5"/>
  <c r="T48" i="5"/>
  <c r="Z47" i="5"/>
  <c r="T47" i="5"/>
  <c r="Z46" i="5"/>
  <c r="T46" i="5"/>
  <c r="Z45" i="5"/>
  <c r="T45" i="5"/>
  <c r="Z44" i="5"/>
  <c r="T44" i="5"/>
  <c r="Z43" i="5"/>
  <c r="T43" i="5"/>
  <c r="Z42" i="5"/>
  <c r="T42" i="5"/>
  <c r="Z41" i="5"/>
  <c r="T41" i="5"/>
  <c r="Z40" i="5"/>
  <c r="T40" i="5"/>
  <c r="Z39" i="5"/>
  <c r="T39" i="5"/>
  <c r="Z38" i="5"/>
  <c r="T38" i="5"/>
  <c r="Z37" i="5"/>
  <c r="T37" i="5"/>
  <c r="Z36" i="5"/>
  <c r="T36" i="5"/>
  <c r="Z35" i="5"/>
  <c r="T35" i="5"/>
  <c r="Z34" i="5"/>
  <c r="T34" i="5"/>
  <c r="Z33" i="5"/>
  <c r="T33" i="5"/>
  <c r="Z32" i="5"/>
  <c r="T32" i="5"/>
  <c r="Z31" i="5"/>
  <c r="T31" i="5"/>
  <c r="Z30" i="5"/>
  <c r="T30" i="5"/>
  <c r="Z29" i="5"/>
  <c r="T29" i="5"/>
  <c r="Z28" i="5"/>
  <c r="T28" i="5"/>
  <c r="Z27" i="5"/>
  <c r="T27" i="5"/>
  <c r="Z26" i="5"/>
  <c r="T26" i="5"/>
  <c r="Z25" i="5"/>
  <c r="T25" i="5"/>
  <c r="Z24" i="5"/>
  <c r="T24" i="5"/>
  <c r="Z23" i="5"/>
  <c r="T23" i="5"/>
  <c r="Z22" i="5"/>
  <c r="T22" i="5"/>
  <c r="Z21" i="5"/>
  <c r="T21" i="5"/>
  <c r="Z20" i="5"/>
  <c r="T20" i="5"/>
  <c r="Z19" i="5"/>
  <c r="T19" i="5"/>
  <c r="Z18" i="5"/>
  <c r="T18" i="5"/>
  <c r="Z17" i="5"/>
  <c r="T17" i="5"/>
  <c r="Z16" i="5"/>
  <c r="T16" i="5"/>
  <c r="Z15" i="5"/>
  <c r="T15" i="5"/>
  <c r="Z14" i="5"/>
  <c r="T14" i="5"/>
  <c r="Z13" i="5"/>
  <c r="T13" i="5"/>
  <c r="Z12" i="5"/>
  <c r="T12" i="5"/>
  <c r="Z11" i="5"/>
  <c r="T11" i="5"/>
  <c r="Z10" i="5"/>
  <c r="T10" i="5"/>
  <c r="Z9" i="5"/>
  <c r="T9" i="5"/>
  <c r="Z8" i="5"/>
  <c r="T8" i="5"/>
  <c r="Z7" i="5"/>
  <c r="T7" i="5"/>
  <c r="Z6" i="5"/>
  <c r="T6" i="5"/>
  <c r="Z5" i="5"/>
  <c r="T5" i="5"/>
  <c r="Z4" i="5"/>
  <c r="T4" i="5"/>
  <c r="Z3" i="5"/>
  <c r="T3" i="5"/>
  <c r="Z2" i="5"/>
  <c r="T2" i="5"/>
  <c r="E3" i="1" s="1"/>
  <c r="D3" i="1" s="1"/>
  <c r="G1000" i="4"/>
  <c r="G999" i="4"/>
  <c r="G998" i="4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I47" i="2" s="1"/>
  <c r="G50" i="4"/>
  <c r="G49" i="4"/>
  <c r="G48" i="4"/>
  <c r="G47" i="4"/>
  <c r="U47" i="8" s="1"/>
  <c r="G46" i="4"/>
  <c r="G45" i="4"/>
  <c r="I45" i="2" s="1"/>
  <c r="G44" i="4"/>
  <c r="U44" i="8" s="1"/>
  <c r="G43" i="4"/>
  <c r="I39" i="2" s="1"/>
  <c r="G42" i="4"/>
  <c r="G41" i="4"/>
  <c r="U40" i="8" s="1"/>
  <c r="G40" i="4"/>
  <c r="G39" i="4"/>
  <c r="U39" i="8" s="1"/>
  <c r="G38" i="4"/>
  <c r="G37" i="4"/>
  <c r="I37" i="2" s="1"/>
  <c r="G36" i="4"/>
  <c r="I36" i="2" s="1"/>
  <c r="G35" i="4"/>
  <c r="U35" i="8" s="1"/>
  <c r="G34" i="4"/>
  <c r="G33" i="4"/>
  <c r="U32" i="8" s="1"/>
  <c r="G32" i="4"/>
  <c r="G31" i="4"/>
  <c r="U31" i="8" s="1"/>
  <c r="G30" i="4"/>
  <c r="G29" i="4"/>
  <c r="I29" i="2" s="1"/>
  <c r="G28" i="4"/>
  <c r="I28" i="2" s="1"/>
  <c r="G27" i="4"/>
  <c r="U25" i="8" s="1"/>
  <c r="G26" i="4"/>
  <c r="G25" i="4"/>
  <c r="U24" i="8" s="1"/>
  <c r="G24" i="4"/>
  <c r="G23" i="4"/>
  <c r="U23" i="8" s="1"/>
  <c r="G22" i="4"/>
  <c r="G21" i="4"/>
  <c r="I21" i="2" s="1"/>
  <c r="G20" i="4"/>
  <c r="U20" i="8" s="1"/>
  <c r="G19" i="4"/>
  <c r="U19" i="8" s="1"/>
  <c r="G18" i="4"/>
  <c r="G17" i="4"/>
  <c r="U16" i="8" s="1"/>
  <c r="G16" i="4"/>
  <c r="G15" i="4"/>
  <c r="U15" i="8" s="1"/>
  <c r="G14" i="4"/>
  <c r="G13" i="4"/>
  <c r="I13" i="2" s="1"/>
  <c r="G12" i="4"/>
  <c r="I12" i="2" s="1"/>
  <c r="G11" i="4"/>
  <c r="U11" i="8" s="1"/>
  <c r="G10" i="4"/>
  <c r="G9" i="4"/>
  <c r="U8" i="8" s="1"/>
  <c r="G8" i="4"/>
  <c r="G7" i="4"/>
  <c r="U7" i="8" s="1"/>
  <c r="G6" i="4"/>
  <c r="G5" i="4"/>
  <c r="I5" i="2" s="1"/>
  <c r="G4" i="4"/>
  <c r="U4" i="8" s="1"/>
  <c r="G3" i="4"/>
  <c r="U3" i="8" s="1"/>
  <c r="G2" i="4"/>
  <c r="M417" i="2"/>
  <c r="H417" i="2"/>
  <c r="M416" i="2"/>
  <c r="H416" i="2"/>
  <c r="M415" i="2"/>
  <c r="H415" i="2"/>
  <c r="M414" i="2"/>
  <c r="H414" i="2"/>
  <c r="M413" i="2"/>
  <c r="H413" i="2"/>
  <c r="M412" i="2"/>
  <c r="H412" i="2"/>
  <c r="M411" i="2"/>
  <c r="H411" i="2"/>
  <c r="M410" i="2"/>
  <c r="H410" i="2"/>
  <c r="M409" i="2"/>
  <c r="H409" i="2"/>
  <c r="M408" i="2"/>
  <c r="H408" i="2"/>
  <c r="M407" i="2"/>
  <c r="H407" i="2"/>
  <c r="M406" i="2"/>
  <c r="H406" i="2"/>
  <c r="M405" i="2"/>
  <c r="H405" i="2"/>
  <c r="M404" i="2"/>
  <c r="H404" i="2"/>
  <c r="M403" i="2"/>
  <c r="H403" i="2"/>
  <c r="M402" i="2"/>
  <c r="H402" i="2"/>
  <c r="M401" i="2"/>
  <c r="H401" i="2"/>
  <c r="M400" i="2"/>
  <c r="H400" i="2"/>
  <c r="M399" i="2"/>
  <c r="H399" i="2"/>
  <c r="M398" i="2"/>
  <c r="H398" i="2"/>
  <c r="M397" i="2"/>
  <c r="H397" i="2"/>
  <c r="M396" i="2"/>
  <c r="H396" i="2"/>
  <c r="M395" i="2"/>
  <c r="H395" i="2"/>
  <c r="M394" i="2"/>
  <c r="H394" i="2"/>
  <c r="M393" i="2"/>
  <c r="H393" i="2"/>
  <c r="M392" i="2"/>
  <c r="H392" i="2"/>
  <c r="M391" i="2"/>
  <c r="H391" i="2"/>
  <c r="M390" i="2"/>
  <c r="H390" i="2"/>
  <c r="M389" i="2"/>
  <c r="H389" i="2"/>
  <c r="M388" i="2"/>
  <c r="H388" i="2"/>
  <c r="M387" i="2"/>
  <c r="H387" i="2"/>
  <c r="M386" i="2"/>
  <c r="H386" i="2"/>
  <c r="M385" i="2"/>
  <c r="H385" i="2"/>
  <c r="M384" i="2"/>
  <c r="H384" i="2"/>
  <c r="M383" i="2"/>
  <c r="H383" i="2"/>
  <c r="M382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N189" i="2"/>
  <c r="H189" i="2"/>
  <c r="N188" i="2"/>
  <c r="H188" i="2"/>
  <c r="N187" i="2"/>
  <c r="H187" i="2"/>
  <c r="N186" i="2"/>
  <c r="H186" i="2"/>
  <c r="N185" i="2"/>
  <c r="H185" i="2"/>
  <c r="N184" i="2"/>
  <c r="H184" i="2"/>
  <c r="N183" i="2"/>
  <c r="H183" i="2"/>
  <c r="N182" i="2"/>
  <c r="H182" i="2"/>
  <c r="N181" i="2"/>
  <c r="H181" i="2"/>
  <c r="N180" i="2"/>
  <c r="H180" i="2"/>
  <c r="N179" i="2"/>
  <c r="H179" i="2"/>
  <c r="N178" i="2"/>
  <c r="H178" i="2"/>
  <c r="N177" i="2"/>
  <c r="H177" i="2"/>
  <c r="N176" i="2"/>
  <c r="H176" i="2"/>
  <c r="N175" i="2"/>
  <c r="H175" i="2"/>
  <c r="N174" i="2"/>
  <c r="H174" i="2"/>
  <c r="N173" i="2"/>
  <c r="H173" i="2"/>
  <c r="N172" i="2"/>
  <c r="H172" i="2"/>
  <c r="N171" i="2"/>
  <c r="H171" i="2"/>
  <c r="N170" i="2"/>
  <c r="H170" i="2"/>
  <c r="N169" i="2"/>
  <c r="H169" i="2"/>
  <c r="N168" i="2"/>
  <c r="H168" i="2"/>
  <c r="N167" i="2"/>
  <c r="H167" i="2"/>
  <c r="N166" i="2"/>
  <c r="H166" i="2"/>
  <c r="N165" i="2"/>
  <c r="H165" i="2"/>
  <c r="N164" i="2"/>
  <c r="H164" i="2"/>
  <c r="N163" i="2"/>
  <c r="H163" i="2"/>
  <c r="N162" i="2"/>
  <c r="H162" i="2"/>
  <c r="N161" i="2"/>
  <c r="H161" i="2"/>
  <c r="N160" i="2"/>
  <c r="H160" i="2"/>
  <c r="N159" i="2"/>
  <c r="H159" i="2"/>
  <c r="N158" i="2"/>
  <c r="H158" i="2"/>
  <c r="N157" i="2"/>
  <c r="H157" i="2"/>
  <c r="N156" i="2"/>
  <c r="H156" i="2"/>
  <c r="N155" i="2"/>
  <c r="H155" i="2"/>
  <c r="N154" i="2"/>
  <c r="H154" i="2"/>
  <c r="N153" i="2"/>
  <c r="H153" i="2"/>
  <c r="N152" i="2"/>
  <c r="H152" i="2"/>
  <c r="N151" i="2"/>
  <c r="H151" i="2"/>
  <c r="N150" i="2"/>
  <c r="H150" i="2"/>
  <c r="N149" i="2"/>
  <c r="H149" i="2"/>
  <c r="N148" i="2"/>
  <c r="H148" i="2"/>
  <c r="N147" i="2"/>
  <c r="H147" i="2"/>
  <c r="N146" i="2"/>
  <c r="H146" i="2"/>
  <c r="N145" i="2"/>
  <c r="H145" i="2"/>
  <c r="N144" i="2"/>
  <c r="H144" i="2"/>
  <c r="N143" i="2"/>
  <c r="H143" i="2"/>
  <c r="N142" i="2"/>
  <c r="H142" i="2"/>
  <c r="N141" i="2"/>
  <c r="H141" i="2"/>
  <c r="N140" i="2"/>
  <c r="H140" i="2"/>
  <c r="N139" i="2"/>
  <c r="H139" i="2"/>
  <c r="N138" i="2"/>
  <c r="H138" i="2"/>
  <c r="N137" i="2"/>
  <c r="H137" i="2"/>
  <c r="N136" i="2"/>
  <c r="H136" i="2"/>
  <c r="N135" i="2"/>
  <c r="H135" i="2"/>
  <c r="N134" i="2"/>
  <c r="H134" i="2"/>
  <c r="N133" i="2"/>
  <c r="H133" i="2"/>
  <c r="N132" i="2"/>
  <c r="H132" i="2"/>
  <c r="N131" i="2"/>
  <c r="H131" i="2"/>
  <c r="N130" i="2"/>
  <c r="H130" i="2"/>
  <c r="N129" i="2"/>
  <c r="H129" i="2"/>
  <c r="N128" i="2"/>
  <c r="H128" i="2"/>
  <c r="N127" i="2"/>
  <c r="H127" i="2"/>
  <c r="N126" i="2"/>
  <c r="H126" i="2"/>
  <c r="N125" i="2"/>
  <c r="H125" i="2"/>
  <c r="N124" i="2"/>
  <c r="H124" i="2"/>
  <c r="N123" i="2"/>
  <c r="H123" i="2"/>
  <c r="N122" i="2"/>
  <c r="H122" i="2"/>
  <c r="N121" i="2"/>
  <c r="H121" i="2"/>
  <c r="N120" i="2"/>
  <c r="H120" i="2"/>
  <c r="N119" i="2"/>
  <c r="H119" i="2"/>
  <c r="N118" i="2"/>
  <c r="H118" i="2"/>
  <c r="N117" i="2"/>
  <c r="H117" i="2"/>
  <c r="N116" i="2"/>
  <c r="H116" i="2"/>
  <c r="N115" i="2"/>
  <c r="H115" i="2"/>
  <c r="N114" i="2"/>
  <c r="H114" i="2"/>
  <c r="N113" i="2"/>
  <c r="H113" i="2"/>
  <c r="N112" i="2"/>
  <c r="H112" i="2"/>
  <c r="N111" i="2"/>
  <c r="H111" i="2"/>
  <c r="N110" i="2"/>
  <c r="H110" i="2"/>
  <c r="N109" i="2"/>
  <c r="H109" i="2"/>
  <c r="N108" i="2"/>
  <c r="H108" i="2"/>
  <c r="N107" i="2"/>
  <c r="H107" i="2"/>
  <c r="N106" i="2"/>
  <c r="H106" i="2"/>
  <c r="N105" i="2"/>
  <c r="H105" i="2"/>
  <c r="N104" i="2"/>
  <c r="H104" i="2"/>
  <c r="N103" i="2"/>
  <c r="H103" i="2"/>
  <c r="N102" i="2"/>
  <c r="H102" i="2"/>
  <c r="N101" i="2"/>
  <c r="H101" i="2"/>
  <c r="N100" i="2"/>
  <c r="H100" i="2"/>
  <c r="N99" i="2"/>
  <c r="H99" i="2"/>
  <c r="N98" i="2"/>
  <c r="H98" i="2"/>
  <c r="N97" i="2"/>
  <c r="H97" i="2"/>
  <c r="N96" i="2"/>
  <c r="H96" i="2"/>
  <c r="N95" i="2"/>
  <c r="H95" i="2"/>
  <c r="N94" i="2"/>
  <c r="H94" i="2"/>
  <c r="N93" i="2"/>
  <c r="H93" i="2"/>
  <c r="N92" i="2"/>
  <c r="H92" i="2"/>
  <c r="N91" i="2"/>
  <c r="H91" i="2"/>
  <c r="N90" i="2"/>
  <c r="H90" i="2"/>
  <c r="N89" i="2"/>
  <c r="H89" i="2"/>
  <c r="N88" i="2"/>
  <c r="H88" i="2"/>
  <c r="N87" i="2"/>
  <c r="H87" i="2"/>
  <c r="N86" i="2"/>
  <c r="H86" i="2"/>
  <c r="N85" i="2"/>
  <c r="H85" i="2"/>
  <c r="N84" i="2"/>
  <c r="H84" i="2"/>
  <c r="N83" i="2"/>
  <c r="H83" i="2"/>
  <c r="N82" i="2"/>
  <c r="H82" i="2"/>
  <c r="N81" i="2"/>
  <c r="H81" i="2"/>
  <c r="N80" i="2"/>
  <c r="H80" i="2"/>
  <c r="N79" i="2"/>
  <c r="H79" i="2"/>
  <c r="N78" i="2"/>
  <c r="H78" i="2"/>
  <c r="N77" i="2"/>
  <c r="H77" i="2"/>
  <c r="N76" i="2"/>
  <c r="H76" i="2"/>
  <c r="N75" i="2"/>
  <c r="H75" i="2"/>
  <c r="N74" i="2"/>
  <c r="H74" i="2"/>
  <c r="N73" i="2"/>
  <c r="H73" i="2"/>
  <c r="N72" i="2"/>
  <c r="H72" i="2"/>
  <c r="N71" i="2"/>
  <c r="H71" i="2"/>
  <c r="N70" i="2"/>
  <c r="H70" i="2"/>
  <c r="N69" i="2"/>
  <c r="H69" i="2"/>
  <c r="N68" i="2"/>
  <c r="H68" i="2"/>
  <c r="N67" i="2"/>
  <c r="H67" i="2"/>
  <c r="N66" i="2"/>
  <c r="H66" i="2"/>
  <c r="N65" i="2"/>
  <c r="H65" i="2"/>
  <c r="N64" i="2"/>
  <c r="H64" i="2"/>
  <c r="N63" i="2"/>
  <c r="H63" i="2"/>
  <c r="N62" i="2"/>
  <c r="H62" i="2"/>
  <c r="N61" i="2"/>
  <c r="H61" i="2"/>
  <c r="N60" i="2"/>
  <c r="H60" i="2"/>
  <c r="N59" i="2"/>
  <c r="H59" i="2"/>
  <c r="N58" i="2"/>
  <c r="H58" i="2"/>
  <c r="N57" i="2"/>
  <c r="H57" i="2"/>
  <c r="N56" i="2"/>
  <c r="H56" i="2"/>
  <c r="N55" i="2"/>
  <c r="H55" i="2"/>
  <c r="N54" i="2"/>
  <c r="H54" i="2"/>
  <c r="N53" i="2"/>
  <c r="H53" i="2"/>
  <c r="N52" i="2"/>
  <c r="H52" i="2"/>
  <c r="N51" i="2"/>
  <c r="H51" i="2"/>
  <c r="N50" i="2"/>
  <c r="H50" i="2"/>
  <c r="N49" i="2"/>
  <c r="H49" i="2"/>
  <c r="N48" i="2"/>
  <c r="H48" i="2"/>
  <c r="H47" i="2"/>
  <c r="I46" i="2"/>
  <c r="H46" i="2"/>
  <c r="H45" i="2"/>
  <c r="H44" i="2"/>
  <c r="H43" i="2"/>
  <c r="I42" i="2"/>
  <c r="H42" i="2"/>
  <c r="H41" i="2"/>
  <c r="H40" i="2"/>
  <c r="H39" i="2"/>
  <c r="I38" i="2"/>
  <c r="H38" i="2"/>
  <c r="H37" i="2"/>
  <c r="H36" i="2"/>
  <c r="H35" i="2"/>
  <c r="I34" i="2"/>
  <c r="H34" i="2"/>
  <c r="H33" i="2"/>
  <c r="H32" i="2"/>
  <c r="H31" i="2"/>
  <c r="I30" i="2"/>
  <c r="H30" i="2"/>
  <c r="H29" i="2"/>
  <c r="H28" i="2"/>
  <c r="H27" i="2"/>
  <c r="I26" i="2"/>
  <c r="H26" i="2"/>
  <c r="H25" i="2"/>
  <c r="H24" i="2"/>
  <c r="H23" i="2"/>
  <c r="I22" i="2"/>
  <c r="H22" i="2"/>
  <c r="H21" i="2"/>
  <c r="H20" i="2"/>
  <c r="H19" i="2"/>
  <c r="I18" i="2"/>
  <c r="H18" i="2"/>
  <c r="H17" i="2"/>
  <c r="H16" i="2"/>
  <c r="H15" i="2"/>
  <c r="I14" i="2"/>
  <c r="H14" i="2"/>
  <c r="H13" i="2"/>
  <c r="H12" i="2"/>
  <c r="H11" i="2"/>
  <c r="I10" i="2"/>
  <c r="H10" i="2"/>
  <c r="H9" i="2"/>
  <c r="H8" i="2"/>
  <c r="H7" i="2"/>
  <c r="I6" i="2"/>
  <c r="H6" i="2"/>
  <c r="H5" i="2"/>
  <c r="H4" i="2"/>
  <c r="H3" i="2"/>
  <c r="I2" i="2"/>
  <c r="H2" i="2"/>
  <c r="I8" i="1"/>
  <c r="H8" i="1" s="1"/>
  <c r="G8" i="1"/>
  <c r="F8" i="1"/>
  <c r="I7" i="1"/>
  <c r="H7" i="1" s="1"/>
  <c r="G7" i="1"/>
  <c r="F7" i="1" s="1"/>
  <c r="I6" i="1"/>
  <c r="H6" i="1"/>
  <c r="G6" i="1"/>
  <c r="F6" i="1" s="1"/>
  <c r="I5" i="1"/>
  <c r="H5" i="1"/>
  <c r="G5" i="1"/>
  <c r="F5" i="1"/>
  <c r="E5" i="1"/>
  <c r="D5" i="1" s="1"/>
  <c r="I4" i="1"/>
  <c r="H4" i="1" s="1"/>
  <c r="G4" i="1"/>
  <c r="F4" i="1" s="1"/>
  <c r="I3" i="1"/>
  <c r="H3" i="1" s="1"/>
  <c r="G3" i="1"/>
  <c r="F3" i="1" s="1"/>
  <c r="U22" i="8" l="1"/>
  <c r="U41" i="8"/>
  <c r="I15" i="2"/>
  <c r="I27" i="2"/>
  <c r="I35" i="2"/>
  <c r="U12" i="8"/>
  <c r="I4" i="2"/>
  <c r="I20" i="2"/>
  <c r="I32" i="2"/>
  <c r="I40" i="2"/>
  <c r="U18" i="8"/>
  <c r="U6" i="8"/>
  <c r="U38" i="8"/>
  <c r="U46" i="8"/>
  <c r="U17" i="8"/>
  <c r="I3" i="2"/>
  <c r="I19" i="2"/>
  <c r="I31" i="2"/>
  <c r="U28" i="8"/>
  <c r="U36" i="8"/>
  <c r="I8" i="2"/>
  <c r="I16" i="2"/>
  <c r="I24" i="2"/>
  <c r="I44" i="2"/>
  <c r="U2" i="8"/>
  <c r="U10" i="8"/>
  <c r="U26" i="8"/>
  <c r="U34" i="8"/>
  <c r="U42" i="8"/>
  <c r="U5" i="8"/>
  <c r="U13" i="8"/>
  <c r="U21" i="8"/>
  <c r="U29" i="8"/>
  <c r="U37" i="8"/>
  <c r="U45" i="8"/>
  <c r="I7" i="2"/>
  <c r="I23" i="2"/>
  <c r="I43" i="2"/>
  <c r="I25" i="2"/>
  <c r="U14" i="8"/>
  <c r="U30" i="8"/>
  <c r="U9" i="8"/>
  <c r="U33" i="8"/>
  <c r="I11" i="2"/>
  <c r="I9" i="2"/>
  <c r="I17" i="2"/>
  <c r="I33" i="2"/>
  <c r="I41" i="2"/>
  <c r="U27" i="8"/>
  <c r="U43" i="8"/>
</calcChain>
</file>

<file path=xl/sharedStrings.xml><?xml version="1.0" encoding="utf-8"?>
<sst xmlns="http://schemas.openxmlformats.org/spreadsheetml/2006/main" count="23569" uniqueCount="8061">
  <si>
    <t>两 三 轮 车 状 态</t>
  </si>
  <si>
    <t>电池型号</t>
  </si>
  <si>
    <t>批次</t>
  </si>
  <si>
    <t>数量</t>
  </si>
  <si>
    <t>正常</t>
  </si>
  <si>
    <t>异常</t>
  </si>
  <si>
    <t>4G通信正常</t>
  </si>
  <si>
    <t>4G通信异常</t>
  </si>
  <si>
    <t>485通信正常</t>
  </si>
  <si>
    <t>485通信异常</t>
  </si>
  <si>
    <t>备注</t>
  </si>
  <si>
    <t>三轮车 6045</t>
  </si>
  <si>
    <t>1113：3组电池待返厂维修，1组待更换保护板；</t>
  </si>
  <si>
    <t>1107：累计20组电池出现异常，8组电池更换过整改后的保护板，其中2组再次烧坏；</t>
  </si>
  <si>
    <t>两轮车 6020</t>
  </si>
  <si>
    <t>三轮车 6020(不带4G)</t>
  </si>
  <si>
    <t>/</t>
  </si>
  <si>
    <t>说明：
1、换电柜统计的数据只能确认哪些电池485正常，异常的需要确认；</t>
  </si>
  <si>
    <t>DEVID</t>
  </si>
  <si>
    <t>IMSI</t>
  </si>
  <si>
    <t>IMEI</t>
  </si>
  <si>
    <t>ICCID</t>
  </si>
  <si>
    <t>4G通信状态</t>
  </si>
  <si>
    <t>485通信状态</t>
  </si>
  <si>
    <t>电池状态</t>
  </si>
  <si>
    <t>电柜状态</t>
  </si>
  <si>
    <t>状态说明</t>
  </si>
  <si>
    <t>激活日期</t>
  </si>
  <si>
    <t>计费结束日期</t>
  </si>
  <si>
    <t>BR6020192109250000002</t>
  </si>
  <si>
    <t>460046718613955</t>
  </si>
  <si>
    <t>861193041532780</t>
  </si>
  <si>
    <t>898604471121C0281040</t>
  </si>
  <si>
    <t>DEVID/IMEI/IMSI不一致</t>
  </si>
  <si>
    <t>OK</t>
  </si>
  <si>
    <t>2021-09-12</t>
  </si>
  <si>
    <t>2022-08-31</t>
  </si>
  <si>
    <t>174.288</t>
  </si>
  <si>
    <t>174.910</t>
  </si>
  <si>
    <t>BR6020192109250000004</t>
  </si>
  <si>
    <t>460046718613539</t>
  </si>
  <si>
    <t>861193041581126</t>
  </si>
  <si>
    <t>898604471121C0280624</t>
  </si>
  <si>
    <t>485通信正常，4G通信异常</t>
  </si>
  <si>
    <t>BR6020192109250000005</t>
  </si>
  <si>
    <t>460046718613958</t>
  </si>
  <si>
    <t>861193041542714</t>
  </si>
  <si>
    <t>898604471121C0281043</t>
  </si>
  <si>
    <t>140.497</t>
  </si>
  <si>
    <t>141.134</t>
  </si>
  <si>
    <t>BR6020192109250000006</t>
  </si>
  <si>
    <t>460046718613776</t>
  </si>
  <si>
    <t>861193041542797</t>
  </si>
  <si>
    <t>898604471121C0280861</t>
  </si>
  <si>
    <t>2021-09-13</t>
  </si>
  <si>
    <t>142.130</t>
  </si>
  <si>
    <t>143.030</t>
  </si>
  <si>
    <t>BR6020192109250000007</t>
  </si>
  <si>
    <t>460046718613530</t>
  </si>
  <si>
    <t>861193041542920</t>
  </si>
  <si>
    <t>898604471121C0280615</t>
  </si>
  <si>
    <t>141.325</t>
  </si>
  <si>
    <t>142.015</t>
  </si>
  <si>
    <t>BR6020192109250000009</t>
  </si>
  <si>
    <t>460046718613940</t>
  </si>
  <si>
    <t>861193041542995</t>
  </si>
  <si>
    <t>898604471121C0281025</t>
  </si>
  <si>
    <t>140.385</t>
  </si>
  <si>
    <t>140.900</t>
  </si>
  <si>
    <t>BR6020192109250000011</t>
  </si>
  <si>
    <t>460046718613931</t>
  </si>
  <si>
    <t>861193041543084</t>
  </si>
  <si>
    <t>898604471121C0281016</t>
  </si>
  <si>
    <t>138.241</t>
  </si>
  <si>
    <t>138.771</t>
  </si>
  <si>
    <t>BR6020192109250000012</t>
  </si>
  <si>
    <t>460046718613579</t>
  </si>
  <si>
    <t>861193041546681</t>
  </si>
  <si>
    <t>898604471121C0280664</t>
  </si>
  <si>
    <t>98.550</t>
  </si>
  <si>
    <t>99.451</t>
  </si>
  <si>
    <t>BR6020192109250000013</t>
  </si>
  <si>
    <t>460046718613858</t>
  </si>
  <si>
    <t>861193041547747</t>
  </si>
  <si>
    <t>898604471121C0280943</t>
  </si>
  <si>
    <t>142.401</t>
  </si>
  <si>
    <t>BR6020192109250000015</t>
  </si>
  <si>
    <t>460046718613909</t>
  </si>
  <si>
    <t>861193041547762</t>
  </si>
  <si>
    <t>898604471121C0280994</t>
  </si>
  <si>
    <t>91.367</t>
  </si>
  <si>
    <t>91.911</t>
  </si>
  <si>
    <t>BR6020192109250000016</t>
  </si>
  <si>
    <t>460046718613793</t>
  </si>
  <si>
    <t>861193041547879</t>
  </si>
  <si>
    <t>898604471121C0280878</t>
  </si>
  <si>
    <t>142.762</t>
  </si>
  <si>
    <t>143.641</t>
  </si>
  <si>
    <t>BR6020192109250000019</t>
  </si>
  <si>
    <t>460046718613810</t>
  </si>
  <si>
    <t>861193041580300</t>
  </si>
  <si>
    <t>898604471121C0280895</t>
  </si>
  <si>
    <t>超过3小时未更新数据</t>
  </si>
  <si>
    <t>140.434</t>
  </si>
  <si>
    <t>140.962</t>
  </si>
  <si>
    <t>BR6020192109250000021</t>
  </si>
  <si>
    <t>460046718613616</t>
  </si>
  <si>
    <t>861193041581258</t>
  </si>
  <si>
    <t>898604471121C0280701</t>
  </si>
  <si>
    <t>64.889</t>
  </si>
  <si>
    <t>67.341</t>
  </si>
  <si>
    <t>BR6020192109250000022</t>
  </si>
  <si>
    <t>旭派生产时未上报数据</t>
  </si>
  <si>
    <t>NG</t>
  </si>
  <si>
    <t>BR6020192109250000024</t>
  </si>
  <si>
    <t>460046718613983</t>
  </si>
  <si>
    <t>861193041582405</t>
  </si>
  <si>
    <t>898604471121C0281068</t>
  </si>
  <si>
    <t>140.377</t>
  </si>
  <si>
    <t>140.986</t>
  </si>
  <si>
    <t>BR6020192109250000026</t>
  </si>
  <si>
    <t>460046718613897</t>
  </si>
  <si>
    <t>861193041585093</t>
  </si>
  <si>
    <t>898604471121C0280982</t>
  </si>
  <si>
    <t>40.722</t>
  </si>
  <si>
    <t>41.287</t>
  </si>
  <si>
    <t>BR6020192109250000027</t>
  </si>
  <si>
    <t>460046718613812</t>
  </si>
  <si>
    <t>861193041585135</t>
  </si>
  <si>
    <t>898604471121C0280897</t>
  </si>
  <si>
    <t>71.592</t>
  </si>
  <si>
    <t>72.174</t>
  </si>
  <si>
    <t>BR6020192109250000028</t>
  </si>
  <si>
    <t>460046718613548</t>
  </si>
  <si>
    <t>861193041585143</t>
  </si>
  <si>
    <t>898604471121C0280633</t>
  </si>
  <si>
    <t>140.045</t>
  </si>
  <si>
    <t>140.714</t>
  </si>
  <si>
    <t>BR6020192109250000030</t>
  </si>
  <si>
    <t>460046718613918</t>
  </si>
  <si>
    <t>861193041585531</t>
  </si>
  <si>
    <t>898604471121C0281003</t>
  </si>
  <si>
    <t>超过3小时未更新数据，但卡的流量还在变动</t>
  </si>
  <si>
    <t>188.245</t>
  </si>
  <si>
    <t>194.809</t>
  </si>
  <si>
    <t>BR6020192109250000032</t>
  </si>
  <si>
    <t>460046718613922</t>
  </si>
  <si>
    <t>866156053107085</t>
  </si>
  <si>
    <t>898604471121C0281007</t>
  </si>
  <si>
    <t>145.052</t>
  </si>
  <si>
    <t>145.293</t>
  </si>
  <si>
    <t>BR6020192109250000034</t>
  </si>
  <si>
    <t>460046718613788</t>
  </si>
  <si>
    <t>866156053108570</t>
  </si>
  <si>
    <t>898604471121C0280873</t>
  </si>
  <si>
    <t>148.350</t>
  </si>
  <si>
    <t>148.848</t>
  </si>
  <si>
    <t>BR6020192109250000035</t>
  </si>
  <si>
    <t>460046718613956</t>
  </si>
  <si>
    <t>866156053119262</t>
  </si>
  <si>
    <t>898604471121C0281041</t>
  </si>
  <si>
    <t>146.523</t>
  </si>
  <si>
    <t>147.083</t>
  </si>
  <si>
    <t>BR6020192109250000038</t>
  </si>
  <si>
    <t>460046718613867</t>
  </si>
  <si>
    <t>866156053122274</t>
  </si>
  <si>
    <t>898604471121C0280952</t>
  </si>
  <si>
    <t>149.441</t>
  </si>
  <si>
    <t>149.803</t>
  </si>
  <si>
    <t>BR6020192109250000039</t>
  </si>
  <si>
    <t>BR6020192109250000040</t>
  </si>
  <si>
    <t>460046718613507</t>
  </si>
  <si>
    <t>866156053123231</t>
  </si>
  <si>
    <t>898604471121C0280592</t>
  </si>
  <si>
    <t>190.931</t>
  </si>
  <si>
    <t>197.695</t>
  </si>
  <si>
    <t>BR6020192109250000044</t>
  </si>
  <si>
    <t>460046718613608</t>
  </si>
  <si>
    <t>866156053123397</t>
  </si>
  <si>
    <t>898604471121C0280693</t>
  </si>
  <si>
    <t>超过3小时未更新数据，但卡的流量27后未变动</t>
  </si>
  <si>
    <t>167.642</t>
  </si>
  <si>
    <t>BR6020192109250000046</t>
  </si>
  <si>
    <t>460046718613622</t>
  </si>
  <si>
    <t>866156053123637</t>
  </si>
  <si>
    <t>898604471121C0280707</t>
  </si>
  <si>
    <t>189.186</t>
  </si>
  <si>
    <t>189.653</t>
  </si>
  <si>
    <t>BR6020192109250000049</t>
  </si>
  <si>
    <t>460046718613551</t>
  </si>
  <si>
    <t>866156053124528</t>
  </si>
  <si>
    <t>898604471121C0280636</t>
  </si>
  <si>
    <t>150.065</t>
  </si>
  <si>
    <t>150.837</t>
  </si>
  <si>
    <t>BR6020192109250000050</t>
  </si>
  <si>
    <t>460046718613795</t>
  </si>
  <si>
    <t>866156053125202</t>
  </si>
  <si>
    <t>898604471121C0280880</t>
  </si>
  <si>
    <t>149.948</t>
  </si>
  <si>
    <t>150.817</t>
  </si>
  <si>
    <t>BR6020192109250000051</t>
  </si>
  <si>
    <t>460046718613791</t>
  </si>
  <si>
    <t>866156053125319</t>
  </si>
  <si>
    <t>898604471121C0280876</t>
  </si>
  <si>
    <t>485通信异常，4G通信正常</t>
  </si>
  <si>
    <t>91.659</t>
  </si>
  <si>
    <t>98.362</t>
  </si>
  <si>
    <t>BR6020192109250000052</t>
  </si>
  <si>
    <t>460046718613860</t>
  </si>
  <si>
    <t>866156053125517</t>
  </si>
  <si>
    <t>898604471121C0280945</t>
  </si>
  <si>
    <t>79.162</t>
  </si>
  <si>
    <t>79.771</t>
  </si>
  <si>
    <t>BR6020192109250000053</t>
  </si>
  <si>
    <t>460046718613575</t>
  </si>
  <si>
    <t>866156053125616</t>
  </si>
  <si>
    <t>898604471121C0280660</t>
  </si>
  <si>
    <t>149.082</t>
  </si>
  <si>
    <t>149.928</t>
  </si>
  <si>
    <t>BR6020192109250000054</t>
  </si>
  <si>
    <t>460046718613802</t>
  </si>
  <si>
    <t>866156053125780</t>
  </si>
  <si>
    <t>898604471121C0280887</t>
  </si>
  <si>
    <t>148.929</t>
  </si>
  <si>
    <t>149.792</t>
  </si>
  <si>
    <t>BR6020192109250000055</t>
  </si>
  <si>
    <t>460046718613902</t>
  </si>
  <si>
    <t>866156053125970</t>
  </si>
  <si>
    <t>898604471121C0280987</t>
  </si>
  <si>
    <t>145.371</t>
  </si>
  <si>
    <t>145.855</t>
  </si>
  <si>
    <t>BR6020192109250000056</t>
  </si>
  <si>
    <t>BR6020192109250000057</t>
  </si>
  <si>
    <t>460046718613920</t>
  </si>
  <si>
    <t>866156053126093</t>
  </si>
  <si>
    <t>898604471121C0281005</t>
  </si>
  <si>
    <t>144.131</t>
  </si>
  <si>
    <t>144.520</t>
  </si>
  <si>
    <t>BR6020192109250000059</t>
  </si>
  <si>
    <t>460046718613813</t>
  </si>
  <si>
    <t>866156053126135</t>
  </si>
  <si>
    <t>898604471121C0280898</t>
  </si>
  <si>
    <t>147.486</t>
  </si>
  <si>
    <t>148.130</t>
  </si>
  <si>
    <t>BR6020192109250000064</t>
  </si>
  <si>
    <t>460046718613865</t>
  </si>
  <si>
    <t>866156053133636</t>
  </si>
  <si>
    <t>898604471121C0280950</t>
  </si>
  <si>
    <t>147.792</t>
  </si>
  <si>
    <t>148.676</t>
  </si>
  <si>
    <t>BR6020192109250000065</t>
  </si>
  <si>
    <t>460046718613992</t>
  </si>
  <si>
    <t>866156053133966</t>
  </si>
  <si>
    <t>898604471121C0281077</t>
  </si>
  <si>
    <t>146.520</t>
  </si>
  <si>
    <t>147.137</t>
  </si>
  <si>
    <t>BR6020192109250000066</t>
  </si>
  <si>
    <t>460046718613803</t>
  </si>
  <si>
    <t>866156053134055</t>
  </si>
  <si>
    <t>898604471121C0280888</t>
  </si>
  <si>
    <t>126.281</t>
  </si>
  <si>
    <t>126.926</t>
  </si>
  <si>
    <t>BR6020192109250000067</t>
  </si>
  <si>
    <t>BR6020192109250000068</t>
  </si>
  <si>
    <t>460046718613994</t>
  </si>
  <si>
    <t>866156053134204</t>
  </si>
  <si>
    <t>898604471121C0281079</t>
  </si>
  <si>
    <t>150.394</t>
  </si>
  <si>
    <t>150.963</t>
  </si>
  <si>
    <t>BR6020192109250000071</t>
  </si>
  <si>
    <t>460046718613619</t>
  </si>
  <si>
    <t>866156053137736</t>
  </si>
  <si>
    <t>898604471121C0280704</t>
  </si>
  <si>
    <t>超过3小时未更新数据，但卡的流量23后未变动</t>
  </si>
  <si>
    <t>148.532</t>
  </si>
  <si>
    <t>149.029</t>
  </si>
  <si>
    <t>BR6020192109250000072</t>
  </si>
  <si>
    <t>460046718613881</t>
  </si>
  <si>
    <t>866156053137751</t>
  </si>
  <si>
    <t>898604471121C0280966</t>
  </si>
  <si>
    <t>77.771</t>
  </si>
  <si>
    <t>78.649</t>
  </si>
  <si>
    <t>BR6020192109250000076</t>
  </si>
  <si>
    <t>460046718613807</t>
  </si>
  <si>
    <t>866156053524651</t>
  </si>
  <si>
    <t>898604471121C0280892</t>
  </si>
  <si>
    <t>148.897</t>
  </si>
  <si>
    <t>149.514</t>
  </si>
  <si>
    <t>BR6020192109250000077</t>
  </si>
  <si>
    <t>460046718613534</t>
  </si>
  <si>
    <t>866156053533017</t>
  </si>
  <si>
    <t>898604471121C0280619</t>
  </si>
  <si>
    <t>74.908</t>
  </si>
  <si>
    <t>75.399</t>
  </si>
  <si>
    <t>BR6020192109250000001</t>
  </si>
  <si>
    <t>460046718613617</t>
  </si>
  <si>
    <t>866156053123389</t>
  </si>
  <si>
    <t>898604471121C0280702</t>
  </si>
  <si>
    <t>41.646</t>
  </si>
  <si>
    <t>BR6020192109250000003</t>
  </si>
  <si>
    <t>460046718613542</t>
  </si>
  <si>
    <t>866156053137769</t>
  </si>
  <si>
    <t>898604471121C0280627</t>
  </si>
  <si>
    <t>40.250</t>
  </si>
  <si>
    <t>BR6020192109250000010</t>
  </si>
  <si>
    <t>460046718613882</t>
  </si>
  <si>
    <t>866156053137637</t>
  </si>
  <si>
    <t>898604471121C0280967</t>
  </si>
  <si>
    <t>69.012</t>
  </si>
  <si>
    <t>BR6020192109250000014</t>
  </si>
  <si>
    <t>460046718613782</t>
  </si>
  <si>
    <t>866156053124155</t>
  </si>
  <si>
    <t>898604471121C0280867</t>
  </si>
  <si>
    <t>61.214</t>
  </si>
  <si>
    <t>BR6020192109250000017</t>
  </si>
  <si>
    <t>460046718613786</t>
  </si>
  <si>
    <t>866156053132315</t>
  </si>
  <si>
    <t>898604471121C0280871</t>
  </si>
  <si>
    <t>38.538</t>
  </si>
  <si>
    <t>BR6020192109250000018</t>
  </si>
  <si>
    <t>460046718613964</t>
  </si>
  <si>
    <t>866156053126762</t>
  </si>
  <si>
    <t>898604471121C0281049</t>
  </si>
  <si>
    <t>38.352</t>
  </si>
  <si>
    <t>BR6020192109250000023</t>
  </si>
  <si>
    <t>460046718613811</t>
  </si>
  <si>
    <t>866156053121953</t>
  </si>
  <si>
    <t>898604471121C0280896</t>
  </si>
  <si>
    <t>36.835</t>
  </si>
  <si>
    <t>BR6020192109250000025</t>
  </si>
  <si>
    <t>460046718613970</t>
  </si>
  <si>
    <t>861193041542607</t>
  </si>
  <si>
    <t>898604471121C0281055</t>
  </si>
  <si>
    <t>43.000</t>
  </si>
  <si>
    <t>BR6020192109250000029</t>
  </si>
  <si>
    <t>460046718613560</t>
  </si>
  <si>
    <t>866156053126127</t>
  </si>
  <si>
    <t>898604471121C0280645</t>
  </si>
  <si>
    <t>38.851</t>
  </si>
  <si>
    <t>BR6020192109250000031</t>
  </si>
  <si>
    <t>460046718613646</t>
  </si>
  <si>
    <t>861193041543076</t>
  </si>
  <si>
    <t>898604471121C0280731</t>
  </si>
  <si>
    <t>43.789</t>
  </si>
  <si>
    <t>BR6020192109250000033</t>
  </si>
  <si>
    <t>460046718613775</t>
  </si>
  <si>
    <t>866156053715382</t>
  </si>
  <si>
    <t>898604471121C0280860</t>
  </si>
  <si>
    <t>40.681</t>
  </si>
  <si>
    <t>BR6020192109250000036</t>
  </si>
  <si>
    <t>460046718613777</t>
  </si>
  <si>
    <t>861193041579708</t>
  </si>
  <si>
    <t>898604471121C0280862</t>
  </si>
  <si>
    <t>40.300</t>
  </si>
  <si>
    <t>BR6020192109250000037</t>
  </si>
  <si>
    <t>460046718613934</t>
  </si>
  <si>
    <t>866156053107101</t>
  </si>
  <si>
    <t>898604471121C0281019</t>
  </si>
  <si>
    <t>33.514</t>
  </si>
  <si>
    <t>BR6020192109250000041</t>
  </si>
  <si>
    <t>460046718613913</t>
  </si>
  <si>
    <t>866156053123702</t>
  </si>
  <si>
    <t>898604471121C0280998</t>
  </si>
  <si>
    <t>38.339</t>
  </si>
  <si>
    <t>BR6020192109250000042</t>
  </si>
  <si>
    <t>460046718613977</t>
  </si>
  <si>
    <t>861193041585085</t>
  </si>
  <si>
    <t>898604471121C0281062</t>
  </si>
  <si>
    <t>36.466</t>
  </si>
  <si>
    <t>BR6020192109250000043</t>
  </si>
  <si>
    <t>460046718613817</t>
  </si>
  <si>
    <t>861193041523565</t>
  </si>
  <si>
    <t>898604471121C0280902</t>
  </si>
  <si>
    <t>61.150</t>
  </si>
  <si>
    <t>BR6020192109250000045</t>
  </si>
  <si>
    <t>460046718613976</t>
  </si>
  <si>
    <t>861193041582165</t>
  </si>
  <si>
    <t>898604471121C0281061</t>
  </si>
  <si>
    <t>33.405</t>
  </si>
  <si>
    <t>BR6020192109250000047</t>
  </si>
  <si>
    <t>460046718613851</t>
  </si>
  <si>
    <t>861193041547754</t>
  </si>
  <si>
    <t>898604471121C0280936</t>
  </si>
  <si>
    <t>59.354</t>
  </si>
  <si>
    <t>BR6020192109250000048</t>
  </si>
  <si>
    <t>460046718613808</t>
  </si>
  <si>
    <t>866156053137892</t>
  </si>
  <si>
    <t>898604471121C0280893</t>
  </si>
  <si>
    <t>30.352</t>
  </si>
  <si>
    <t>BR6020192109250000058</t>
  </si>
  <si>
    <t>460046718613941</t>
  </si>
  <si>
    <t>866156053126770</t>
  </si>
  <si>
    <t>898604471121C0281026</t>
  </si>
  <si>
    <t>33.857</t>
  </si>
  <si>
    <t>BR6020192109250000060</t>
  </si>
  <si>
    <t>460046718613950</t>
  </si>
  <si>
    <t>866156053123629</t>
  </si>
  <si>
    <t>898604471121C0281035</t>
  </si>
  <si>
    <t>37.992</t>
  </si>
  <si>
    <t>BR6020192109250000061</t>
  </si>
  <si>
    <t>460046718613809</t>
  </si>
  <si>
    <t>866156053123355</t>
  </si>
  <si>
    <t>898604471121C0280894</t>
  </si>
  <si>
    <t>49.180</t>
  </si>
  <si>
    <t>BR6020192109250000062</t>
  </si>
  <si>
    <t>460046718613750</t>
  </si>
  <si>
    <t>866156053132778</t>
  </si>
  <si>
    <t>898604471121C0280835</t>
  </si>
  <si>
    <t>48.951</t>
  </si>
  <si>
    <t>BR6020192109250000063</t>
  </si>
  <si>
    <t>460046718613963</t>
  </si>
  <si>
    <t>866156053122167</t>
  </si>
  <si>
    <t>898604471121C0281048</t>
  </si>
  <si>
    <t>20.956</t>
  </si>
  <si>
    <t>BR6020192109250000069</t>
  </si>
  <si>
    <t>460046718613601</t>
  </si>
  <si>
    <t>866156053134212</t>
  </si>
  <si>
    <t>898604471121C0280686</t>
  </si>
  <si>
    <t>61.772</t>
  </si>
  <si>
    <t>BR6020192109250000070</t>
  </si>
  <si>
    <t>460046718613824</t>
  </si>
  <si>
    <t>861193041585200</t>
  </si>
  <si>
    <t>898604471121C0280909</t>
  </si>
  <si>
    <t>48.993</t>
  </si>
  <si>
    <t>BR6020192109250000073</t>
  </si>
  <si>
    <t>460046718613800</t>
  </si>
  <si>
    <t>866156053105899</t>
  </si>
  <si>
    <t>898604471121C0280885</t>
  </si>
  <si>
    <t>46.842</t>
  </si>
  <si>
    <t>BR6020192109250000074</t>
  </si>
  <si>
    <t>460046718613916</t>
  </si>
  <si>
    <t>861193041580144</t>
  </si>
  <si>
    <t>898604471121C0281001</t>
  </si>
  <si>
    <t>39.745</t>
  </si>
  <si>
    <t>BR6020192109250000075</t>
  </si>
  <si>
    <t>460046718613602</t>
  </si>
  <si>
    <t>866156053123249</t>
  </si>
  <si>
    <t>898604471121C0280687</t>
  </si>
  <si>
    <t>34.692</t>
  </si>
  <si>
    <t>BR6020192109250000078</t>
  </si>
  <si>
    <t>460046718613816</t>
  </si>
  <si>
    <t>866156053137900</t>
  </si>
  <si>
    <t>898604471121C0280901</t>
  </si>
  <si>
    <t>35.397</t>
  </si>
  <si>
    <t>BR6020192109250000081</t>
  </si>
  <si>
    <t>460046718613799</t>
  </si>
  <si>
    <t>861193041547861</t>
  </si>
  <si>
    <t>898604471121C0280884</t>
  </si>
  <si>
    <t>2021-09-17</t>
  </si>
  <si>
    <t>51.576</t>
  </si>
  <si>
    <t>BR6020192109250000082</t>
  </si>
  <si>
    <t>460046718613767</t>
  </si>
  <si>
    <t>861193041582231</t>
  </si>
  <si>
    <t>898604471121C0280852</t>
  </si>
  <si>
    <t>2021-09-18</t>
  </si>
  <si>
    <t>36.478</t>
  </si>
  <si>
    <t>BR6020192109250000083</t>
  </si>
  <si>
    <t>460046718613559</t>
  </si>
  <si>
    <t>866156053125913</t>
  </si>
  <si>
    <t>898604471121C0280644</t>
  </si>
  <si>
    <t>32.897</t>
  </si>
  <si>
    <t>BR6020192109250000084</t>
  </si>
  <si>
    <t>460046718613692</t>
  </si>
  <si>
    <t>866156053133479</t>
  </si>
  <si>
    <t>898604471121C0280777</t>
  </si>
  <si>
    <t>35.301</t>
  </si>
  <si>
    <t>BR6020192109250000085</t>
  </si>
  <si>
    <t>460046718613761</t>
  </si>
  <si>
    <t>866156053125632</t>
  </si>
  <si>
    <t>898604471121C0280846</t>
  </si>
  <si>
    <t>36.680</t>
  </si>
  <si>
    <t>BR6020192109250000086</t>
  </si>
  <si>
    <t>460046718613604</t>
  </si>
  <si>
    <t>861193041582173</t>
  </si>
  <si>
    <t>898604471121C0280689</t>
  </si>
  <si>
    <t>2021-09-16</t>
  </si>
  <si>
    <t>42.771</t>
  </si>
  <si>
    <t>BR6020192109250000087</t>
  </si>
  <si>
    <t>460046718613610</t>
  </si>
  <si>
    <t>866156053123348</t>
  </si>
  <si>
    <t>898604471121C0280695</t>
  </si>
  <si>
    <t>44.080</t>
  </si>
  <si>
    <t>BR6020192109250000088</t>
  </si>
  <si>
    <t>460046718613587</t>
  </si>
  <si>
    <t>866156053124460</t>
  </si>
  <si>
    <t>898604471121C0280672</t>
  </si>
  <si>
    <t>46.916</t>
  </si>
  <si>
    <t>BR6020192109250000089</t>
  </si>
  <si>
    <t>460046718613550</t>
  </si>
  <si>
    <t>866156053124338</t>
  </si>
  <si>
    <t>898604471121C0280635</t>
  </si>
  <si>
    <t>44.487</t>
  </si>
  <si>
    <t>BR6020192109250000090</t>
  </si>
  <si>
    <t>460046718613655</t>
  </si>
  <si>
    <t>866156053107077</t>
  </si>
  <si>
    <t>898604471121C0280740</t>
  </si>
  <si>
    <t>47.647</t>
  </si>
  <si>
    <t>BR6020192109250000091</t>
  </si>
  <si>
    <t>460046718613751</t>
  </si>
  <si>
    <t>866156053125509</t>
  </si>
  <si>
    <t>898604471121C0280836</t>
  </si>
  <si>
    <t>31.875</t>
  </si>
  <si>
    <t>BR6020192109250000092</t>
  </si>
  <si>
    <t>460046718613581</t>
  </si>
  <si>
    <t>866156053123710</t>
  </si>
  <si>
    <t>898604471121C0280666</t>
  </si>
  <si>
    <t>33.741</t>
  </si>
  <si>
    <t>BR6020192109250000093</t>
  </si>
  <si>
    <t>460046718613711</t>
  </si>
  <si>
    <t>866156053123751</t>
  </si>
  <si>
    <t>898604471121C0280796</t>
  </si>
  <si>
    <t>2021-09-11</t>
  </si>
  <si>
    <t>26.665</t>
  </si>
  <si>
    <t>BR6020192109250000094</t>
  </si>
  <si>
    <t>460046718613676</t>
  </si>
  <si>
    <t>866156053137884</t>
  </si>
  <si>
    <t>898604471121C0280761</t>
  </si>
  <si>
    <t>31.405</t>
  </si>
  <si>
    <t>BR6020192109250000095</t>
  </si>
  <si>
    <t>460046718613898</t>
  </si>
  <si>
    <t>866156053122126</t>
  </si>
  <si>
    <t>898604471121C0280983</t>
  </si>
  <si>
    <t>9.976</t>
  </si>
  <si>
    <t>BR6020192109250000096</t>
  </si>
  <si>
    <t>460046718613632</t>
  </si>
  <si>
    <t>866156053104611</t>
  </si>
  <si>
    <t>898604471121C0280717</t>
  </si>
  <si>
    <t>39.594</t>
  </si>
  <si>
    <t>BR6020192109250000097</t>
  </si>
  <si>
    <t>460046718613555</t>
  </si>
  <si>
    <t>866156053125764</t>
  </si>
  <si>
    <t>898604471121C0280640</t>
  </si>
  <si>
    <t>2021-09-14</t>
  </si>
  <si>
    <t>39.024</t>
  </si>
  <si>
    <t>BR6020192109250000098</t>
  </si>
  <si>
    <t>460046718613984</t>
  </si>
  <si>
    <t>866156053119502</t>
  </si>
  <si>
    <t>898604471121C0281069</t>
  </si>
  <si>
    <t>45.651</t>
  </si>
  <si>
    <t>BR6020192109250000099</t>
  </si>
  <si>
    <t>460046718613653</t>
  </si>
  <si>
    <t>866156053715481</t>
  </si>
  <si>
    <t>898604471121C0280738</t>
  </si>
  <si>
    <t>26.945</t>
  </si>
  <si>
    <t>BR6020192109250000100</t>
  </si>
  <si>
    <t>460046718613883</t>
  </si>
  <si>
    <t>866156053119734</t>
  </si>
  <si>
    <t>898604471121C0280968</t>
  </si>
  <si>
    <t>36.701</t>
  </si>
  <si>
    <t>BR6020192109250000101</t>
  </si>
  <si>
    <t>460046718613908</t>
  </si>
  <si>
    <t>861193041548000</t>
  </si>
  <si>
    <t>898604471121C0280993</t>
  </si>
  <si>
    <t>40.804</t>
  </si>
  <si>
    <t>BR6020192109250000102</t>
  </si>
  <si>
    <t>460046718613947</t>
  </si>
  <si>
    <t>861193041580987</t>
  </si>
  <si>
    <t>898604471121C0281032</t>
  </si>
  <si>
    <t>31.451</t>
  </si>
  <si>
    <t>BR6020192109250000103</t>
  </si>
  <si>
    <t>460046718613979</t>
  </si>
  <si>
    <t>866156053132604</t>
  </si>
  <si>
    <t>898604471121C0281064</t>
  </si>
  <si>
    <t>36.391</t>
  </si>
  <si>
    <t>BR6020192109250000104</t>
  </si>
  <si>
    <t>460046718613629</t>
  </si>
  <si>
    <t>866156053132646</t>
  </si>
  <si>
    <t>898604471121C0280714</t>
  </si>
  <si>
    <t>31.940</t>
  </si>
  <si>
    <t>BR6020192109250000105</t>
  </si>
  <si>
    <t>460046718613643</t>
  </si>
  <si>
    <t>866156053121813</t>
  </si>
  <si>
    <t>898604471121C0280728</t>
  </si>
  <si>
    <t>34.836</t>
  </si>
  <si>
    <t>BR6020192109250000106</t>
  </si>
  <si>
    <t>460046718613844</t>
  </si>
  <si>
    <t>861193041583585</t>
  </si>
  <si>
    <t>898604471121C0280929</t>
  </si>
  <si>
    <t>40.479</t>
  </si>
  <si>
    <t>BR6020192109250000107</t>
  </si>
  <si>
    <t>460046718613804</t>
  </si>
  <si>
    <t>861193041583445</t>
  </si>
  <si>
    <t>898604471121C0280889</t>
  </si>
  <si>
    <t>37.747</t>
  </si>
  <si>
    <t>BR6020192109250000108</t>
  </si>
  <si>
    <t>460046718613635</t>
  </si>
  <si>
    <t>866156053555101</t>
  </si>
  <si>
    <t>898604471121C0280720</t>
  </si>
  <si>
    <t>37.281</t>
  </si>
  <si>
    <t>BR6020192109250000109</t>
  </si>
  <si>
    <t>460046718613532</t>
  </si>
  <si>
    <t>861193041542656</t>
  </si>
  <si>
    <t>898604471121C0280617</t>
  </si>
  <si>
    <t>30.899</t>
  </si>
  <si>
    <t>BR6020192109250000110</t>
  </si>
  <si>
    <t>460046718613511</t>
  </si>
  <si>
    <t>866156053524909</t>
  </si>
  <si>
    <t>898604471121C0280596</t>
  </si>
  <si>
    <t>36.809</t>
  </si>
  <si>
    <t>BR6020192109250000111</t>
  </si>
  <si>
    <t>460046718613557</t>
  </si>
  <si>
    <t>866156053554898</t>
  </si>
  <si>
    <t>898604471121C0280642</t>
  </si>
  <si>
    <t>30.581</t>
  </si>
  <si>
    <t>BR6020192109250000112</t>
  </si>
  <si>
    <t>460046718613696</t>
  </si>
  <si>
    <t>861193041583239</t>
  </si>
  <si>
    <t>898604471121C0280781</t>
  </si>
  <si>
    <t>35.284</t>
  </si>
  <si>
    <t>BR6020192109250000113</t>
  </si>
  <si>
    <t>460046718613553</t>
  </si>
  <si>
    <t>861193041582272</t>
  </si>
  <si>
    <t>898604471121C0280638</t>
  </si>
  <si>
    <t>36.217</t>
  </si>
  <si>
    <t>BR6020192109250000114</t>
  </si>
  <si>
    <t>460046718613989</t>
  </si>
  <si>
    <t>861193041575649</t>
  </si>
  <si>
    <t>898604471121C0281074</t>
  </si>
  <si>
    <t>37.203</t>
  </si>
  <si>
    <t>BR6020192109250000115</t>
  </si>
  <si>
    <t>460046718613582</t>
  </si>
  <si>
    <t>866156053554955</t>
  </si>
  <si>
    <t>898604471121C0280667</t>
  </si>
  <si>
    <t>36.246</t>
  </si>
  <si>
    <t>BR6020192109250000116</t>
  </si>
  <si>
    <t>460046718613570</t>
  </si>
  <si>
    <t>866156053124320</t>
  </si>
  <si>
    <t>898604471121C0280655</t>
  </si>
  <si>
    <t>36.228</t>
  </si>
  <si>
    <t>BR6020192109250000117</t>
  </si>
  <si>
    <t>460046718613985</t>
  </si>
  <si>
    <t>866156053122787</t>
  </si>
  <si>
    <t>898604471121C0281070</t>
  </si>
  <si>
    <t>31.719</t>
  </si>
  <si>
    <t>BR6020192109250000118</t>
  </si>
  <si>
    <t>460046718613938</t>
  </si>
  <si>
    <t>866156053554880</t>
  </si>
  <si>
    <t>898604471121C0281023</t>
  </si>
  <si>
    <t>21.376</t>
  </si>
  <si>
    <t>BR6020192109250000119</t>
  </si>
  <si>
    <t>460046718613764</t>
  </si>
  <si>
    <t>866156053122373</t>
  </si>
  <si>
    <t>898604471121C0280849</t>
  </si>
  <si>
    <t>39.479</t>
  </si>
  <si>
    <t>BR6020192109250000120</t>
  </si>
  <si>
    <t>460046718613790</t>
  </si>
  <si>
    <t>866156053126036</t>
  </si>
  <si>
    <t>898604471121C0280875</t>
  </si>
  <si>
    <t>36.986</t>
  </si>
  <si>
    <t>BR6020192109250000121</t>
  </si>
  <si>
    <t>460046718613598</t>
  </si>
  <si>
    <t>861193041582033</t>
  </si>
  <si>
    <t>898604471121C0280683</t>
  </si>
  <si>
    <t>2021-09-15</t>
  </si>
  <si>
    <t>39.291</t>
  </si>
  <si>
    <t>BR6020192109250000122</t>
  </si>
  <si>
    <t>460046718613870</t>
  </si>
  <si>
    <t>866156053126713</t>
  </si>
  <si>
    <t>898604471121C0280955</t>
  </si>
  <si>
    <t>34.682</t>
  </si>
  <si>
    <t>BR6020192109250000123</t>
  </si>
  <si>
    <t>460046718613957</t>
  </si>
  <si>
    <t>866156053123371</t>
  </si>
  <si>
    <t>898604471121C0281042</t>
  </si>
  <si>
    <t>29.507</t>
  </si>
  <si>
    <t>BR6020192109250000124</t>
  </si>
  <si>
    <t>460046718613948</t>
  </si>
  <si>
    <t>866156053121979</t>
  </si>
  <si>
    <t>898604471121C0281033</t>
  </si>
  <si>
    <t>35.666</t>
  </si>
  <si>
    <t>BR6020192109250000125</t>
  </si>
  <si>
    <t>460046718613857</t>
  </si>
  <si>
    <t>866156053124056</t>
  </si>
  <si>
    <t>898604471121C0280942</t>
  </si>
  <si>
    <t>19.388</t>
  </si>
  <si>
    <t>BR6020192109250000126</t>
  </si>
  <si>
    <t>460046718613526</t>
  </si>
  <si>
    <t>866156053125004</t>
  </si>
  <si>
    <t>898604471121C0280611</t>
  </si>
  <si>
    <t>28.779</t>
  </si>
  <si>
    <t>BR6020192109250000127</t>
  </si>
  <si>
    <t>460046718613833</t>
  </si>
  <si>
    <t>866156053105717</t>
  </si>
  <si>
    <t>898604471121C0280918</t>
  </si>
  <si>
    <t>29.769</t>
  </si>
  <si>
    <t>BR6020192109250000128</t>
  </si>
  <si>
    <t>460046718613583</t>
  </si>
  <si>
    <t>866156053133784</t>
  </si>
  <si>
    <t>898604471121C0280668</t>
  </si>
  <si>
    <t>16.579</t>
  </si>
  <si>
    <t>BR6020192109250000129</t>
  </si>
  <si>
    <t>460046718613682</t>
  </si>
  <si>
    <t>866156053137926</t>
  </si>
  <si>
    <t>898604471121C0280767</t>
  </si>
  <si>
    <t>32.503</t>
  </si>
  <si>
    <t>BR6020192109250000130</t>
  </si>
  <si>
    <t>460046718613910</t>
  </si>
  <si>
    <t>866156053524669</t>
  </si>
  <si>
    <t>898604471121C0280995</t>
  </si>
  <si>
    <t>36.400</t>
  </si>
  <si>
    <t>BR6020192109250000131</t>
  </si>
  <si>
    <t>460046718613885</t>
  </si>
  <si>
    <t>866156053118637</t>
  </si>
  <si>
    <t>898604471121C0280970</t>
  </si>
  <si>
    <t>38.973</t>
  </si>
  <si>
    <t>BR6020192109250000132</t>
  </si>
  <si>
    <t>460046718613568</t>
  </si>
  <si>
    <t>866156053554765</t>
  </si>
  <si>
    <t>898604471121C0280653</t>
  </si>
  <si>
    <t>39.147</t>
  </si>
  <si>
    <t>BR6020192109250000133</t>
  </si>
  <si>
    <t>460046718613671</t>
  </si>
  <si>
    <t>866156053123207</t>
  </si>
  <si>
    <t>898604471121C0280756</t>
  </si>
  <si>
    <t>38.922</t>
  </si>
  <si>
    <t>BR6020192109250000134</t>
  </si>
  <si>
    <t>460046718613945</t>
  </si>
  <si>
    <t>866156053554799</t>
  </si>
  <si>
    <t>898604471121C0281030</t>
  </si>
  <si>
    <t>33.219</t>
  </si>
  <si>
    <t>BR6020192109250000135</t>
  </si>
  <si>
    <t>460046718613595</t>
  </si>
  <si>
    <t>866156053133735</t>
  </si>
  <si>
    <t>898604471121C0280680</t>
  </si>
  <si>
    <t>8.346</t>
  </si>
  <si>
    <t>BR6020192109250000136</t>
  </si>
  <si>
    <t>460046718613859</t>
  </si>
  <si>
    <t>866156053123504</t>
  </si>
  <si>
    <t>898604471121C0280944</t>
  </si>
  <si>
    <t>49.530</t>
  </si>
  <si>
    <t>BR6020192109250000137</t>
  </si>
  <si>
    <t>460046718613923</t>
  </si>
  <si>
    <t>861193041547788</t>
  </si>
  <si>
    <t>898604471121C0281008</t>
  </si>
  <si>
    <t>36.130</t>
  </si>
  <si>
    <t>BR6020192109250000138</t>
  </si>
  <si>
    <t>460046718613871</t>
  </si>
  <si>
    <t>861193041542664</t>
  </si>
  <si>
    <t>898604471121C0280956</t>
  </si>
  <si>
    <t>37.401</t>
  </si>
  <si>
    <t>BR6020192109250000139</t>
  </si>
  <si>
    <t>460046718613562</t>
  </si>
  <si>
    <t>866156053123322</t>
  </si>
  <si>
    <t>898604471121C0280647</t>
  </si>
  <si>
    <t>30.779</t>
  </si>
  <si>
    <t>BR6020192109250000140</t>
  </si>
  <si>
    <t>460046718613585</t>
  </si>
  <si>
    <t>861193041583403</t>
  </si>
  <si>
    <t>898604471121C0280670</t>
  </si>
  <si>
    <t>31.338</t>
  </si>
  <si>
    <t>BR6020192109250000141</t>
  </si>
  <si>
    <t>460046718613839</t>
  </si>
  <si>
    <t>866156053556257</t>
  </si>
  <si>
    <t>898604471121C0280924</t>
  </si>
  <si>
    <t>31.861</t>
  </si>
  <si>
    <t>BR6020192109250000142</t>
  </si>
  <si>
    <t>460046718613980</t>
  </si>
  <si>
    <t>866156053123447</t>
  </si>
  <si>
    <t>898604471121C0281065</t>
  </si>
  <si>
    <t>32.113</t>
  </si>
  <si>
    <t>BR6020192109250000143</t>
  </si>
  <si>
    <t>460046718613805</t>
  </si>
  <si>
    <t>861193041547721</t>
  </si>
  <si>
    <t>898604471121C0280890</t>
  </si>
  <si>
    <t>73.364</t>
  </si>
  <si>
    <t>BR6020192109250000144</t>
  </si>
  <si>
    <t>460046718613972</t>
  </si>
  <si>
    <t>861193041582348</t>
  </si>
  <si>
    <t>898604471121C0281057</t>
  </si>
  <si>
    <t>38.530</t>
  </si>
  <si>
    <t>BR6020192109250000145</t>
  </si>
  <si>
    <t>460046718613905</t>
  </si>
  <si>
    <t>866156053126481</t>
  </si>
  <si>
    <t>898604471121C0280990</t>
  </si>
  <si>
    <t>35.143</t>
  </si>
  <si>
    <t>BR6020192109250000146</t>
  </si>
  <si>
    <t>460046718613904</t>
  </si>
  <si>
    <t>866156053108554</t>
  </si>
  <si>
    <t>898604471121C0280989</t>
  </si>
  <si>
    <t>40.511</t>
  </si>
  <si>
    <t>BR6020192109250000147</t>
  </si>
  <si>
    <t>460046718613929</t>
  </si>
  <si>
    <t>866156053126226</t>
  </si>
  <si>
    <t>898604471121C0281014</t>
  </si>
  <si>
    <t>35.053</t>
  </si>
  <si>
    <t>BR6020192109250000148</t>
  </si>
  <si>
    <t>460046718613591</t>
  </si>
  <si>
    <t>866156053124452</t>
  </si>
  <si>
    <t>898604471121C0280676</t>
  </si>
  <si>
    <t>31.321</t>
  </si>
  <si>
    <t>BR6020192109250000149</t>
  </si>
  <si>
    <t>460046718613830</t>
  </si>
  <si>
    <t>866156053126374</t>
  </si>
  <si>
    <t>898604471121C0280915</t>
  </si>
  <si>
    <t>35.599</t>
  </si>
  <si>
    <t>BR6020192109250000150</t>
  </si>
  <si>
    <t>460046718613873</t>
  </si>
  <si>
    <t>866156053125483</t>
  </si>
  <si>
    <t>898604471121C0280958</t>
  </si>
  <si>
    <t>27.564</t>
  </si>
  <si>
    <t>BR6020192109250000151</t>
  </si>
  <si>
    <t>460046718613558</t>
  </si>
  <si>
    <t>866156053123611</t>
  </si>
  <si>
    <t>898604471121C0280643</t>
  </si>
  <si>
    <t>22.448</t>
  </si>
  <si>
    <t>BR6020192109250000152</t>
  </si>
  <si>
    <t>460046718613544</t>
  </si>
  <si>
    <t>861193041581985</t>
  </si>
  <si>
    <t>898604471121C0280629</t>
  </si>
  <si>
    <t>26.135</t>
  </si>
  <si>
    <t>BR6020192109250000153</t>
  </si>
  <si>
    <t>460046718613901</t>
  </si>
  <si>
    <t>866156053132331</t>
  </si>
  <si>
    <t>898604471121C0280986</t>
  </si>
  <si>
    <t>26.214</t>
  </si>
  <si>
    <t>BR6020192109250000154</t>
  </si>
  <si>
    <t>460046718613537</t>
  </si>
  <si>
    <t>861193041579641</t>
  </si>
  <si>
    <t>898604471121C0280622</t>
  </si>
  <si>
    <t>33.414</t>
  </si>
  <si>
    <t>BR6020192109250000155</t>
  </si>
  <si>
    <t>460046718613554</t>
  </si>
  <si>
    <t>866156053127398</t>
  </si>
  <si>
    <t>898604471121C0280639</t>
  </si>
  <si>
    <t>25.813</t>
  </si>
  <si>
    <t>BR6020192109250000156</t>
  </si>
  <si>
    <t>460046718613645</t>
  </si>
  <si>
    <t>866156053133453</t>
  </si>
  <si>
    <t>898604471121C0280730</t>
  </si>
  <si>
    <t>26.982</t>
  </si>
  <si>
    <t>BR6020192109250000157</t>
  </si>
  <si>
    <t>460046718613872</t>
  </si>
  <si>
    <t>861193041579658</t>
  </si>
  <si>
    <t>898604471121C0280957</t>
  </si>
  <si>
    <t>29.395</t>
  </si>
  <si>
    <t>BR6020192109250000158</t>
  </si>
  <si>
    <t>460046718613981</t>
  </si>
  <si>
    <t>866156053133958</t>
  </si>
  <si>
    <t>898604471121C0281066</t>
  </si>
  <si>
    <t>26.725</t>
  </si>
  <si>
    <t>BR6020192109250000159</t>
  </si>
  <si>
    <t>460046718613597</t>
  </si>
  <si>
    <t>866156053126283</t>
  </si>
  <si>
    <t>898604471121C0280682</t>
  </si>
  <si>
    <t>29.547</t>
  </si>
  <si>
    <t>BR6020192109250000160</t>
  </si>
  <si>
    <t>460046718613636</t>
  </si>
  <si>
    <t>861193041581936</t>
  </si>
  <si>
    <t>898604471121C0280721</t>
  </si>
  <si>
    <t>34.146</t>
  </si>
  <si>
    <t>BR6020192109250000161</t>
  </si>
  <si>
    <t>460046718613664</t>
  </si>
  <si>
    <t>861193041583452</t>
  </si>
  <si>
    <t>898604471121C0280749</t>
  </si>
  <si>
    <t>33.081</t>
  </si>
  <si>
    <t>BR6020192109250000162</t>
  </si>
  <si>
    <t>460046718613638</t>
  </si>
  <si>
    <t>866156053123488</t>
  </si>
  <si>
    <t>898604471121C0280723</t>
  </si>
  <si>
    <t>30.929</t>
  </si>
  <si>
    <t>BR6020192109250000163</t>
  </si>
  <si>
    <t>460046718613642</t>
  </si>
  <si>
    <t>866156053123512</t>
  </si>
  <si>
    <t>898604471121C0280727</t>
  </si>
  <si>
    <t>34.329</t>
  </si>
  <si>
    <t>BR6020192109250000164</t>
  </si>
  <si>
    <t>460046718613900</t>
  </si>
  <si>
    <t>861193041580136</t>
  </si>
  <si>
    <t>898604471121C0280985</t>
  </si>
  <si>
    <t>35.128</t>
  </si>
  <si>
    <t>BR6020192109250000165</t>
  </si>
  <si>
    <t>460046718613547</t>
  </si>
  <si>
    <t>861193041585127</t>
  </si>
  <si>
    <t>898604471121C0280632</t>
  </si>
  <si>
    <t>33.271</t>
  </si>
  <si>
    <t>BR6020192109250000166</t>
  </si>
  <si>
    <t>460046718613543</t>
  </si>
  <si>
    <t>866156053531847</t>
  </si>
  <si>
    <t>898604471121C0280628</t>
  </si>
  <si>
    <t>22.909</t>
  </si>
  <si>
    <t>BR6020192109250000167</t>
  </si>
  <si>
    <t>460046718613978</t>
  </si>
  <si>
    <t>866156053132653</t>
  </si>
  <si>
    <t>898604471121C0281063</t>
  </si>
  <si>
    <t>22.740</t>
  </si>
  <si>
    <t>BR6020192109250000168</t>
  </si>
  <si>
    <t>460046718613926</t>
  </si>
  <si>
    <t>866156053123603</t>
  </si>
  <si>
    <t>898604471121C0281011</t>
  </si>
  <si>
    <t>39.109</t>
  </si>
  <si>
    <t>BR6020192109250000169</t>
  </si>
  <si>
    <t>460046718613906</t>
  </si>
  <si>
    <t>866156053524917</t>
  </si>
  <si>
    <t>898604471121C0280991</t>
  </si>
  <si>
    <t>30.878</t>
  </si>
  <si>
    <t>BR6020192109250000170</t>
  </si>
  <si>
    <t>460046718613588</t>
  </si>
  <si>
    <t>866156053125590</t>
  </si>
  <si>
    <t>898604471121C0280673</t>
  </si>
  <si>
    <t>45.403</t>
  </si>
  <si>
    <t>BR6020192109250000171</t>
  </si>
  <si>
    <t>460046718613634</t>
  </si>
  <si>
    <t>861193041583122</t>
  </si>
  <si>
    <t>898604471121C0280719</t>
  </si>
  <si>
    <t>27.609</t>
  </si>
  <si>
    <t>BR6020192109250000172</t>
  </si>
  <si>
    <t>460046718613641</t>
  </si>
  <si>
    <t>866156053122225</t>
  </si>
  <si>
    <t>898604471121C0280726</t>
  </si>
  <si>
    <t>25.421</t>
  </si>
  <si>
    <t>BR6020192109250000173</t>
  </si>
  <si>
    <t>460046718613600</t>
  </si>
  <si>
    <t>861193041576357</t>
  </si>
  <si>
    <t>898604471121C0280685</t>
  </si>
  <si>
    <t>26.504</t>
  </si>
  <si>
    <t>BR6020192109250000174</t>
  </si>
  <si>
    <t>460046718613565</t>
  </si>
  <si>
    <t>866156053715499</t>
  </si>
  <si>
    <t>898604471121C0280650</t>
  </si>
  <si>
    <t>33.512</t>
  </si>
  <si>
    <t>BR6020192109250000175</t>
  </si>
  <si>
    <t>460046718613719</t>
  </si>
  <si>
    <t>866156053716687</t>
  </si>
  <si>
    <t>898604471121C0280804</t>
  </si>
  <si>
    <t>34.433</t>
  </si>
  <si>
    <t>BR6020192109250000176</t>
  </si>
  <si>
    <t>460046718613660</t>
  </si>
  <si>
    <t>866156053126077</t>
  </si>
  <si>
    <t>898604471121C0280745</t>
  </si>
  <si>
    <t>25.885</t>
  </si>
  <si>
    <t>BR6020192109250000177</t>
  </si>
  <si>
    <t>460046718613510</t>
  </si>
  <si>
    <t>866156053132323</t>
  </si>
  <si>
    <t>898604471121C0280595</t>
  </si>
  <si>
    <t>35.459</t>
  </si>
  <si>
    <t>BR6020192109250000178</t>
  </si>
  <si>
    <t>460046718613561</t>
  </si>
  <si>
    <t>866156053125459</t>
  </si>
  <si>
    <t>898604471121C0280646</t>
  </si>
  <si>
    <t>26.509</t>
  </si>
  <si>
    <t>BR6020192109250000179</t>
  </si>
  <si>
    <t>460046718613529</t>
  </si>
  <si>
    <t>861193041580029</t>
  </si>
  <si>
    <t>898604471121C0280614</t>
  </si>
  <si>
    <t>34.077</t>
  </si>
  <si>
    <t>BR6020192109250000180</t>
  </si>
  <si>
    <t>460046718613917</t>
  </si>
  <si>
    <t>866156053524362</t>
  </si>
  <si>
    <t>898604471121C0281002</t>
  </si>
  <si>
    <t>27.259</t>
  </si>
  <si>
    <t>BR6020192109250000181</t>
  </si>
  <si>
    <t>460046718613533</t>
  </si>
  <si>
    <t>861193041582181</t>
  </si>
  <si>
    <t>898604471121C0280618</t>
  </si>
  <si>
    <t>29.836</t>
  </si>
  <si>
    <t>BR6020192109250000182</t>
  </si>
  <si>
    <t>460046718613893</t>
  </si>
  <si>
    <t>866156053122191</t>
  </si>
  <si>
    <t>898604471121C0280978</t>
  </si>
  <si>
    <t>BR6020192109250000183</t>
  </si>
  <si>
    <t>460046718613969</t>
  </si>
  <si>
    <t>866156053123496</t>
  </si>
  <si>
    <t>898604471121C0281054</t>
  </si>
  <si>
    <t>26.145</t>
  </si>
  <si>
    <t>BR6020192109250000184</t>
  </si>
  <si>
    <t>460046718613728</t>
  </si>
  <si>
    <t>866156053715473</t>
  </si>
  <si>
    <t>898604471121C0280813</t>
  </si>
  <si>
    <t>21.430</t>
  </si>
  <si>
    <t>BR6020192109250000185</t>
  </si>
  <si>
    <t>460046718613744</t>
  </si>
  <si>
    <t>866156053132497</t>
  </si>
  <si>
    <t>898604471121C0280829</t>
  </si>
  <si>
    <t>28.863</t>
  </si>
  <si>
    <t>BR6020192109250000186</t>
  </si>
  <si>
    <t>460046718613738</t>
  </si>
  <si>
    <t>866156053554781</t>
  </si>
  <si>
    <t>898604471121C0280823</t>
  </si>
  <si>
    <t>26.315</t>
  </si>
  <si>
    <t>BR6020192109250000187</t>
  </si>
  <si>
    <t>460046718613991</t>
  </si>
  <si>
    <t>866156053715465</t>
  </si>
  <si>
    <t>898604471121C0281076</t>
  </si>
  <si>
    <t>27.042</t>
  </si>
  <si>
    <t>BR6020192109250000188</t>
  </si>
  <si>
    <t>460046718613694</t>
  </si>
  <si>
    <t>866156053137744</t>
  </si>
  <si>
    <t>898604471121C0280779</t>
  </si>
  <si>
    <t>24.492</t>
  </si>
  <si>
    <t>BR6020192109250000189</t>
  </si>
  <si>
    <t>460046718613513</t>
  </si>
  <si>
    <t>866156053108422</t>
  </si>
  <si>
    <t>898604471121C0280598</t>
  </si>
  <si>
    <t>31.020</t>
  </si>
  <si>
    <t>BR6020192109250000190</t>
  </si>
  <si>
    <t>460046718613633</t>
  </si>
  <si>
    <t>861193041581324</t>
  </si>
  <si>
    <t>898604471121C0280718</t>
  </si>
  <si>
    <t>37.686</t>
  </si>
  <si>
    <t>BR6020192109250000191</t>
  </si>
  <si>
    <t>460046718613684</t>
  </si>
  <si>
    <t>866156053137611</t>
  </si>
  <si>
    <t>898604471121C0280769</t>
  </si>
  <si>
    <t>27.091</t>
  </si>
  <si>
    <t>BR6020192109250000192</t>
  </si>
  <si>
    <t>460046718613520</t>
  </si>
  <si>
    <t>861193041585879</t>
  </si>
  <si>
    <t>898604471121C0280605</t>
  </si>
  <si>
    <t>30.179</t>
  </si>
  <si>
    <t>BR6020192109250000193</t>
  </si>
  <si>
    <t>460046718613644</t>
  </si>
  <si>
    <t>861193041525198</t>
  </si>
  <si>
    <t>898604471121C0280729</t>
  </si>
  <si>
    <t>29.304</t>
  </si>
  <si>
    <t>30.036</t>
  </si>
  <si>
    <t>BR6020192109250000194</t>
  </si>
  <si>
    <t>460046718613895</t>
  </si>
  <si>
    <t>861193041542839</t>
  </si>
  <si>
    <t>898604471121C0280980</t>
  </si>
  <si>
    <t>25.728</t>
  </si>
  <si>
    <t>25.822</t>
  </si>
  <si>
    <t>BR6020192109250000195</t>
  </si>
  <si>
    <t>460046718613525</t>
  </si>
  <si>
    <t>866156053524677</t>
  </si>
  <si>
    <t>898604471121C0280610</t>
  </si>
  <si>
    <t>485通讯异常，4G通信正常</t>
  </si>
  <si>
    <t>24.438</t>
  </si>
  <si>
    <t>26.732</t>
  </si>
  <si>
    <t>BR6020192109250000196</t>
  </si>
  <si>
    <t>460046718613698</t>
  </si>
  <si>
    <t>861193041582215</t>
  </si>
  <si>
    <t>898604471121C0280783</t>
  </si>
  <si>
    <t>27.080</t>
  </si>
  <si>
    <t>27.173</t>
  </si>
  <si>
    <t>BR6020192109250000197</t>
  </si>
  <si>
    <t>460046718613915</t>
  </si>
  <si>
    <t>866156052965285</t>
  </si>
  <si>
    <t>898604471121C0281000</t>
  </si>
  <si>
    <t>22.339</t>
  </si>
  <si>
    <t>22.417</t>
  </si>
  <si>
    <t>BR6020192109250000198</t>
  </si>
  <si>
    <t>460046718613785</t>
  </si>
  <si>
    <t>866156053133826</t>
  </si>
  <si>
    <t>898604471121C0280870</t>
  </si>
  <si>
    <t>28.095</t>
  </si>
  <si>
    <t>28.729</t>
  </si>
  <si>
    <t>BR6020192109250000199</t>
  </si>
  <si>
    <t>460046718613654</t>
  </si>
  <si>
    <t>866156053105550</t>
  </si>
  <si>
    <t>898604471121C0280739</t>
  </si>
  <si>
    <t>27.269</t>
  </si>
  <si>
    <t>27.355</t>
  </si>
  <si>
    <t>BR6020192109250000200</t>
  </si>
  <si>
    <t>460046718613528</t>
  </si>
  <si>
    <t>866156053716737</t>
  </si>
  <si>
    <t>898604471121C0280613</t>
  </si>
  <si>
    <t>22.881</t>
  </si>
  <si>
    <t>22.951</t>
  </si>
  <si>
    <t>BR6020192109250000201</t>
  </si>
  <si>
    <t>460046718613703</t>
  </si>
  <si>
    <t>866156053777598</t>
  </si>
  <si>
    <t>898604471121C0280788</t>
  </si>
  <si>
    <t>23.330</t>
  </si>
  <si>
    <t>23.409</t>
  </si>
  <si>
    <t>BR6020192109250000202</t>
  </si>
  <si>
    <t>460046718613755</t>
  </si>
  <si>
    <t>866156053107135</t>
  </si>
  <si>
    <t>898604471121C0280840</t>
  </si>
  <si>
    <t>21.242</t>
  </si>
  <si>
    <t>21.318</t>
  </si>
  <si>
    <t>BR6020192109250000203</t>
  </si>
  <si>
    <t>460046718613628</t>
  </si>
  <si>
    <t>861193041542672</t>
  </si>
  <si>
    <t>898604471121C0280713</t>
  </si>
  <si>
    <t>23.933</t>
  </si>
  <si>
    <t>24.029</t>
  </si>
  <si>
    <t>BR6020192109250000204</t>
  </si>
  <si>
    <t>460046718613625</t>
  </si>
  <si>
    <t>861193041583536</t>
  </si>
  <si>
    <t>898604471121C0280710</t>
  </si>
  <si>
    <t>22.125</t>
  </si>
  <si>
    <t>22.207</t>
  </si>
  <si>
    <t>BR6020192109250000205</t>
  </si>
  <si>
    <t>460046718613677</t>
  </si>
  <si>
    <t>861193041583551</t>
  </si>
  <si>
    <t>898604471121C0280762</t>
  </si>
  <si>
    <t>20.291</t>
  </si>
  <si>
    <t>20.769</t>
  </si>
  <si>
    <t>BR6020192109250000206</t>
  </si>
  <si>
    <t>460046718613580</t>
  </si>
  <si>
    <t>866156053105162</t>
  </si>
  <si>
    <t>898604471121C0280665</t>
  </si>
  <si>
    <t>21.656</t>
  </si>
  <si>
    <t>22.043</t>
  </si>
  <si>
    <t>BR6020192109250000207</t>
  </si>
  <si>
    <t>460046718613639</t>
  </si>
  <si>
    <t>861193041583148</t>
  </si>
  <si>
    <t>898604471121C0280724</t>
  </si>
  <si>
    <t>21.166</t>
  </si>
  <si>
    <t>21.262</t>
  </si>
  <si>
    <t>BR6020192109250000208</t>
  </si>
  <si>
    <t>460046718613753</t>
  </si>
  <si>
    <t>866156053554963</t>
  </si>
  <si>
    <t>898604471121C0280838</t>
  </si>
  <si>
    <t>20.488</t>
  </si>
  <si>
    <t>21.014</t>
  </si>
  <si>
    <t>BR6020192109250000209</t>
  </si>
  <si>
    <t>460046718613888</t>
  </si>
  <si>
    <t>866156053122068</t>
  </si>
  <si>
    <t>898604471121C0280973</t>
  </si>
  <si>
    <t>21.279</t>
  </si>
  <si>
    <t>21.364</t>
  </si>
  <si>
    <t>BR6020192109250000210</t>
  </si>
  <si>
    <t>460046718613541</t>
  </si>
  <si>
    <t>866156053132349</t>
  </si>
  <si>
    <t>898604471121C0280626</t>
  </si>
  <si>
    <t>22.451</t>
  </si>
  <si>
    <t>22.526</t>
  </si>
  <si>
    <t>BR6020192109250000211</t>
  </si>
  <si>
    <t>460046718613868</t>
  </si>
  <si>
    <t>866156053132307</t>
  </si>
  <si>
    <t>898604471121C0280953</t>
  </si>
  <si>
    <t>38.240</t>
  </si>
  <si>
    <t>38.850</t>
  </si>
  <si>
    <t>BR6020192109250000212</t>
  </si>
  <si>
    <t>485通讯异常，4G通信异常</t>
  </si>
  <si>
    <t>BR6020192109250000213</t>
  </si>
  <si>
    <t>460046718613878</t>
  </si>
  <si>
    <t>866156053133644</t>
  </si>
  <si>
    <t>898604471121C0280963</t>
  </si>
  <si>
    <t>15.826</t>
  </si>
  <si>
    <t>15.827</t>
  </si>
  <si>
    <t>BR6020192109250000214</t>
  </si>
  <si>
    <t>460046718613607</t>
  </si>
  <si>
    <t>866156053524966</t>
  </si>
  <si>
    <t>898604471121C0280692</t>
  </si>
  <si>
    <t>21.518</t>
  </si>
  <si>
    <t>21.950</t>
  </si>
  <si>
    <t>BR6020192109250000215</t>
  </si>
  <si>
    <t>460046718613688</t>
  </si>
  <si>
    <t>866156053106434</t>
  </si>
  <si>
    <t>898604471121C0280773</t>
  </si>
  <si>
    <t>23.843</t>
  </si>
  <si>
    <t>23.918</t>
  </si>
  <si>
    <t>BR6020192109250000216</t>
  </si>
  <si>
    <t>460046718613763</t>
  </si>
  <si>
    <t>861193041585119</t>
  </si>
  <si>
    <t>898604471121C0280848</t>
  </si>
  <si>
    <t>25.851</t>
  </si>
  <si>
    <t>25.948</t>
  </si>
  <si>
    <t>BR6020192109250000217</t>
  </si>
  <si>
    <t>460046718613758</t>
  </si>
  <si>
    <t>861193041581951</t>
  </si>
  <si>
    <t>898604471121C0280843</t>
  </si>
  <si>
    <t>21.159</t>
  </si>
  <si>
    <t>21.530</t>
  </si>
  <si>
    <t>BR6020192109250000218</t>
  </si>
  <si>
    <t>460046718613752</t>
  </si>
  <si>
    <t>866156053132752</t>
  </si>
  <si>
    <t>898604471121C0280837</t>
  </si>
  <si>
    <t>20.805</t>
  </si>
  <si>
    <t>20.880</t>
  </si>
  <si>
    <t>BR6020192109250000219</t>
  </si>
  <si>
    <t>460046718613592</t>
  </si>
  <si>
    <t>866156053125731</t>
  </si>
  <si>
    <t>898604471121C0280677</t>
  </si>
  <si>
    <t>19.483</t>
  </si>
  <si>
    <t>19.558</t>
  </si>
  <si>
    <t>BR6020192109250000220</t>
  </si>
  <si>
    <t>460046718613887</t>
  </si>
  <si>
    <t>866156053134238</t>
  </si>
  <si>
    <t>898604471121C0280972</t>
  </si>
  <si>
    <t>21.330</t>
  </si>
  <si>
    <t>21.921</t>
  </si>
  <si>
    <t>BR6020192109250000221</t>
  </si>
  <si>
    <t>460046718613877</t>
  </si>
  <si>
    <t>866156053122282</t>
  </si>
  <si>
    <t>898604471121C0280962</t>
  </si>
  <si>
    <t>23.702</t>
  </si>
  <si>
    <t>24.323</t>
  </si>
  <si>
    <t>BR6020192109250000222</t>
  </si>
  <si>
    <t>460046718613524</t>
  </si>
  <si>
    <t>861193041542623</t>
  </si>
  <si>
    <t>898604471121C0280609</t>
  </si>
  <si>
    <t>22.610</t>
  </si>
  <si>
    <t>22.703</t>
  </si>
  <si>
    <t>BR6020192109250000223</t>
  </si>
  <si>
    <t>460046718613961</t>
  </si>
  <si>
    <t>861193041542722</t>
  </si>
  <si>
    <t>898604471121C0281046</t>
  </si>
  <si>
    <t>23.555</t>
  </si>
  <si>
    <t>23.646</t>
  </si>
  <si>
    <t>BR6020192109250000224</t>
  </si>
  <si>
    <t>460046718613723</t>
  </si>
  <si>
    <t>861193041543092</t>
  </si>
  <si>
    <t>898604471121C0280808</t>
  </si>
  <si>
    <t>485通讯待确认，4G通信正常</t>
  </si>
  <si>
    <t>26.169</t>
  </si>
  <si>
    <t>26.754</t>
  </si>
  <si>
    <t>BR6020192109250000225</t>
  </si>
  <si>
    <t>460046718613894</t>
  </si>
  <si>
    <t>861193041585077</t>
  </si>
  <si>
    <t>898604471121C0280979</t>
  </si>
  <si>
    <t>28.309</t>
  </si>
  <si>
    <t>28.312</t>
  </si>
  <si>
    <t>BR6020192109250000226</t>
  </si>
  <si>
    <t>460046718613797</t>
  </si>
  <si>
    <t>866156053108729</t>
  </si>
  <si>
    <t>898604471121C0280882</t>
  </si>
  <si>
    <t>20.405</t>
  </si>
  <si>
    <t>20.485</t>
  </si>
  <si>
    <t>BR6020192109250000227</t>
  </si>
  <si>
    <t>460046718613594</t>
  </si>
  <si>
    <t>866156053555028</t>
  </si>
  <si>
    <t>898604471121C0280679</t>
  </si>
  <si>
    <t>25.635</t>
  </si>
  <si>
    <t>28.050</t>
  </si>
  <si>
    <t>BR6020192109250000228</t>
  </si>
  <si>
    <t>460046718613879</t>
  </si>
  <si>
    <t>861193041585606</t>
  </si>
  <si>
    <t>898604471121C0280964</t>
  </si>
  <si>
    <t>21.944</t>
  </si>
  <si>
    <t>22.033</t>
  </si>
  <si>
    <t>BR6020192109250000229</t>
  </si>
  <si>
    <t>460046718613618</t>
  </si>
  <si>
    <t>866156053132471</t>
  </si>
  <si>
    <t>898604471121C0280703</t>
  </si>
  <si>
    <t>20.064</t>
  </si>
  <si>
    <t>20.146</t>
  </si>
  <si>
    <t>BR6020192109250000230</t>
  </si>
  <si>
    <t>460046718613667</t>
  </si>
  <si>
    <t>861193041583502</t>
  </si>
  <si>
    <t>898604471121C0280752</t>
  </si>
  <si>
    <t>19.893</t>
  </si>
  <si>
    <t>19.998</t>
  </si>
  <si>
    <t>BR6020192109250000231</t>
  </si>
  <si>
    <t>460046718613656</t>
  </si>
  <si>
    <t>861193041582421</t>
  </si>
  <si>
    <t>898604471121C0280741</t>
  </si>
  <si>
    <t>25.983</t>
  </si>
  <si>
    <t>26.516</t>
  </si>
  <si>
    <t>BR6020192109250000232</t>
  </si>
  <si>
    <t>460046718613780</t>
  </si>
  <si>
    <t>866156053137629</t>
  </si>
  <si>
    <t>898604471121C0280865</t>
  </si>
  <si>
    <t>21.600</t>
  </si>
  <si>
    <t>21.673</t>
  </si>
  <si>
    <t>BR6020192109250000233</t>
  </si>
  <si>
    <t>460046718613500</t>
  </si>
  <si>
    <t>866156053122928</t>
  </si>
  <si>
    <t>898604471121C0280585</t>
  </si>
  <si>
    <t>21.841</t>
  </si>
  <si>
    <t>21.919</t>
  </si>
  <si>
    <t>BR6020192109250000234</t>
  </si>
  <si>
    <t>460046718613648</t>
  </si>
  <si>
    <t>866156053122118</t>
  </si>
  <si>
    <t>898604471121C0280733</t>
  </si>
  <si>
    <t>21.549</t>
  </si>
  <si>
    <t>21.619</t>
  </si>
  <si>
    <t>BR6020192109250000235</t>
  </si>
  <si>
    <t>460046718613599</t>
  </si>
  <si>
    <t>866156053125442</t>
  </si>
  <si>
    <t>898604471121C0280684</t>
  </si>
  <si>
    <t>21.406</t>
  </si>
  <si>
    <t>21.484</t>
  </si>
  <si>
    <t>BR6020192109250000236</t>
  </si>
  <si>
    <t>460046718613756</t>
  </si>
  <si>
    <t>861193041567745</t>
  </si>
  <si>
    <t>898604471121C0280841</t>
  </si>
  <si>
    <t>29.785</t>
  </si>
  <si>
    <t>30.543</t>
  </si>
  <si>
    <t>BR6020192109250000237</t>
  </si>
  <si>
    <t>460046718613606</t>
  </si>
  <si>
    <t>866156053134352</t>
  </si>
  <si>
    <t>898604471121C0280691</t>
  </si>
  <si>
    <t>20.558</t>
  </si>
  <si>
    <t>21.072</t>
  </si>
  <si>
    <t>BR6020192109250000238</t>
  </si>
  <si>
    <t>460046718613705</t>
  </si>
  <si>
    <t>861193041581290</t>
  </si>
  <si>
    <t>898604471121C0280790</t>
  </si>
  <si>
    <t>19.432</t>
  </si>
  <si>
    <t>19.439</t>
  </si>
  <si>
    <t>BR6020192109250000239</t>
  </si>
  <si>
    <t>460046718613584</t>
  </si>
  <si>
    <t>861193041547804</t>
  </si>
  <si>
    <t>898604471121C0280669</t>
  </si>
  <si>
    <t>25.110</t>
  </si>
  <si>
    <t>25.212</t>
  </si>
  <si>
    <t>BR6020192109250000240</t>
  </si>
  <si>
    <t>460046718613596</t>
  </si>
  <si>
    <t>866156053132612</t>
  </si>
  <si>
    <t>898604471121C0280681</t>
  </si>
  <si>
    <t>20.161</t>
  </si>
  <si>
    <t>20.234</t>
  </si>
  <si>
    <t>BR6020192109250000241</t>
  </si>
  <si>
    <t>460046718613691</t>
  </si>
  <si>
    <t>866156053132356</t>
  </si>
  <si>
    <t>898604471121C0280776</t>
  </si>
  <si>
    <t>22.726</t>
  </si>
  <si>
    <t>22.802</t>
  </si>
  <si>
    <t>BR6020192109250000242</t>
  </si>
  <si>
    <t>460046718613796</t>
  </si>
  <si>
    <t>866156053125814</t>
  </si>
  <si>
    <t>898604471121C0280881</t>
  </si>
  <si>
    <t>23.583</t>
  </si>
  <si>
    <t>23.659</t>
  </si>
  <si>
    <t>BR6020192109250000243</t>
  </si>
  <si>
    <t>460046718613572</t>
  </si>
  <si>
    <t>866156053554732</t>
  </si>
  <si>
    <t>898604471121C0280657</t>
  </si>
  <si>
    <t>19.154</t>
  </si>
  <si>
    <t>19.229</t>
  </si>
  <si>
    <t>BR6020192109250000244</t>
  </si>
  <si>
    <t>460046718613987</t>
  </si>
  <si>
    <t>866156053123892</t>
  </si>
  <si>
    <t>898604471121C0281072</t>
  </si>
  <si>
    <t>21.851</t>
  </si>
  <si>
    <t>22.434</t>
  </si>
  <si>
    <t>BR6020192109250000245</t>
  </si>
  <si>
    <t>460046718613503</t>
  </si>
  <si>
    <t>861193041585473</t>
  </si>
  <si>
    <t>898604471121C0280588</t>
  </si>
  <si>
    <t>25.917</t>
  </si>
  <si>
    <t>26.037</t>
  </si>
  <si>
    <t>BR6020192109250000246</t>
  </si>
  <si>
    <t>460046718613869</t>
  </si>
  <si>
    <t>866156053524958</t>
  </si>
  <si>
    <t>898604471121C0280954</t>
  </si>
  <si>
    <t>25.096</t>
  </si>
  <si>
    <t>25.504</t>
  </si>
  <si>
    <t>BR6020192109250000247</t>
  </si>
  <si>
    <t>460046718613623</t>
  </si>
  <si>
    <t>866156053133750</t>
  </si>
  <si>
    <t>898604471121C0280708</t>
  </si>
  <si>
    <t>31.352</t>
  </si>
  <si>
    <t>31.425</t>
  </si>
  <si>
    <t>BR6020192109250000248</t>
  </si>
  <si>
    <t>460046718613831</t>
  </si>
  <si>
    <t>866156053555077</t>
  </si>
  <si>
    <t>898604471121C0280916</t>
  </si>
  <si>
    <t>21.175</t>
  </si>
  <si>
    <t>BR6020192109250000249</t>
  </si>
  <si>
    <t>BR6020192109250000251</t>
  </si>
  <si>
    <t>460046718613936</t>
  </si>
  <si>
    <t>866156053531193</t>
  </si>
  <si>
    <t>898604471121C0281021</t>
  </si>
  <si>
    <t>24.135</t>
  </si>
  <si>
    <t>24.759</t>
  </si>
  <si>
    <t>BR6020192109250000252</t>
  </si>
  <si>
    <t>460046718613708</t>
  </si>
  <si>
    <t>866156053133610</t>
  </si>
  <si>
    <t>898604471121C0280793</t>
  </si>
  <si>
    <t>42.718</t>
  </si>
  <si>
    <t>43.375</t>
  </si>
  <si>
    <t>BR6020192109250000253</t>
  </si>
  <si>
    <t>460046718613571</t>
  </si>
  <si>
    <t>866156053137785</t>
  </si>
  <si>
    <t>898604471121C0280656</t>
  </si>
  <si>
    <t>13.185</t>
  </si>
  <si>
    <t>13.190</t>
  </si>
  <si>
    <t>BR6020192109250000254</t>
  </si>
  <si>
    <t>460046718613779</t>
  </si>
  <si>
    <t>861193041543043</t>
  </si>
  <si>
    <t>898604471121C0280864</t>
  </si>
  <si>
    <t>22.066</t>
  </si>
  <si>
    <t>22.160</t>
  </si>
  <si>
    <t>BR6020192109250000255</t>
  </si>
  <si>
    <t>460046718613932</t>
  </si>
  <si>
    <t>866156053137603</t>
  </si>
  <si>
    <t>898604471121C0281017</t>
  </si>
  <si>
    <t>21.903</t>
  </si>
  <si>
    <t>21.983</t>
  </si>
  <si>
    <t>BR6020192109250000256</t>
  </si>
  <si>
    <t>460046718613792</t>
  </si>
  <si>
    <t>866156053125608</t>
  </si>
  <si>
    <t>898604471121C0280877</t>
  </si>
  <si>
    <t>32.117</t>
  </si>
  <si>
    <t>32.209</t>
  </si>
  <si>
    <t>BR6020192109250000257</t>
  </si>
  <si>
    <t>460046718613552</t>
  </si>
  <si>
    <t>866156053524693</t>
  </si>
  <si>
    <t>898604471121C0280637</t>
  </si>
  <si>
    <t>20.309</t>
  </si>
  <si>
    <t>20.423</t>
  </si>
  <si>
    <t>BR6020192109250000258</t>
  </si>
  <si>
    <t>460046718613850</t>
  </si>
  <si>
    <t>861193041547796</t>
  </si>
  <si>
    <t>898604471121C0280935</t>
  </si>
  <si>
    <t>20.088</t>
  </si>
  <si>
    <t>20.671</t>
  </si>
  <si>
    <t>BR6020192109250000259</t>
  </si>
  <si>
    <t>460046718613556</t>
  </si>
  <si>
    <t>866156053124163</t>
  </si>
  <si>
    <t>898604471121C0280641</t>
  </si>
  <si>
    <t>21.850</t>
  </si>
  <si>
    <t>21.927</t>
  </si>
  <si>
    <t>BR6020192109250000260</t>
  </si>
  <si>
    <t>460046718613521</t>
  </si>
  <si>
    <t>866156053122753</t>
  </si>
  <si>
    <t>898604471121C0280606</t>
  </si>
  <si>
    <t>21.785</t>
  </si>
  <si>
    <t>21.857</t>
  </si>
  <si>
    <t>BR6020192109250000261</t>
  </si>
  <si>
    <t>460046718613512</t>
  </si>
  <si>
    <t>866156053524933</t>
  </si>
  <si>
    <t>898604471121C0280597</t>
  </si>
  <si>
    <t>19.685</t>
  </si>
  <si>
    <t>19.765</t>
  </si>
  <si>
    <t>BR6020192109250000262</t>
  </si>
  <si>
    <t>460046718613517</t>
  </si>
  <si>
    <t>861193041585192</t>
  </si>
  <si>
    <t>898604471121C0280602</t>
  </si>
  <si>
    <t>19.641</t>
  </si>
  <si>
    <t>19.644</t>
  </si>
  <si>
    <t>BR6020192109250000263</t>
  </si>
  <si>
    <t>460046718613505</t>
  </si>
  <si>
    <t>861193041585101</t>
  </si>
  <si>
    <t>898604471121C0280590</t>
  </si>
  <si>
    <t>23.658</t>
  </si>
  <si>
    <t>23.745</t>
  </si>
  <si>
    <t>BR6020192109250000264</t>
  </si>
  <si>
    <t>460046718613518</t>
  </si>
  <si>
    <t>861193041543035</t>
  </si>
  <si>
    <t>898604471121C0280603</t>
  </si>
  <si>
    <t>19.696</t>
  </si>
  <si>
    <t>19.791</t>
  </si>
  <si>
    <t>BR6020192109250000265</t>
  </si>
  <si>
    <t>460046718613675</t>
  </si>
  <si>
    <t>866156053123363</t>
  </si>
  <si>
    <t>898604471121C0280760</t>
  </si>
  <si>
    <t>19.871</t>
  </si>
  <si>
    <t>20.120</t>
  </si>
  <si>
    <t>BR6020192109250000266</t>
  </si>
  <si>
    <t>460046718613620</t>
  </si>
  <si>
    <t>861193041583601</t>
  </si>
  <si>
    <t>898604471121C0280705</t>
  </si>
  <si>
    <t>20.606</t>
  </si>
  <si>
    <t>20.709</t>
  </si>
  <si>
    <t>BR6020192109250000267</t>
  </si>
  <si>
    <t>460046718613899</t>
  </si>
  <si>
    <t>861193041585994</t>
  </si>
  <si>
    <t>898604471121C0280984</t>
  </si>
  <si>
    <t>19.616</t>
  </si>
  <si>
    <t>19.710</t>
  </si>
  <si>
    <t>BR6020192109250000268</t>
  </si>
  <si>
    <t>460046718613546</t>
  </si>
  <si>
    <t>866156053133362</t>
  </si>
  <si>
    <t>898604471121C0280631</t>
  </si>
  <si>
    <t>19.930</t>
  </si>
  <si>
    <t>19.936</t>
  </si>
  <si>
    <t>BR6020192109250000269</t>
  </si>
  <si>
    <t>460046718613603</t>
  </si>
  <si>
    <t>866156053133503</t>
  </si>
  <si>
    <t>898604471121C0280688</t>
  </si>
  <si>
    <t>2.285</t>
  </si>
  <si>
    <t>2.288</t>
  </si>
  <si>
    <t>BR6020192109250000270</t>
  </si>
  <si>
    <t>460046718613593</t>
  </si>
  <si>
    <t>866156053132299</t>
  </si>
  <si>
    <t>898604471121C0280678</t>
  </si>
  <si>
    <t>24.479</t>
  </si>
  <si>
    <t>24.555</t>
  </si>
  <si>
    <t>BR6020192109250000271</t>
  </si>
  <si>
    <t>460046718613911</t>
  </si>
  <si>
    <t>866156053126101</t>
  </si>
  <si>
    <t>898604471121C0280996</t>
  </si>
  <si>
    <t>25.522</t>
  </si>
  <si>
    <t>25.629</t>
  </si>
  <si>
    <t>BR6020192109250000272</t>
  </si>
  <si>
    <t>460046718613990</t>
  </si>
  <si>
    <t>866156053123579</t>
  </si>
  <si>
    <t>898604471121C0281075</t>
  </si>
  <si>
    <t>20.096</t>
  </si>
  <si>
    <t>20.181</t>
  </si>
  <si>
    <t>BR6020192109250000273</t>
  </si>
  <si>
    <t>460046718613856</t>
  </si>
  <si>
    <t>866156053137587</t>
  </si>
  <si>
    <t>898604471121C0280941</t>
  </si>
  <si>
    <t>21.372</t>
  </si>
  <si>
    <t>21.451</t>
  </si>
  <si>
    <t>BR6020192109250000274</t>
  </si>
  <si>
    <t>460046718613690</t>
  </si>
  <si>
    <t>866156053524768</t>
  </si>
  <si>
    <t>898604471121C0280775</t>
  </si>
  <si>
    <t>21.722</t>
  </si>
  <si>
    <t>21.796</t>
  </si>
  <si>
    <t>BR6020192109250000275</t>
  </si>
  <si>
    <t>460046718613630</t>
  </si>
  <si>
    <t>866156053133495</t>
  </si>
  <si>
    <t>898604471121C0280715</t>
  </si>
  <si>
    <t>26.143</t>
  </si>
  <si>
    <t>26.222</t>
  </si>
  <si>
    <t>BR6020192109250000276</t>
  </si>
  <si>
    <t>460046718613615</t>
  </si>
  <si>
    <t>866156053123181</t>
  </si>
  <si>
    <t>898604471121C0280700</t>
  </si>
  <si>
    <t>21.603</t>
  </si>
  <si>
    <t>21.741</t>
  </si>
  <si>
    <t>BR6020192109250000277</t>
  </si>
  <si>
    <t>460046718613651</t>
  </si>
  <si>
    <t>861193041585424</t>
  </si>
  <si>
    <t>898604471121C0280736</t>
  </si>
  <si>
    <t>21.888</t>
  </si>
  <si>
    <t>BR6020192109250000278</t>
  </si>
  <si>
    <t>460046718613939</t>
  </si>
  <si>
    <t>866156053122001</t>
  </si>
  <si>
    <t>898604471121C0281024</t>
  </si>
  <si>
    <t>29.204</t>
  </si>
  <si>
    <t>29.833</t>
  </si>
  <si>
    <t>BR6020192109250000279</t>
  </si>
  <si>
    <t>460046718613569</t>
  </si>
  <si>
    <t>866156053524859</t>
  </si>
  <si>
    <t>898604471121C0280654</t>
  </si>
  <si>
    <t>30.578</t>
  </si>
  <si>
    <t>31.217</t>
  </si>
  <si>
    <t>BR6020192109250000280</t>
  </si>
  <si>
    <t>460046718613508</t>
  </si>
  <si>
    <t>861193041545337</t>
  </si>
  <si>
    <t>898604471121C0280593</t>
  </si>
  <si>
    <t>21.724</t>
  </si>
  <si>
    <t>21.811</t>
  </si>
  <si>
    <t>BR6020192109250000281</t>
  </si>
  <si>
    <t>460046718613669</t>
  </si>
  <si>
    <t>866156053717677</t>
  </si>
  <si>
    <t>898604471121C0280754</t>
  </si>
  <si>
    <t>21.521</t>
  </si>
  <si>
    <t>21.527</t>
  </si>
  <si>
    <t>BR6020192109250000282</t>
  </si>
  <si>
    <t>460046718613573</t>
  </si>
  <si>
    <t>866156053715523</t>
  </si>
  <si>
    <t>898604471121C0280658</t>
  </si>
  <si>
    <t>22.311</t>
  </si>
  <si>
    <t>22.387</t>
  </si>
  <si>
    <t>BR6020192109250000283</t>
  </si>
  <si>
    <t>460046718613612</t>
  </si>
  <si>
    <t>866156053134345</t>
  </si>
  <si>
    <t>898604471121C0280697</t>
  </si>
  <si>
    <t>20.823</t>
  </si>
  <si>
    <t>20.900</t>
  </si>
  <si>
    <t>BR6020192109250000284</t>
  </si>
  <si>
    <t>460046718613640</t>
  </si>
  <si>
    <t>866156053122746</t>
  </si>
  <si>
    <t>898604471121C0280725</t>
  </si>
  <si>
    <t>42.314</t>
  </si>
  <si>
    <t>42.397</t>
  </si>
  <si>
    <t>BR6020192109250000285</t>
  </si>
  <si>
    <t>460046718613563</t>
  </si>
  <si>
    <t>866156053128347</t>
  </si>
  <si>
    <t>898604471121C0280648</t>
  </si>
  <si>
    <t>21.322</t>
  </si>
  <si>
    <t>21.399</t>
  </si>
  <si>
    <t>BR6020192109250000286</t>
  </si>
  <si>
    <t>460046718613890</t>
  </si>
  <si>
    <t>866156053133768</t>
  </si>
  <si>
    <t>898604471121C0280975</t>
  </si>
  <si>
    <t>22.357</t>
  </si>
  <si>
    <t>BR6020192109250000287</t>
  </si>
  <si>
    <t>460046718613576</t>
  </si>
  <si>
    <t>866156053550201</t>
  </si>
  <si>
    <t>898604471121C0280661</t>
  </si>
  <si>
    <t>23.393</t>
  </si>
  <si>
    <t>23.474</t>
  </si>
  <si>
    <t>BR6020192109250000288</t>
  </si>
  <si>
    <t>460046718613778</t>
  </si>
  <si>
    <t>861193041542821</t>
  </si>
  <si>
    <t>898604471121C0280863</t>
  </si>
  <si>
    <t>20.388</t>
  </si>
  <si>
    <t>20.479</t>
  </si>
  <si>
    <t>BR6020192109250000289</t>
  </si>
  <si>
    <t>460046718613621</t>
  </si>
  <si>
    <t>861193041581266</t>
  </si>
  <si>
    <t>898604471121C0280706</t>
  </si>
  <si>
    <t>22.216</t>
  </si>
  <si>
    <t>22.471</t>
  </si>
  <si>
    <t>BR6020192109250000290</t>
  </si>
  <si>
    <t>460046718613892</t>
  </si>
  <si>
    <t>866156053133800</t>
  </si>
  <si>
    <t>898604471121C0280977</t>
  </si>
  <si>
    <t>31.712</t>
  </si>
  <si>
    <t>32.208</t>
  </si>
  <si>
    <t>BR6020192109250000291</t>
  </si>
  <si>
    <t>460046718613605</t>
  </si>
  <si>
    <t>866156053123561</t>
  </si>
  <si>
    <t>898604471121C0280690</t>
  </si>
  <si>
    <t>20.321</t>
  </si>
  <si>
    <t>20.396</t>
  </si>
  <si>
    <t>BR6020192109250000292</t>
  </si>
  <si>
    <t>460046718613527</t>
  </si>
  <si>
    <t>861193041581373</t>
  </si>
  <si>
    <t>898604471121C0280612</t>
  </si>
  <si>
    <t>23.165</t>
  </si>
  <si>
    <t>23.674</t>
  </si>
  <si>
    <t>BR6020192109250000293</t>
  </si>
  <si>
    <t>460046718613531</t>
  </si>
  <si>
    <t>866156053133628</t>
  </si>
  <si>
    <t>898604471121C0280616</t>
  </si>
  <si>
    <t>20.727</t>
  </si>
  <si>
    <t>20.795</t>
  </si>
  <si>
    <t>BR6020192109250000294</t>
  </si>
  <si>
    <t>460046718613549</t>
  </si>
  <si>
    <t>866156053524727</t>
  </si>
  <si>
    <t>898604471121C0280634</t>
  </si>
  <si>
    <t>28.843</t>
  </si>
  <si>
    <t>28.913</t>
  </si>
  <si>
    <t>BR6020192109250000295</t>
  </si>
  <si>
    <t>460046718613665</t>
  </si>
  <si>
    <t>866156053137595</t>
  </si>
  <si>
    <t>898604471121C0280750</t>
  </si>
  <si>
    <t>21.878</t>
  </si>
  <si>
    <t>BR6020192109250000296</t>
  </si>
  <si>
    <t>460046718613647</t>
  </si>
  <si>
    <t>866156053524339</t>
  </si>
  <si>
    <t>898604471121C0280732</t>
  </si>
  <si>
    <t>27.392</t>
  </si>
  <si>
    <t>28.034</t>
  </si>
  <si>
    <t>BR6020192109250000297</t>
  </si>
  <si>
    <t>460046718613515</t>
  </si>
  <si>
    <t>861193041542755</t>
  </si>
  <si>
    <t>898604471121C0280600</t>
  </si>
  <si>
    <t>22.135</t>
  </si>
  <si>
    <t>22.228</t>
  </si>
  <si>
    <t>BR6020192109250000298</t>
  </si>
  <si>
    <t>460046718613627</t>
  </si>
  <si>
    <t>861193041583635</t>
  </si>
  <si>
    <t>898604471121C0280712</t>
  </si>
  <si>
    <t>21.633</t>
  </si>
  <si>
    <t>21.746</t>
  </si>
  <si>
    <t>BR6020192109250000299</t>
  </si>
  <si>
    <t>460046718613783</t>
  </si>
  <si>
    <t>866156053717610</t>
  </si>
  <si>
    <t>898604471121C0280868</t>
  </si>
  <si>
    <t>22.324</t>
  </si>
  <si>
    <t>22.896</t>
  </si>
  <si>
    <t>BR6020192109250000300</t>
  </si>
  <si>
    <t>460046718613679</t>
  </si>
  <si>
    <t>866156053137496</t>
  </si>
  <si>
    <t>898604471121C0280764</t>
  </si>
  <si>
    <t>19.878</t>
  </si>
  <si>
    <t>19.958</t>
  </si>
  <si>
    <t>BR6020192109250000301</t>
  </si>
  <si>
    <t>460046718613666</t>
  </si>
  <si>
    <t>861193041542953</t>
  </si>
  <si>
    <t>898604471121C0280751</t>
  </si>
  <si>
    <t>22.128</t>
  </si>
  <si>
    <t>22.222</t>
  </si>
  <si>
    <t>BR6020192109250000302</t>
  </si>
  <si>
    <t>460046718613891</t>
  </si>
  <si>
    <t>866156053121912</t>
  </si>
  <si>
    <t>898604471121C0280976</t>
  </si>
  <si>
    <t>20.366</t>
  </si>
  <si>
    <t>20.440</t>
  </si>
  <si>
    <t>BR6020192109250000303</t>
  </si>
  <si>
    <t>460046718613506</t>
  </si>
  <si>
    <t>861193041580003</t>
  </si>
  <si>
    <t>898604471121C0280591</t>
  </si>
  <si>
    <t>22.612</t>
  </si>
  <si>
    <t>22.705</t>
  </si>
  <si>
    <t>BR6020192109250000304</t>
  </si>
  <si>
    <t>460046718613825</t>
  </si>
  <si>
    <t>866156053715374</t>
  </si>
  <si>
    <t>898604471121C0280910</t>
  </si>
  <si>
    <t>18.413</t>
  </si>
  <si>
    <t>18.416</t>
  </si>
  <si>
    <t>BR6020192109250000305</t>
  </si>
  <si>
    <t>460046718613818</t>
  </si>
  <si>
    <t>866156053124312</t>
  </si>
  <si>
    <t>898604471121C0280903</t>
  </si>
  <si>
    <t>20.639</t>
  </si>
  <si>
    <t>20.710</t>
  </si>
  <si>
    <t>BR6020192109250000306</t>
  </si>
  <si>
    <t>460046718613832</t>
  </si>
  <si>
    <t>866156053105725</t>
  </si>
  <si>
    <t>898604471121C0280917</t>
  </si>
  <si>
    <t>17.246</t>
  </si>
  <si>
    <t>17.409</t>
  </si>
  <si>
    <t>BR6020192109250000307</t>
  </si>
  <si>
    <t>460046718613842</t>
  </si>
  <si>
    <t>866156053122266</t>
  </si>
  <si>
    <t>898604471121C0280927</t>
  </si>
  <si>
    <t>22.065</t>
  </si>
  <si>
    <t>22.138</t>
  </si>
  <si>
    <t>BR6020192109250000308</t>
  </si>
  <si>
    <t>460046718613735</t>
  </si>
  <si>
    <t>866156053554807</t>
  </si>
  <si>
    <t>898604471121C0280820</t>
  </si>
  <si>
    <t>18.559</t>
  </si>
  <si>
    <t>18.639</t>
  </si>
  <si>
    <t>BR6020192109250000309</t>
  </si>
  <si>
    <t>460046718613722</t>
  </si>
  <si>
    <t>866156053133602</t>
  </si>
  <si>
    <t>898604471121C0280807</t>
  </si>
  <si>
    <t>20.656</t>
  </si>
  <si>
    <t>20.729</t>
  </si>
  <si>
    <t>BR6020192109250000310</t>
  </si>
  <si>
    <t>460046718613613</t>
  </si>
  <si>
    <t>861193041581241</t>
  </si>
  <si>
    <t>898604471121C0280698</t>
  </si>
  <si>
    <t>20.230</t>
  </si>
  <si>
    <t>20.331</t>
  </si>
  <si>
    <t>BR6020192109250000311</t>
  </si>
  <si>
    <t>460046718613907</t>
  </si>
  <si>
    <t>866156053108430</t>
  </si>
  <si>
    <t>898604471121C0280992</t>
  </si>
  <si>
    <t>21.156</t>
  </si>
  <si>
    <t>21.237</t>
  </si>
  <si>
    <t>BR6020192109250000312</t>
  </si>
  <si>
    <t>460046718613946</t>
  </si>
  <si>
    <t>866156053125624</t>
  </si>
  <si>
    <t>898604471121C0281031</t>
  </si>
  <si>
    <t>17.815</t>
  </si>
  <si>
    <t>17.892</t>
  </si>
  <si>
    <t>BR6020192109250000313</t>
  </si>
  <si>
    <t>460046718613854</t>
  </si>
  <si>
    <t>861193041581621</t>
  </si>
  <si>
    <t>898604471121C0280939</t>
  </si>
  <si>
    <t>20.908</t>
  </si>
  <si>
    <t>20.991</t>
  </si>
  <si>
    <t>BR6020192109250000314</t>
  </si>
  <si>
    <t>460046718613540</t>
  </si>
  <si>
    <t>861193041547689</t>
  </si>
  <si>
    <t>898604471121C0280625</t>
  </si>
  <si>
    <t>22.214</t>
  </si>
  <si>
    <t>22.305</t>
  </si>
  <si>
    <t>BR6020192109250000315</t>
  </si>
  <si>
    <t>460046718613589</t>
  </si>
  <si>
    <t>866156053524784</t>
  </si>
  <si>
    <t>898604471121C0280674</t>
  </si>
  <si>
    <t>19.491</t>
  </si>
  <si>
    <t>19.563</t>
  </si>
  <si>
    <t>BR6020192109250000316</t>
  </si>
  <si>
    <t>460046718613903</t>
  </si>
  <si>
    <t>861193041542805</t>
  </si>
  <si>
    <t>898604471121C0280988</t>
  </si>
  <si>
    <t>18.700</t>
  </si>
  <si>
    <t>18.791</t>
  </si>
  <si>
    <t>BR6020192109250000317</t>
  </si>
  <si>
    <t>460046718613687</t>
  </si>
  <si>
    <t>866156053134196</t>
  </si>
  <si>
    <t>898604471121C0280772</t>
  </si>
  <si>
    <t>19.953</t>
  </si>
  <si>
    <t>20.039</t>
  </si>
  <si>
    <t>BR6020192109250000318</t>
  </si>
  <si>
    <t>460046718613843</t>
  </si>
  <si>
    <t>866156053138023</t>
  </si>
  <si>
    <t>898604471121C0280928</t>
  </si>
  <si>
    <t>21.070</t>
  </si>
  <si>
    <t>21.154</t>
  </si>
  <si>
    <t>BR6020192109250000319</t>
  </si>
  <si>
    <t>460046718613670</t>
  </si>
  <si>
    <t>866156053715457</t>
  </si>
  <si>
    <t>898604471121C0280755</t>
  </si>
  <si>
    <t>17.444</t>
  </si>
  <si>
    <t>17.521</t>
  </si>
  <si>
    <t>BR6020192109250000320</t>
  </si>
  <si>
    <t>460046718613880</t>
  </si>
  <si>
    <t>866156053106962</t>
  </si>
  <si>
    <t>898604471121C0280965</t>
  </si>
  <si>
    <t>29.369</t>
  </si>
  <si>
    <t>30.018</t>
  </si>
  <si>
    <t>BR6020192109250000321</t>
  </si>
  <si>
    <t>460046718613535</t>
  </si>
  <si>
    <t>861193041542771</t>
  </si>
  <si>
    <t>898604471121C0280620</t>
  </si>
  <si>
    <t>18.803</t>
  </si>
  <si>
    <t>19.306</t>
  </si>
  <si>
    <t>BR6020192109250000322</t>
  </si>
  <si>
    <t>460046718613686</t>
  </si>
  <si>
    <t>866156053126622</t>
  </si>
  <si>
    <t>898604471121C0280771</t>
  </si>
  <si>
    <t>18.978</t>
  </si>
  <si>
    <t>19.057</t>
  </si>
  <si>
    <t>BR6020192109250000323</t>
  </si>
  <si>
    <t>460046718613733</t>
  </si>
  <si>
    <t>866156053132463</t>
  </si>
  <si>
    <t>898604471121C0280818</t>
  </si>
  <si>
    <t>19.395</t>
  </si>
  <si>
    <t>19.471</t>
  </si>
  <si>
    <t>BR6020192109250000324</t>
  </si>
  <si>
    <t>460046718613519</t>
  </si>
  <si>
    <t>861193041585168</t>
  </si>
  <si>
    <t>898604471121C0280604</t>
  </si>
  <si>
    <t>21.453</t>
  </si>
  <si>
    <t>21.543</t>
  </si>
  <si>
    <t>BR6020192109250000325</t>
  </si>
  <si>
    <t>460046718613743</t>
  </si>
  <si>
    <t>866156053126267</t>
  </si>
  <si>
    <t>898604471121C0280828</t>
  </si>
  <si>
    <t>17.551</t>
  </si>
  <si>
    <t>17.625</t>
  </si>
  <si>
    <t>BR6020192109250000326</t>
  </si>
  <si>
    <t>460046718613702</t>
  </si>
  <si>
    <t>866156053125640</t>
  </si>
  <si>
    <t>898604471121C0280787</t>
  </si>
  <si>
    <t>20.650</t>
  </si>
  <si>
    <t>BR6020192109250000327</t>
  </si>
  <si>
    <t>460046718613737</t>
  </si>
  <si>
    <t>866156053554815</t>
  </si>
  <si>
    <t>898604471121C0280822</t>
  </si>
  <si>
    <t>17.090</t>
  </si>
  <si>
    <t>17.091</t>
  </si>
  <si>
    <t>BR6020192109250000328</t>
  </si>
  <si>
    <t>460046718613700</t>
  </si>
  <si>
    <t>866156053125301</t>
  </si>
  <si>
    <t>898604471121C0280785</t>
  </si>
  <si>
    <t>17.615</t>
  </si>
  <si>
    <t>17.680</t>
  </si>
  <si>
    <t>BR6020192109250000329</t>
  </si>
  <si>
    <t>460046718613827</t>
  </si>
  <si>
    <t>861193041547929</t>
  </si>
  <si>
    <t>898604471121C0280912</t>
  </si>
  <si>
    <t>19.195</t>
  </si>
  <si>
    <t>19.282</t>
  </si>
  <si>
    <t>BR6020192109250000330</t>
  </si>
  <si>
    <t>460046718613749</t>
  </si>
  <si>
    <t>866156053132638</t>
  </si>
  <si>
    <t>898604471121C0280834</t>
  </si>
  <si>
    <t>17.698</t>
  </si>
  <si>
    <t>17.777</t>
  </si>
  <si>
    <t>BR6020192109250000331</t>
  </si>
  <si>
    <t>460046718613836</t>
  </si>
  <si>
    <t>866156053524511</t>
  </si>
  <si>
    <t>898604471121C0280921</t>
  </si>
  <si>
    <t>29.944</t>
  </si>
  <si>
    <t>30.020</t>
  </si>
  <si>
    <t>BR6020192109250000332</t>
  </si>
  <si>
    <t>460046718613741</t>
  </si>
  <si>
    <t>866156053122050</t>
  </si>
  <si>
    <t>898604471121C0280826</t>
  </si>
  <si>
    <t>18.694</t>
  </si>
  <si>
    <t>19.153</t>
  </si>
  <si>
    <t>BR6020192109250000333</t>
  </si>
  <si>
    <t>460046718613516</t>
  </si>
  <si>
    <t>861193041585630</t>
  </si>
  <si>
    <t>898604471121C0280601</t>
  </si>
  <si>
    <t>19.251</t>
  </si>
  <si>
    <t>19.353</t>
  </si>
  <si>
    <t>BR6020192109250000334</t>
  </si>
  <si>
    <t>460046718613668</t>
  </si>
  <si>
    <t>861193041543019</t>
  </si>
  <si>
    <t>898604471121C0280753</t>
  </si>
  <si>
    <t>20.749</t>
  </si>
  <si>
    <t>20.849</t>
  </si>
  <si>
    <t>BR6020192109250000335</t>
  </si>
  <si>
    <t>460046718613707</t>
  </si>
  <si>
    <t>861193041542730</t>
  </si>
  <si>
    <t>898604471121C0280792</t>
  </si>
  <si>
    <t>19.260</t>
  </si>
  <si>
    <t>19.349</t>
  </si>
  <si>
    <t>BR6020192109250000336</t>
  </si>
  <si>
    <t>460046718613631</t>
  </si>
  <si>
    <t>866156053137777</t>
  </si>
  <si>
    <t>898604471121C0280716</t>
  </si>
  <si>
    <t>15.420</t>
  </si>
  <si>
    <t>15.422</t>
  </si>
  <si>
    <t>BR6020192109250000337</t>
  </si>
  <si>
    <t>460046718613754</t>
  </si>
  <si>
    <t>861193041583296</t>
  </si>
  <si>
    <t>898604471121C0280839</t>
  </si>
  <si>
    <t>19.496</t>
  </si>
  <si>
    <t>19.585</t>
  </si>
  <si>
    <t>BR6020192109250000338</t>
  </si>
  <si>
    <t>460046718613681</t>
  </si>
  <si>
    <t>866156053524743</t>
  </si>
  <si>
    <t>898604471121C0280766</t>
  </si>
  <si>
    <t>19.651</t>
  </si>
  <si>
    <t>19.751</t>
  </si>
  <si>
    <t>BR6020192109250000339</t>
  </si>
  <si>
    <t>460046718613673</t>
  </si>
  <si>
    <t>866156053122209</t>
  </si>
  <si>
    <t>898604471121C0280758</t>
  </si>
  <si>
    <t>17.549</t>
  </si>
  <si>
    <t>17.553</t>
  </si>
  <si>
    <t>BR6020192109250000340</t>
  </si>
  <si>
    <t>460046718613942</t>
  </si>
  <si>
    <t>866156053125962</t>
  </si>
  <si>
    <t>898604471121C0281027</t>
  </si>
  <si>
    <t>19.806</t>
  </si>
  <si>
    <t>19.969</t>
  </si>
  <si>
    <t>BR6020192109250000341</t>
  </si>
  <si>
    <t>460046718613925</t>
  </si>
  <si>
    <t>866156053125954</t>
  </si>
  <si>
    <t>898604471121C0281010</t>
  </si>
  <si>
    <t>17.998</t>
  </si>
  <si>
    <t>18.091</t>
  </si>
  <si>
    <t>BR6020192109250000342</t>
  </si>
  <si>
    <t>460046718613659</t>
  </si>
  <si>
    <t>866156053123199</t>
  </si>
  <si>
    <t>898604471121C0280744</t>
  </si>
  <si>
    <t>20.115</t>
  </si>
  <si>
    <t>20.259</t>
  </si>
  <si>
    <t>BR6020192109250000343</t>
  </si>
  <si>
    <t>460046718613697</t>
  </si>
  <si>
    <t>866156053715440</t>
  </si>
  <si>
    <t>898604471121C0280782</t>
  </si>
  <si>
    <t>19.612</t>
  </si>
  <si>
    <t>19.688</t>
  </si>
  <si>
    <t>BR6020192109250000344</t>
  </si>
  <si>
    <t>460046718613845</t>
  </si>
  <si>
    <t>861193041581167</t>
  </si>
  <si>
    <t>898604471121C0280930</t>
  </si>
  <si>
    <t>18.828</t>
  </si>
  <si>
    <t>18.925</t>
  </si>
  <si>
    <t>BR6020192109250000345</t>
  </si>
  <si>
    <t>460046718613734</t>
  </si>
  <si>
    <t>861193041578965</t>
  </si>
  <si>
    <t>898604471121C0280819</t>
  </si>
  <si>
    <t>22.980</t>
  </si>
  <si>
    <t>23.529</t>
  </si>
  <si>
    <t>BR6020192109250000346</t>
  </si>
  <si>
    <t>460046718613826</t>
  </si>
  <si>
    <t>861193041583411</t>
  </si>
  <si>
    <t>898604471121C0280911</t>
  </si>
  <si>
    <t>19.856</t>
  </si>
  <si>
    <t>19.943</t>
  </si>
  <si>
    <t>BR6020192109250000347</t>
  </si>
  <si>
    <t>460046718613954</t>
  </si>
  <si>
    <t>866156053134246</t>
  </si>
  <si>
    <t>898604471121C0281039</t>
  </si>
  <si>
    <t>16.615</t>
  </si>
  <si>
    <t>17.082</t>
  </si>
  <si>
    <t>BR6020192109250000348</t>
  </si>
  <si>
    <t>460046718613928</t>
  </si>
  <si>
    <t>861193041543068</t>
  </si>
  <si>
    <t>898604471121C0281013</t>
  </si>
  <si>
    <t>16.904</t>
  </si>
  <si>
    <t>16.906</t>
  </si>
  <si>
    <t>BR6020192109250000349</t>
  </si>
  <si>
    <t>460046718613717</t>
  </si>
  <si>
    <t>861193041542938</t>
  </si>
  <si>
    <t>898604471121C0280802</t>
  </si>
  <si>
    <t>21.169</t>
  </si>
  <si>
    <t>21.258</t>
  </si>
  <si>
    <t>BR6020192109250000350</t>
  </si>
  <si>
    <t>460046718613732</t>
  </si>
  <si>
    <t>866156053119668</t>
  </si>
  <si>
    <t>898604471121C0280817</t>
  </si>
  <si>
    <t>19.354</t>
  </si>
  <si>
    <t>19.423</t>
  </si>
  <si>
    <t>BR6020192109250000351</t>
  </si>
  <si>
    <t>460046718613709</t>
  </si>
  <si>
    <t>861193041543001</t>
  </si>
  <si>
    <t>898604471121C0280794</t>
  </si>
  <si>
    <t>18.985</t>
  </si>
  <si>
    <t>19.076</t>
  </si>
  <si>
    <t>BR6020192109250000352</t>
  </si>
  <si>
    <t>460046718613736</t>
  </si>
  <si>
    <t>866156053714799</t>
  </si>
  <si>
    <t>898604471121C0280821</t>
  </si>
  <si>
    <t>18.046</t>
  </si>
  <si>
    <t>18.122</t>
  </si>
  <si>
    <t>BR6020192109250000353</t>
  </si>
  <si>
    <t>460046718613545</t>
  </si>
  <si>
    <t>866156053132596</t>
  </si>
  <si>
    <t>898604471121C0280630</t>
  </si>
  <si>
    <t>19.071</t>
  </si>
  <si>
    <t>19.156</t>
  </si>
  <si>
    <t>BR6020192109250000354</t>
  </si>
  <si>
    <t>460046718613828</t>
  </si>
  <si>
    <t>861193041542680</t>
  </si>
  <si>
    <t>898604471121C0280913</t>
  </si>
  <si>
    <t>19.231</t>
  </si>
  <si>
    <t>19.329</t>
  </si>
  <si>
    <t>BR6020192109250000355</t>
  </si>
  <si>
    <t>460046718613652</t>
  </si>
  <si>
    <t>866156053133941</t>
  </si>
  <si>
    <t>898604471121C0280737</t>
  </si>
  <si>
    <t>16.880</t>
  </si>
  <si>
    <t>16.957</t>
  </si>
  <si>
    <t>BR6020192109250000356</t>
  </si>
  <si>
    <t>460046718613701</t>
  </si>
  <si>
    <t>866156053125723</t>
  </si>
  <si>
    <t>898604471121C0280786</t>
  </si>
  <si>
    <t>20.067</t>
  </si>
  <si>
    <t>23.577</t>
  </si>
  <si>
    <t>BR6020192109250000357</t>
  </si>
  <si>
    <t>460046718613740</t>
  </si>
  <si>
    <t>866156053134097</t>
  </si>
  <si>
    <t>898604471121C0280825</t>
  </si>
  <si>
    <t>19.576</t>
  </si>
  <si>
    <t>19.650</t>
  </si>
  <si>
    <t>BR6020192109250000358</t>
  </si>
  <si>
    <t>460046718613745</t>
  </si>
  <si>
    <t>866156053134220</t>
  </si>
  <si>
    <t>898604471121C0280830</t>
  </si>
  <si>
    <t>25.315</t>
  </si>
  <si>
    <t>25.390</t>
  </si>
  <si>
    <t>BR6020192109250000359</t>
  </si>
  <si>
    <t>460046718613731</t>
  </si>
  <si>
    <t>866156053777267</t>
  </si>
  <si>
    <t>898604471121C0280816</t>
  </si>
  <si>
    <t>19.366</t>
  </si>
  <si>
    <t>19.438</t>
  </si>
  <si>
    <t>BR6020192109250000360</t>
  </si>
  <si>
    <t>460046718613714</t>
  </si>
  <si>
    <t>866156053134378</t>
  </si>
  <si>
    <t>898604471121C0280799</t>
  </si>
  <si>
    <t>22.548</t>
  </si>
  <si>
    <t>22.626</t>
  </si>
  <si>
    <t>BR6020192109250000361</t>
  </si>
  <si>
    <t>460046718613875</t>
  </si>
  <si>
    <t>866156053133917</t>
  </si>
  <si>
    <t>898604471121C0280960</t>
  </si>
  <si>
    <t>24.615</t>
  </si>
  <si>
    <t>26.765</t>
  </si>
  <si>
    <t>BR6020192109250000362</t>
  </si>
  <si>
    <t>460046718613864</t>
  </si>
  <si>
    <t>861193041581308</t>
  </si>
  <si>
    <t>898604471121C0280949</t>
  </si>
  <si>
    <t>13.785</t>
  </si>
  <si>
    <t>13.869</t>
  </si>
  <si>
    <t>BR6020192109250000363</t>
  </si>
  <si>
    <t>460046718613742</t>
  </si>
  <si>
    <t>866156053126549</t>
  </si>
  <si>
    <t>898604471121C0280827</t>
  </si>
  <si>
    <t>18.024</t>
  </si>
  <si>
    <t>18.100</t>
  </si>
  <si>
    <t>BR6020192109250000364</t>
  </si>
  <si>
    <t>460046718613566</t>
  </si>
  <si>
    <t>866156053137918</t>
  </si>
  <si>
    <t>898604471121C0280651</t>
  </si>
  <si>
    <t>22.088</t>
  </si>
  <si>
    <t>22.433</t>
  </si>
  <si>
    <t>BR6020192109250000365</t>
  </si>
  <si>
    <t>460046718613650</t>
  </si>
  <si>
    <t>866156053122035</t>
  </si>
  <si>
    <t>898604471121C0280735</t>
  </si>
  <si>
    <t>23.485</t>
  </si>
  <si>
    <t>23.559</t>
  </si>
  <si>
    <t>BR6020192109250000366</t>
  </si>
  <si>
    <t>460046718613567</t>
  </si>
  <si>
    <t>861193041583460</t>
  </si>
  <si>
    <t>898604471121C0280652</t>
  </si>
  <si>
    <t>22.912</t>
  </si>
  <si>
    <t>22.915</t>
  </si>
  <si>
    <t>BR6020192109250000367</t>
  </si>
  <si>
    <t>460046718613609</t>
  </si>
  <si>
    <t>866156053133818</t>
  </si>
  <si>
    <t>898604471121C0280694</t>
  </si>
  <si>
    <t>23.949</t>
  </si>
  <si>
    <t>23.957</t>
  </si>
  <si>
    <t>BR6020192109250000368</t>
  </si>
  <si>
    <t>460046718613912</t>
  </si>
  <si>
    <t>866156053137645</t>
  </si>
  <si>
    <t>898604471121C0280997</t>
  </si>
  <si>
    <t>22.301</t>
  </si>
  <si>
    <t>22.302</t>
  </si>
  <si>
    <t>BR6020192109250000369</t>
  </si>
  <si>
    <t>460046718613759</t>
  </si>
  <si>
    <t>861193041543431</t>
  </si>
  <si>
    <t>898604471121C0280844</t>
  </si>
  <si>
    <t>15.889</t>
  </si>
  <si>
    <t>15.896</t>
  </si>
  <si>
    <t>BR6020192109250000370</t>
  </si>
  <si>
    <t>460046718613574</t>
  </si>
  <si>
    <t>866156053125228</t>
  </si>
  <si>
    <t>898604471121C0280659</t>
  </si>
  <si>
    <t>16.471</t>
  </si>
  <si>
    <t>16.548</t>
  </si>
  <si>
    <t>BR6020192109250000371</t>
  </si>
  <si>
    <t>460046718613704</t>
  </si>
  <si>
    <t>866156053125475</t>
  </si>
  <si>
    <t>898604471121C0280789</t>
  </si>
  <si>
    <t>20.860</t>
  </si>
  <si>
    <t>20.939</t>
  </si>
  <si>
    <t>BR6020192109250000372</t>
  </si>
  <si>
    <t>460046718613522</t>
  </si>
  <si>
    <t>861193041585614</t>
  </si>
  <si>
    <t>898604471121C0280607</t>
  </si>
  <si>
    <t>18.048</t>
  </si>
  <si>
    <t>18.877</t>
  </si>
  <si>
    <t>BR6020192109250000373</t>
  </si>
  <si>
    <t>460046718613710</t>
  </si>
  <si>
    <t>866156053133792</t>
  </si>
  <si>
    <t>898604471121C0280795</t>
  </si>
  <si>
    <t>19.656</t>
  </si>
  <si>
    <t>19.740</t>
  </si>
  <si>
    <t>BR6020192109250000374</t>
  </si>
  <si>
    <t>460046718613982</t>
  </si>
  <si>
    <t>866156053124379</t>
  </si>
  <si>
    <t>898604471121C0281067</t>
  </si>
  <si>
    <t>21.813</t>
  </si>
  <si>
    <t>21.896</t>
  </si>
  <si>
    <t>BR6020192109250000375</t>
  </si>
  <si>
    <t>460046718613959</t>
  </si>
  <si>
    <t>866156053108562</t>
  </si>
  <si>
    <t>898604471121C0281044</t>
  </si>
  <si>
    <t>20.464</t>
  </si>
  <si>
    <t>22.491</t>
  </si>
  <si>
    <t>BR6020192109250000376</t>
  </si>
  <si>
    <t>460046718613849</t>
  </si>
  <si>
    <t>861193041579922</t>
  </si>
  <si>
    <t>898604471121C0280934</t>
  </si>
  <si>
    <t>17.513</t>
  </si>
  <si>
    <t>17.608</t>
  </si>
  <si>
    <t>BR6020192109250000377</t>
  </si>
  <si>
    <t>460046718613721</t>
  </si>
  <si>
    <t>866156053715424</t>
  </si>
  <si>
    <t>898604471121C0280806</t>
  </si>
  <si>
    <t>18.929</t>
  </si>
  <si>
    <t>19.003</t>
  </si>
  <si>
    <t>898604471121C0280747</t>
  </si>
  <si>
    <t>18.193</t>
  </si>
  <si>
    <t>18.269</t>
  </si>
  <si>
    <t>BR6020192109250000379</t>
  </si>
  <si>
    <t>460046718613502</t>
  </si>
  <si>
    <t>861193041543050</t>
  </si>
  <si>
    <t>898604471121C0280587</t>
  </si>
  <si>
    <t>0.807</t>
  </si>
  <si>
    <t>BR6020192109250000380</t>
  </si>
  <si>
    <t>460046718613661</t>
  </si>
  <si>
    <t>866156053125822</t>
  </si>
  <si>
    <t>898604471121C0280746</t>
  </si>
  <si>
    <t>17.287</t>
  </si>
  <si>
    <t>17.731</t>
  </si>
  <si>
    <t>BR6020192109250000381</t>
  </si>
  <si>
    <t>460046718613765</t>
  </si>
  <si>
    <t>866156053554948</t>
  </si>
  <si>
    <t>898604471121C0280850</t>
  </si>
  <si>
    <t>19.259</t>
  </si>
  <si>
    <t>19.331</t>
  </si>
  <si>
    <t>BR6020192109250000382</t>
  </si>
  <si>
    <t>460046718613927</t>
  </si>
  <si>
    <t>866156053125947</t>
  </si>
  <si>
    <t>898604471121C0281012</t>
  </si>
  <si>
    <t>24.342</t>
  </si>
  <si>
    <t>BR6020192109250000383</t>
  </si>
  <si>
    <t>460046718613996</t>
  </si>
  <si>
    <t>866156053715507</t>
  </si>
  <si>
    <t>898604471121C0281081</t>
  </si>
  <si>
    <t>20.583</t>
  </si>
  <si>
    <t>20.660</t>
  </si>
  <si>
    <t>BR6020192109250000384</t>
  </si>
  <si>
    <t>460046718613988</t>
  </si>
  <si>
    <t>866156053124361</t>
  </si>
  <si>
    <t>898604471121C0281073</t>
  </si>
  <si>
    <t>16.320</t>
  </si>
  <si>
    <t>16.395</t>
  </si>
  <si>
    <t>BR6020192109250000385</t>
  </si>
  <si>
    <t>460046718613729</t>
  </si>
  <si>
    <t>866156053715705</t>
  </si>
  <si>
    <t>898604471121C0280814</t>
  </si>
  <si>
    <t>20.979</t>
  </si>
  <si>
    <t>BR6020192109250000386</t>
  </si>
  <si>
    <t>460046718613504</t>
  </si>
  <si>
    <t>866156053108612</t>
  </si>
  <si>
    <t>898604471121C0280589</t>
  </si>
  <si>
    <t>20.582</t>
  </si>
  <si>
    <t>BR6020192109250000387</t>
  </si>
  <si>
    <t>460046718613974</t>
  </si>
  <si>
    <t>866156053123454</t>
  </si>
  <si>
    <t>898604471121C0281059</t>
  </si>
  <si>
    <t>21.002</t>
  </si>
  <si>
    <t>BR6020192109250000388</t>
  </si>
  <si>
    <t>460046718613973</t>
  </si>
  <si>
    <t>866156053106939</t>
  </si>
  <si>
    <t>898604471121C0281058</t>
  </si>
  <si>
    <t>21.667</t>
  </si>
  <si>
    <t>BR6020192109250000389</t>
  </si>
  <si>
    <t>460046718613730</t>
  </si>
  <si>
    <t>866156053531102</t>
  </si>
  <si>
    <t>898604471121C0280815</t>
  </si>
  <si>
    <t>21.326</t>
  </si>
  <si>
    <t>BR6020192109250000390</t>
  </si>
  <si>
    <t>460046718613829</t>
  </si>
  <si>
    <t>866156053137488</t>
  </si>
  <si>
    <t>898604471121C0280914</t>
  </si>
  <si>
    <t>21.228</t>
  </si>
  <si>
    <t>BR6020192109250000391</t>
  </si>
  <si>
    <t>460046718613762</t>
  </si>
  <si>
    <t>866156053123736</t>
  </si>
  <si>
    <t>898604471121C0280847</t>
  </si>
  <si>
    <t>20.549</t>
  </si>
  <si>
    <t>BR6020192109250000392</t>
  </si>
  <si>
    <t>460046718613577</t>
  </si>
  <si>
    <t>866156053524735</t>
  </si>
  <si>
    <t>898604471121C0280662</t>
  </si>
  <si>
    <t>20.031</t>
  </si>
  <si>
    <t>BR6020192109250000393</t>
  </si>
  <si>
    <t>460046718613716</t>
  </si>
  <si>
    <t>866156053122084</t>
  </si>
  <si>
    <t>898604471121C0280801</t>
  </si>
  <si>
    <t>21.876</t>
  </si>
  <si>
    <t>BR6020192109250000394</t>
  </si>
  <si>
    <t>460046718613614</t>
  </si>
  <si>
    <t>866156053132620</t>
  </si>
  <si>
    <t>898604471121C0280699</t>
  </si>
  <si>
    <t>20.102</t>
  </si>
  <si>
    <t>BR6020192109250000395</t>
  </si>
  <si>
    <t>460046718613695</t>
  </si>
  <si>
    <t>866156053132455</t>
  </si>
  <si>
    <t>898604471121C0280780</t>
  </si>
  <si>
    <t>21.507</t>
  </si>
  <si>
    <t>BR6020192109250000396</t>
  </si>
  <si>
    <t>460046718613725</t>
  </si>
  <si>
    <t>861193041581365</t>
  </si>
  <si>
    <t>898604471121C0280810</t>
  </si>
  <si>
    <t>21.459</t>
  </si>
  <si>
    <t>BR6020192109250000397</t>
  </si>
  <si>
    <t>460046718613637</t>
  </si>
  <si>
    <t>861193041583429</t>
  </si>
  <si>
    <t>898604471121C0280722</t>
  </si>
  <si>
    <t>21.052</t>
  </si>
  <si>
    <t>BR6020192109250000398</t>
  </si>
  <si>
    <t>460046718613866</t>
  </si>
  <si>
    <t>866156053125160</t>
  </si>
  <si>
    <t>898604471121C0280951</t>
  </si>
  <si>
    <t>BR6020192109250000399</t>
  </si>
  <si>
    <t>460046718613853</t>
  </si>
  <si>
    <t>866156053777275</t>
  </si>
  <si>
    <t>898604471121C0280938</t>
  </si>
  <si>
    <t>20.516</t>
  </si>
  <si>
    <t>BR6020192109250000400</t>
  </si>
  <si>
    <t>460046718613997</t>
  </si>
  <si>
    <t>866156053125491</t>
  </si>
  <si>
    <t>898604471121C0281082</t>
  </si>
  <si>
    <t>20.842</t>
  </si>
  <si>
    <t>BR6020192109250000401</t>
  </si>
  <si>
    <t>460046718613657</t>
  </si>
  <si>
    <t>866156053555002</t>
  </si>
  <si>
    <t>898604471121C0280742</t>
  </si>
  <si>
    <t>22.246</t>
  </si>
  <si>
    <t>BR6020192109250000402</t>
  </si>
  <si>
    <t>460046718613590</t>
  </si>
  <si>
    <t>866156053524529</t>
  </si>
  <si>
    <t>898604471121C0280675</t>
  </si>
  <si>
    <t>21.409</t>
  </si>
  <si>
    <t>BR6020192109250000403</t>
  </si>
  <si>
    <t>460046718613837</t>
  </si>
  <si>
    <t>866156053122258</t>
  </si>
  <si>
    <t>898604471121C0280922</t>
  </si>
  <si>
    <t>19.854</t>
  </si>
  <si>
    <t>BR6020192109250000404</t>
  </si>
  <si>
    <t>460046718613715</t>
  </si>
  <si>
    <t>866156053134360</t>
  </si>
  <si>
    <t>898604471121C0280800</t>
  </si>
  <si>
    <t>20.310</t>
  </si>
  <si>
    <t>BR6020192109250000405</t>
  </si>
  <si>
    <t>460046718613846</t>
  </si>
  <si>
    <t>866156053524925</t>
  </si>
  <si>
    <t>898604471121C0280931</t>
  </si>
  <si>
    <t>24.048</t>
  </si>
  <si>
    <t>BR6020192109250000406</t>
  </si>
  <si>
    <t>460046718613967</t>
  </si>
  <si>
    <t>866156053122936</t>
  </si>
  <si>
    <t>898604471121C0281052</t>
  </si>
  <si>
    <t>21.431</t>
  </si>
  <si>
    <t>BR6020192109250000407</t>
  </si>
  <si>
    <t>460046718613781</t>
  </si>
  <si>
    <t>866156053108851</t>
  </si>
  <si>
    <t>898604471121C0280866</t>
  </si>
  <si>
    <t>21.578</t>
  </si>
  <si>
    <t>BR6020192109250000408</t>
  </si>
  <si>
    <t>460046718613626</t>
  </si>
  <si>
    <t>866156053122100</t>
  </si>
  <si>
    <t>898604471121C0280711</t>
  </si>
  <si>
    <t>21.299</t>
  </si>
  <si>
    <t>BR6020192109250000409</t>
  </si>
  <si>
    <t>460046718613855</t>
  </si>
  <si>
    <t>866156053122738</t>
  </si>
  <si>
    <t>898604471121C0280940</t>
  </si>
  <si>
    <t>21.335</t>
  </si>
  <si>
    <t>BR6020192109250000410</t>
  </si>
  <si>
    <t>460046718613586</t>
  </si>
  <si>
    <t>866156053132745</t>
  </si>
  <si>
    <t>898604471121C0280671</t>
  </si>
  <si>
    <t>32.166</t>
  </si>
  <si>
    <t>BR6020192109250000411</t>
  </si>
  <si>
    <t>460046718613838</t>
  </si>
  <si>
    <t>866156053132760</t>
  </si>
  <si>
    <t>898604471121C0280923</t>
  </si>
  <si>
    <t>20.821</t>
  </si>
  <si>
    <t>BR6020192109250000412</t>
  </si>
  <si>
    <t>460046718613919</t>
  </si>
  <si>
    <t>866156053107119</t>
  </si>
  <si>
    <t>898604471121C0281004</t>
  </si>
  <si>
    <t>20.964</t>
  </si>
  <si>
    <t>BR6020192109250000413</t>
  </si>
  <si>
    <t>460046718613680</t>
  </si>
  <si>
    <t>866156053524750</t>
  </si>
  <si>
    <t>898604471121C0280765</t>
  </si>
  <si>
    <t>21.057</t>
  </si>
  <si>
    <t>BR6020192109250000414</t>
  </si>
  <si>
    <t>460046718613823</t>
  </si>
  <si>
    <t>861193041583544</t>
  </si>
  <si>
    <t>898604471121C0280908</t>
  </si>
  <si>
    <t>5.358</t>
  </si>
  <si>
    <t>BR6020192109250000415</t>
  </si>
  <si>
    <t>460046718613921</t>
  </si>
  <si>
    <t>866156053126440</t>
  </si>
  <si>
    <t>898604471121C0281006</t>
  </si>
  <si>
    <t>21.709</t>
  </si>
  <si>
    <t>BR6020192109250000416</t>
  </si>
  <si>
    <t>460046718613862</t>
  </si>
  <si>
    <t>866156053717628</t>
  </si>
  <si>
    <t>898604471121C0280947</t>
  </si>
  <si>
    <t>19.529</t>
  </si>
  <si>
    <t>BR6020192109250000417</t>
  </si>
  <si>
    <t>460046718613841</t>
  </si>
  <si>
    <t>861193041542763</t>
  </si>
  <si>
    <t>898604471121C0280926</t>
  </si>
  <si>
    <t>21.082</t>
  </si>
  <si>
    <t>BR6020192109250000418</t>
  </si>
  <si>
    <t>460046718613835</t>
  </si>
  <si>
    <t>866156053554757</t>
  </si>
  <si>
    <t>898604471121C0280920</t>
  </si>
  <si>
    <t>BR6020192109250000419</t>
  </si>
  <si>
    <t>460046718613624</t>
  </si>
  <si>
    <t>861193041576274</t>
  </si>
  <si>
    <t>898604471121C0280709</t>
  </si>
  <si>
    <t>BR6020192109250000420</t>
  </si>
  <si>
    <t>460046718613986</t>
  </si>
  <si>
    <t>866156053108752</t>
  </si>
  <si>
    <t>898604471121C0281071</t>
  </si>
  <si>
    <t>21.689</t>
  </si>
  <si>
    <t>No.</t>
  </si>
  <si>
    <t>4G序号</t>
  </si>
  <si>
    <t>PACK编码</t>
  </si>
  <si>
    <t>PCB</t>
  </si>
  <si>
    <t>BR6442202108170010032</t>
  </si>
  <si>
    <t>EPBMS200202108170032</t>
  </si>
  <si>
    <t>861193041587370</t>
  </si>
  <si>
    <t>460080078604620</t>
  </si>
  <si>
    <t>BR6442202108170010036</t>
  </si>
  <si>
    <t>EPBMS200202108170036</t>
  </si>
  <si>
    <t>861193041582090</t>
  </si>
  <si>
    <t>460080078604636</t>
  </si>
  <si>
    <t>BR6442202108170010055</t>
  </si>
  <si>
    <t>EPBMS200202108170055</t>
  </si>
  <si>
    <t>861193041587404</t>
  </si>
  <si>
    <t>460080078604619</t>
  </si>
  <si>
    <t>BR6442202108170010102</t>
  </si>
  <si>
    <t>EPBMS200202108170102</t>
  </si>
  <si>
    <t>861193041583817</t>
  </si>
  <si>
    <t>460080078604705</t>
  </si>
  <si>
    <t>BR6442202108170010104</t>
  </si>
  <si>
    <t>EPBMS200202108170104</t>
  </si>
  <si>
    <t>861193041582066</t>
  </si>
  <si>
    <t>460080078604637</t>
  </si>
  <si>
    <t>BR6442202108170010108</t>
  </si>
  <si>
    <t>EPBMS200202108170108</t>
  </si>
  <si>
    <t>861193041587511</t>
  </si>
  <si>
    <t>460080078604706</t>
  </si>
  <si>
    <t>BR6442202108170010109</t>
  </si>
  <si>
    <t>EPBMS200202108170109</t>
  </si>
  <si>
    <t>861193041570517</t>
  </si>
  <si>
    <t>460080078604638</t>
  </si>
  <si>
    <t>BR6442202108170010111</t>
  </si>
  <si>
    <t>EPBMS200202108170111</t>
  </si>
  <si>
    <t>861193041585176</t>
  </si>
  <si>
    <t>460080078604709</t>
  </si>
  <si>
    <t>BR6442202108190010004</t>
  </si>
  <si>
    <t>EPBMS200202108190004</t>
  </si>
  <si>
    <t>861193041570491</t>
  </si>
  <si>
    <t>460080078604640</t>
  </si>
  <si>
    <t>BR6442202108200010001</t>
  </si>
  <si>
    <t>EPBMS200202108200001</t>
  </si>
  <si>
    <t>861193041570483</t>
  </si>
  <si>
    <t>460080078604656</t>
  </si>
  <si>
    <t>BR6442202108200010002</t>
  </si>
  <si>
    <t>EPBMS200202108200002</t>
  </si>
  <si>
    <t>861193041583874</t>
  </si>
  <si>
    <t>460080078604702</t>
  </si>
  <si>
    <t>BR6442202108210010112</t>
  </si>
  <si>
    <t>EPBMS200202108210112</t>
  </si>
  <si>
    <t>861193041581704</t>
  </si>
  <si>
    <t>460080078604712</t>
  </si>
  <si>
    <t>BR6442202108170010101</t>
  </si>
  <si>
    <t>EPBMS200202108170101</t>
  </si>
  <si>
    <t>861193041581761</t>
  </si>
  <si>
    <t>460080078604662</t>
  </si>
  <si>
    <t>BR6442202108190010005</t>
  </si>
  <si>
    <t>EPBMS200202108190005</t>
  </si>
  <si>
    <t>861193041588337</t>
  </si>
  <si>
    <t>460080078604666</t>
  </si>
  <si>
    <t>BR6442202108230010132</t>
  </si>
  <si>
    <t>EPBMS200202108230132</t>
  </si>
  <si>
    <t>861193041581969</t>
  </si>
  <si>
    <t>460080078604611</t>
  </si>
  <si>
    <t>BR6442202108170010031</t>
  </si>
  <si>
    <t>EPBMS200202108170031</t>
  </si>
  <si>
    <t>861193041581191</t>
  </si>
  <si>
    <t>460080078604612</t>
  </si>
  <si>
    <t>BR6442202108230010131</t>
  </si>
  <si>
    <t>EPBMS200202108230131</t>
  </si>
  <si>
    <t>861193041570566</t>
  </si>
  <si>
    <t>460080078604694</t>
  </si>
  <si>
    <t>BR6442202108200010003</t>
  </si>
  <si>
    <t>EPBMS200202108200003</t>
  </si>
  <si>
    <t>861193041586729</t>
  </si>
  <si>
    <t>460080078604699</t>
  </si>
  <si>
    <t>BR6442202108230010001</t>
  </si>
  <si>
    <t>EPBMS200202108230001</t>
  </si>
  <si>
    <t>861193041570194</t>
  </si>
  <si>
    <t>460080078604652</t>
  </si>
  <si>
    <t>BR6442202108210010016</t>
  </si>
  <si>
    <t>EPBMS200202108210016</t>
  </si>
  <si>
    <t>861193041570624</t>
  </si>
  <si>
    <t>460080078604621</t>
  </si>
  <si>
    <t>BR6442202108230010002</t>
  </si>
  <si>
    <t>EPBMS200202108230002</t>
  </si>
  <si>
    <t>861193041587628</t>
  </si>
  <si>
    <t>460080078604622</t>
  </si>
  <si>
    <t>BR6442202108210010113</t>
  </si>
  <si>
    <t>EPBMS200202108210113</t>
  </si>
  <si>
    <t>861193041570533</t>
  </si>
  <si>
    <t>460080078604609</t>
  </si>
  <si>
    <t>BR6442202108210010013</t>
  </si>
  <si>
    <t>EPBMS200202108210013</t>
  </si>
  <si>
    <t>861193041581407</t>
  </si>
  <si>
    <t>460080078604623</t>
  </si>
  <si>
    <t>BR6442202108210010009</t>
  </si>
  <si>
    <t>EPBMS200202108210009</t>
  </si>
  <si>
    <t>861193041587362</t>
  </si>
  <si>
    <t>460080078604711</t>
  </si>
  <si>
    <t>BR6442202108210010005</t>
  </si>
  <si>
    <t>EPBMS200202108210005</t>
  </si>
  <si>
    <t>861193041581910</t>
  </si>
  <si>
    <t>460080078604630</t>
  </si>
  <si>
    <t>BR6442202108210010004</t>
  </si>
  <si>
    <t>EPBMS200202108210004</t>
  </si>
  <si>
    <t>861193041587602</t>
  </si>
  <si>
    <t>460080078604659</t>
  </si>
  <si>
    <t>BR6442202108210010011</t>
  </si>
  <si>
    <t>EPBMS200202108210011</t>
  </si>
  <si>
    <t>861193041587537</t>
  </si>
  <si>
    <t>460080078604692</t>
  </si>
  <si>
    <t>BR6442202108210010008</t>
  </si>
  <si>
    <t>EPBMS200202108210008</t>
  </si>
  <si>
    <t>861193041581613</t>
  </si>
  <si>
    <t>460080078604635</t>
  </si>
  <si>
    <t>BR6442202108210010014</t>
  </si>
  <si>
    <t>EPBMS200202108210014</t>
  </si>
  <si>
    <t>861193041581712</t>
  </si>
  <si>
    <t>460080078604683</t>
  </si>
  <si>
    <t>BR6442202108210010001</t>
  </si>
  <si>
    <t>EPBMS200202108210001</t>
  </si>
  <si>
    <t>861193041588741</t>
  </si>
  <si>
    <t>460080078604632</t>
  </si>
  <si>
    <t>BR6442202108242010001</t>
  </si>
  <si>
    <t>EPBMS200202108240001</t>
  </si>
  <si>
    <t>861193041582017</t>
  </si>
  <si>
    <t>460080078604710</t>
  </si>
  <si>
    <t>BR6442202108242010002</t>
  </si>
  <si>
    <t>EPBMS200202108240002</t>
  </si>
  <si>
    <t>861193041587420</t>
  </si>
  <si>
    <t>460080078604644</t>
  </si>
  <si>
    <t>BR6442202108242010003</t>
  </si>
  <si>
    <t>EPBMS200202108240003</t>
  </si>
  <si>
    <t>861193041589061</t>
  </si>
  <si>
    <t>460080078604617</t>
  </si>
  <si>
    <t>BR6442202108242010004</t>
  </si>
  <si>
    <t>EPBMS200202108240004</t>
  </si>
  <si>
    <t>861193041581571</t>
  </si>
  <si>
    <t>460080078604654</t>
  </si>
  <si>
    <t>BR6442202108242010005</t>
  </si>
  <si>
    <t>EPBMS200202108240005</t>
  </si>
  <si>
    <t>861193041587289</t>
  </si>
  <si>
    <t>460080078604701</t>
  </si>
  <si>
    <t>BR6442202108242010006</t>
  </si>
  <si>
    <t>EPBMS200202108240006</t>
  </si>
  <si>
    <t>861193041587594</t>
  </si>
  <si>
    <t>460080078604665</t>
  </si>
  <si>
    <t>BR6442202108242010007</t>
  </si>
  <si>
    <t>EPBMS200202108240007</t>
  </si>
  <si>
    <t>861193040502040</t>
  </si>
  <si>
    <t>460080078604669</t>
  </si>
  <si>
    <t>BR6442202108242010008</t>
  </si>
  <si>
    <t>EPBMS200202108240008</t>
  </si>
  <si>
    <t>861193041570152</t>
  </si>
  <si>
    <t>460080078604696</t>
  </si>
  <si>
    <t>BR6442202108242010009</t>
  </si>
  <si>
    <t>EPBMS200202108240009</t>
  </si>
  <si>
    <t>861193041577751</t>
  </si>
  <si>
    <t>460080078604673</t>
  </si>
  <si>
    <t>BR6442202108242010010</t>
  </si>
  <si>
    <t>EPBMS200202108240010</t>
  </si>
  <si>
    <t>861193041570541</t>
  </si>
  <si>
    <t>460080078604628</t>
  </si>
  <si>
    <t>BR6442202108302010001</t>
  </si>
  <si>
    <t>EPBMS200202108300001</t>
  </si>
  <si>
    <t>861193041570764</t>
  </si>
  <si>
    <t>460080078604633</t>
  </si>
  <si>
    <t>BR6442202108302010002</t>
  </si>
  <si>
    <t>EPBMS200202108300002</t>
  </si>
  <si>
    <t>861193041588063</t>
  </si>
  <si>
    <t>460080078604697</t>
  </si>
  <si>
    <t>BR6442202108302010003</t>
  </si>
  <si>
    <t>EPBMS200202108300003</t>
  </si>
  <si>
    <t>861193041570848</t>
  </si>
  <si>
    <t>460080078604686</t>
  </si>
  <si>
    <t>BR6442202108302010004</t>
  </si>
  <si>
    <t>EPBMS200202108300004</t>
  </si>
  <si>
    <t>861193041587057</t>
  </si>
  <si>
    <t>460080078604682</t>
  </si>
  <si>
    <t>BR6442202108302010005</t>
  </si>
  <si>
    <t>EPBMS200202108300005</t>
  </si>
  <si>
    <t>861193041588733</t>
  </si>
  <si>
    <t>460080078604643</t>
  </si>
  <si>
    <t>BR6442202109082010001</t>
  </si>
  <si>
    <t>EPBMS200202109080001</t>
  </si>
  <si>
    <t>861193041588709</t>
  </si>
  <si>
    <t>460080078604650</t>
  </si>
  <si>
    <t>BR6442202109082010002</t>
  </si>
  <si>
    <t>EPBMS200202109080002</t>
  </si>
  <si>
    <t>861193041587354</t>
  </si>
  <si>
    <t>460080078604685</t>
  </si>
  <si>
    <t>BR6442202109082010003</t>
  </si>
  <si>
    <t>EPBMS200202109080003</t>
  </si>
  <si>
    <t>861193041581514</t>
  </si>
  <si>
    <t>460080078604664</t>
  </si>
  <si>
    <t>BR6442202109082010004</t>
  </si>
  <si>
    <t>EPBMS200202109080004</t>
  </si>
  <si>
    <t>861193041587529</t>
  </si>
  <si>
    <t>460080078604613</t>
  </si>
  <si>
    <t>BR6442202109082010005</t>
  </si>
  <si>
    <t>EPBMS200202109080005</t>
  </si>
  <si>
    <t>861193041588758</t>
  </si>
  <si>
    <t>460080078604618</t>
  </si>
  <si>
    <t>14221092503</t>
  </si>
  <si>
    <t>BR6442202109082010006</t>
  </si>
  <si>
    <t>EPBMS200202109080006</t>
  </si>
  <si>
    <t>861193041543027</t>
  </si>
  <si>
    <t>460046718613863</t>
  </si>
  <si>
    <t>BR6442202109082010007</t>
  </si>
  <si>
    <t>EPBMS200202109080007</t>
  </si>
  <si>
    <t>861193041589079</t>
  </si>
  <si>
    <t>460080078604661</t>
  </si>
  <si>
    <t>BR6442202109082010008</t>
  </si>
  <si>
    <t>EPBMS200202109080008</t>
  </si>
  <si>
    <t>861193041581670</t>
  </si>
  <si>
    <t>460080078604629</t>
  </si>
  <si>
    <t>BR6442202109082010009</t>
  </si>
  <si>
    <t>EPBMS200202109080009</t>
  </si>
  <si>
    <t>861193041582058</t>
  </si>
  <si>
    <t>460080078604655</t>
  </si>
  <si>
    <t>BR6442202109082010010</t>
  </si>
  <si>
    <t>EPBMS200202109080010</t>
  </si>
  <si>
    <t>861193041570475</t>
  </si>
  <si>
    <t>460080078604634</t>
  </si>
  <si>
    <t>BR6442202109082010011</t>
  </si>
  <si>
    <t>EPBMS200202109080011</t>
  </si>
  <si>
    <t>861193041570145</t>
  </si>
  <si>
    <t>460080078604691</t>
  </si>
  <si>
    <t>BR6442202109082010012</t>
  </si>
  <si>
    <t>EPBMS200202109080012</t>
  </si>
  <si>
    <t>861193041581993</t>
  </si>
  <si>
    <t>460080078604614</t>
  </si>
  <si>
    <t>BR6442202109082010013</t>
  </si>
  <si>
    <t>EPBMS200202109080013</t>
  </si>
  <si>
    <t>861193041588782</t>
  </si>
  <si>
    <t>460080078604608</t>
  </si>
  <si>
    <t>BR6442202109082010014</t>
  </si>
  <si>
    <t>EPBMS200202109080014</t>
  </si>
  <si>
    <t>861193040504129</t>
  </si>
  <si>
    <t>460080078604653</t>
  </si>
  <si>
    <t>BR6442202109082010015</t>
  </si>
  <si>
    <t>EPBMS200202109080015</t>
  </si>
  <si>
    <t>861193041566416</t>
  </si>
  <si>
    <t>460080078604674</t>
  </si>
  <si>
    <t>BR6442202110253010001</t>
  </si>
  <si>
    <t>EPBMS200302110250001</t>
  </si>
  <si>
    <t>866156053132489</t>
  </si>
  <si>
    <t>460046718613768</t>
  </si>
  <si>
    <t>14221092339</t>
  </si>
  <si>
    <t>BR6442202110253010002</t>
  </si>
  <si>
    <t>EPBMS200302110250002</t>
  </si>
  <si>
    <t>861193041547424</t>
  </si>
  <si>
    <t>460046718613798</t>
  </si>
  <si>
    <t>14221092364</t>
  </si>
  <si>
    <t>BR6442202110253010003</t>
  </si>
  <si>
    <t>EPBMS200302110250003</t>
  </si>
  <si>
    <t>861193041542987</t>
  </si>
  <si>
    <t>460046718613952</t>
  </si>
  <si>
    <t>14221092507</t>
  </si>
  <si>
    <t>BR6442202110253010004</t>
  </si>
  <si>
    <t>EPBMS200302109230275</t>
  </si>
  <si>
    <t>866156053126234</t>
  </si>
  <si>
    <t>460046718613789</t>
  </si>
  <si>
    <t>14221092475</t>
  </si>
  <si>
    <t>BR6442202110253010005</t>
  </si>
  <si>
    <t>EPBMS200302110250005</t>
  </si>
  <si>
    <t>861193041579336</t>
  </si>
  <si>
    <t>460046718613726</t>
  </si>
  <si>
    <t>14221092805</t>
  </si>
  <si>
    <t>BR6442202110253010006</t>
  </si>
  <si>
    <t>EPBMS200302110250006</t>
  </si>
  <si>
    <t>866156053131929</t>
  </si>
  <si>
    <t>460081111002222</t>
  </si>
  <si>
    <t>14221092402</t>
  </si>
  <si>
    <t>BR6442202110253010007</t>
  </si>
  <si>
    <t>EPBMS200302110250007</t>
  </si>
  <si>
    <t>866156053122761</t>
  </si>
  <si>
    <t>460046718613962</t>
  </si>
  <si>
    <t>BR6442202110253010008</t>
  </si>
  <si>
    <t>EPBMS200302110250008</t>
  </si>
  <si>
    <t>866156053554823</t>
  </si>
  <si>
    <t>460046718613766</t>
  </si>
  <si>
    <t>BR6442202110253010009</t>
  </si>
  <si>
    <t>EPBMS200302110250009</t>
  </si>
  <si>
    <t>861193041542631</t>
  </si>
  <si>
    <t>460046718613713</t>
  </si>
  <si>
    <t>14221092845</t>
  </si>
  <si>
    <t>BR6442202110253010010</t>
  </si>
  <si>
    <t>EPBMS200302110250010</t>
  </si>
  <si>
    <t>866156053114578</t>
  </si>
  <si>
    <t>460081111002250</t>
  </si>
  <si>
    <t>14221092485</t>
  </si>
  <si>
    <t>BR6442202110253010011</t>
  </si>
  <si>
    <t>EPBMS200302110250011</t>
  </si>
  <si>
    <t>866156053524941</t>
  </si>
  <si>
    <t>460046718613834</t>
  </si>
  <si>
    <t>14221092818</t>
  </si>
  <si>
    <t>BR6442202110253010012</t>
  </si>
  <si>
    <t>EPBMS200302110250012</t>
  </si>
  <si>
    <t>866156053109669</t>
  </si>
  <si>
    <t>460081111002178</t>
  </si>
  <si>
    <t>BR6442202110253010013</t>
  </si>
  <si>
    <t>EPBMS200302110250013</t>
  </si>
  <si>
    <t>866156053133594</t>
  </si>
  <si>
    <t>460046718613886</t>
  </si>
  <si>
    <t>14221092850</t>
  </si>
  <si>
    <t>BR6442202110253010014</t>
  </si>
  <si>
    <t>EPBMS200302110250014</t>
  </si>
  <si>
    <t>866156053132109</t>
  </si>
  <si>
    <t>460081111002362</t>
  </si>
  <si>
    <t>14221092812</t>
  </si>
  <si>
    <t>BR6442202110253010015</t>
  </si>
  <si>
    <t>EPBMS200302110250015</t>
  </si>
  <si>
    <t>866156053110758</t>
  </si>
  <si>
    <t>460081111002132</t>
  </si>
  <si>
    <t>14221092807</t>
  </si>
  <si>
    <t>BR6442202110253010016</t>
  </si>
  <si>
    <t>EPBMS200302109230342</t>
  </si>
  <si>
    <t>866156053102565</t>
  </si>
  <si>
    <t>460081111002205</t>
  </si>
  <si>
    <t>BR6442202110253010017</t>
  </si>
  <si>
    <t>EPBMS200302110250017</t>
  </si>
  <si>
    <t>866156052995696</t>
  </si>
  <si>
    <t>460046718613536</t>
  </si>
  <si>
    <t>14221092359</t>
  </si>
  <si>
    <t>BR6442202110253010018</t>
  </si>
  <si>
    <t>EPBMS200302110250018</t>
  </si>
  <si>
    <t>866156053127182</t>
  </si>
  <si>
    <t>460046718613821</t>
  </si>
  <si>
    <t>14221092806</t>
  </si>
  <si>
    <t>BR6442202110253010019</t>
  </si>
  <si>
    <t>EPBMS200302110250019</t>
  </si>
  <si>
    <t>866156053120922</t>
  </si>
  <si>
    <t>460081111002223</t>
  </si>
  <si>
    <t>14221092410</t>
  </si>
  <si>
    <t>BR6442202110253010020</t>
  </si>
  <si>
    <t>EPBMS200302110250020</t>
  </si>
  <si>
    <t>866156053123744</t>
  </si>
  <si>
    <t>460046718613966</t>
  </si>
  <si>
    <t>14221092477</t>
  </si>
  <si>
    <t>BR6442202110253010021</t>
  </si>
  <si>
    <t>EPBMS200302110250021</t>
  </si>
  <si>
    <t>861193041542961</t>
  </si>
  <si>
    <t>460046718613848</t>
  </si>
  <si>
    <t>14221092517</t>
  </si>
  <si>
    <t>BR6442202110253010022</t>
  </si>
  <si>
    <t>EPBMS200302110250022</t>
  </si>
  <si>
    <t>866156053134071</t>
  </si>
  <si>
    <t>460046718613968</t>
  </si>
  <si>
    <t>14221092849</t>
  </si>
  <si>
    <t>BR6442202110253010023</t>
  </si>
  <si>
    <t>EPBMS200302110250023</t>
  </si>
  <si>
    <t>866156053112382</t>
  </si>
  <si>
    <t>460081111002354</t>
  </si>
  <si>
    <t>14221092468</t>
  </si>
  <si>
    <t>BR6442202110253010024</t>
  </si>
  <si>
    <t>EPBMS200302110250024</t>
  </si>
  <si>
    <t>866156053133461</t>
  </si>
  <si>
    <t>460046718613720</t>
  </si>
  <si>
    <t>14221092622</t>
  </si>
  <si>
    <t>BR6442202110253010025</t>
  </si>
  <si>
    <t>EPBMS200302110250025</t>
  </si>
  <si>
    <t>866156053134337</t>
  </si>
  <si>
    <t>460046718613678</t>
  </si>
  <si>
    <t>BR6442202110253010026</t>
  </si>
  <si>
    <t>EPBMS200302110250026</t>
  </si>
  <si>
    <t>861193041581274</t>
  </si>
  <si>
    <t>460046718613538</t>
  </si>
  <si>
    <t>BR6442202110253010027</t>
  </si>
  <si>
    <t>EPBMS200302110250027</t>
  </si>
  <si>
    <t>861193041579278</t>
  </si>
  <si>
    <t>460046718613998</t>
  </si>
  <si>
    <t>14221092401</t>
  </si>
  <si>
    <t>BR6442202110253010028</t>
  </si>
  <si>
    <t>EPBMS200302110250028</t>
  </si>
  <si>
    <t>861193041547416</t>
  </si>
  <si>
    <t>460046718613794</t>
  </si>
  <si>
    <t>BR6442202110253010029</t>
  </si>
  <si>
    <t>EPBMS200302110250029</t>
  </si>
  <si>
    <t>866156053125756</t>
  </si>
  <si>
    <t>460046718613771</t>
  </si>
  <si>
    <t>14221092808</t>
  </si>
  <si>
    <t>BR6442202110253010030</t>
  </si>
  <si>
    <t>EPBMS200302110250030</t>
  </si>
  <si>
    <t>866156053112424</t>
  </si>
  <si>
    <t>460081111002288</t>
  </si>
  <si>
    <t>14221092804</t>
  </si>
  <si>
    <t>BR6442202110253010031</t>
  </si>
  <si>
    <t>EPBMS200302110250031</t>
  </si>
  <si>
    <t>866156053131788</t>
  </si>
  <si>
    <t>460081111002219</t>
  </si>
  <si>
    <t>14221092820</t>
  </si>
  <si>
    <t>BR6442202110253010032</t>
  </si>
  <si>
    <t>EPBMS200302110250032</t>
  </si>
  <si>
    <t>866156053099035</t>
  </si>
  <si>
    <t>460081111002229</t>
  </si>
  <si>
    <t>BR6442202110253010033</t>
  </si>
  <si>
    <t>EPBMS200302110250033</t>
  </si>
  <si>
    <t>866156053133354</t>
  </si>
  <si>
    <t>460046718613773</t>
  </si>
  <si>
    <t>14221092819</t>
  </si>
  <si>
    <t>BR6442202110253010034</t>
  </si>
  <si>
    <t>EPBMS200302110250034</t>
  </si>
  <si>
    <t>866156053120823</t>
  </si>
  <si>
    <t>460081111002181</t>
  </si>
  <si>
    <t>14221092404</t>
  </si>
  <si>
    <t>BR6442202110253010035</t>
  </si>
  <si>
    <t>EPBMS200302110250035</t>
  </si>
  <si>
    <t>866156053123462</t>
  </si>
  <si>
    <t>460046718613953</t>
  </si>
  <si>
    <t>BR6442202110253010036</t>
  </si>
  <si>
    <t>EPBMS200302110250036</t>
  </si>
  <si>
    <t>866156053108869</t>
  </si>
  <si>
    <t>460046718613975</t>
  </si>
  <si>
    <t>14221092516</t>
  </si>
  <si>
    <t>BR6442202110253010037</t>
  </si>
  <si>
    <t>EPBMS200302110250037</t>
  </si>
  <si>
    <t>866156053524891</t>
  </si>
  <si>
    <t>460046718613993</t>
  </si>
  <si>
    <t>BR6442202110253010038</t>
  </si>
  <si>
    <t>EPBMS200302110250038</t>
  </si>
  <si>
    <t>866156053126275</t>
  </si>
  <si>
    <t>460046718613772</t>
  </si>
  <si>
    <t>BR6442202110253010039</t>
  </si>
  <si>
    <t>EPBMS200302110250039</t>
  </si>
  <si>
    <t>866156053554831</t>
  </si>
  <si>
    <t>460046718613739</t>
  </si>
  <si>
    <t>BR6442202110253010040</t>
  </si>
  <si>
    <t>EPBMS200302110250040</t>
  </si>
  <si>
    <t>861193041542649</t>
  </si>
  <si>
    <t>460046718613770</t>
  </si>
  <si>
    <t>14221092484</t>
  </si>
  <si>
    <t>BR6442202110253010041</t>
  </si>
  <si>
    <t>EPBMS200302110250041</t>
  </si>
  <si>
    <t>866156053524800</t>
  </si>
  <si>
    <t>460046718613689</t>
  </si>
  <si>
    <t>14221092508</t>
  </si>
  <si>
    <t>BR6442202110253010042</t>
  </si>
  <si>
    <t>EPBMS200302110250042</t>
  </si>
  <si>
    <t>866156053554997</t>
  </si>
  <si>
    <t>460046718613995</t>
  </si>
  <si>
    <t>14221092362</t>
  </si>
  <si>
    <t>BR6442202110253010043</t>
  </si>
  <si>
    <t>EPBMS200302110250043</t>
  </si>
  <si>
    <t>861193041547994</t>
  </si>
  <si>
    <t>460046718613935</t>
  </si>
  <si>
    <t>BR6442202110253010044</t>
  </si>
  <si>
    <t>EPBMS200302110250044</t>
  </si>
  <si>
    <t>861193041585622</t>
  </si>
  <si>
    <t>460046718613760</t>
  </si>
  <si>
    <t>BR6442202110253010045</t>
  </si>
  <si>
    <t>EPBMS200302110250045</t>
  </si>
  <si>
    <t>866156053137934</t>
  </si>
  <si>
    <t>460046718613914</t>
  </si>
  <si>
    <t>14221092814</t>
  </si>
  <si>
    <t>BR6442202110253010046</t>
  </si>
  <si>
    <t>EPBMS200302110250046</t>
  </si>
  <si>
    <t>866156053124643</t>
  </si>
  <si>
    <t>460081111002197</t>
  </si>
  <si>
    <t>14221092340</t>
  </si>
  <si>
    <t>BR6442202110253010047</t>
  </si>
  <si>
    <t>EPBMS200302110250047</t>
  </si>
  <si>
    <t>861193041583007</t>
  </si>
  <si>
    <t>460046718613806</t>
  </si>
  <si>
    <t>14221092350</t>
  </si>
  <si>
    <t>BR6442202110253010048</t>
  </si>
  <si>
    <t>EPBMS200302110250048</t>
  </si>
  <si>
    <t>861193041585663</t>
  </si>
  <si>
    <t>460046718613819</t>
  </si>
  <si>
    <t>14221092851</t>
  </si>
  <si>
    <t>BR6442202110253010049</t>
  </si>
  <si>
    <t>EPBMS200302110250049</t>
  </si>
  <si>
    <t>866156053124718</t>
  </si>
  <si>
    <t>460081111002374</t>
  </si>
  <si>
    <t>14221092400</t>
  </si>
  <si>
    <t>BR6442202110253010050</t>
  </si>
  <si>
    <t>EPBMS200302110250050</t>
  </si>
  <si>
    <t>866156053133933</t>
  </si>
  <si>
    <t>460046718613874</t>
  </si>
  <si>
    <t>14221092376</t>
  </si>
  <si>
    <t>EPBMS190202109250002</t>
  </si>
  <si>
    <t>EPBMS190202109250004</t>
  </si>
  <si>
    <t>14221092375</t>
  </si>
  <si>
    <t>EPBMS190202109250005</t>
  </si>
  <si>
    <t>14221092344</t>
  </si>
  <si>
    <t>EPBMS190202109250006</t>
  </si>
  <si>
    <t>14221092255</t>
  </si>
  <si>
    <t>EPBMS190202109250007</t>
  </si>
  <si>
    <t>14221092374</t>
  </si>
  <si>
    <t>EPBMS190202109250009</t>
  </si>
  <si>
    <t>14221092369</t>
  </si>
  <si>
    <t>EPBMS190202109250011</t>
  </si>
  <si>
    <t>14221092241</t>
  </si>
  <si>
    <t>EPBMS190202109250012</t>
  </si>
  <si>
    <t>14221092393</t>
  </si>
  <si>
    <t>EPBMS190202109250013</t>
  </si>
  <si>
    <t>14221092389</t>
  </si>
  <si>
    <t>EPBMS190202109250015</t>
  </si>
  <si>
    <t>14221092414</t>
  </si>
  <si>
    <t>EPBMS190202109250016</t>
  </si>
  <si>
    <t>14221092356</t>
  </si>
  <si>
    <t>EPBMS190202109250019</t>
  </si>
  <si>
    <t>14221092245</t>
  </si>
  <si>
    <t>EPBMS190202109250021</t>
  </si>
  <si>
    <t>EPBMS190202109250022</t>
  </si>
  <si>
    <t>14221092417</t>
  </si>
  <si>
    <t>EPBMS190202109250024</t>
  </si>
  <si>
    <t>14221092405</t>
  </si>
  <si>
    <t>EPBMS190202109250026</t>
  </si>
  <si>
    <t>14221092357</t>
  </si>
  <si>
    <t>EPBMS190202109250027</t>
  </si>
  <si>
    <t>14221092268</t>
  </si>
  <si>
    <t>EPBMS190202109250028</t>
  </si>
  <si>
    <t>14221092383</t>
  </si>
  <si>
    <t>EPBMS190202109250030</t>
  </si>
  <si>
    <t>14221092378</t>
  </si>
  <si>
    <t>EPBMS190202109250032</t>
  </si>
  <si>
    <t>14221092412</t>
  </si>
  <si>
    <t>EPBMS190202109250034</t>
  </si>
  <si>
    <t>14221092352</t>
  </si>
  <si>
    <t>EPBMS190202109250035</t>
  </si>
  <si>
    <t>14221092365</t>
  </si>
  <si>
    <t>EPBMS190202109250038</t>
  </si>
  <si>
    <t>EPBMS190202109250039</t>
  </si>
  <si>
    <t>14221092227</t>
  </si>
  <si>
    <t>EPBMS190202109250040</t>
  </si>
  <si>
    <t>14221092223</t>
  </si>
  <si>
    <t>EPBMS190202109250044</t>
  </si>
  <si>
    <t>14221092226</t>
  </si>
  <si>
    <t>EPBMS190202109250046</t>
  </si>
  <si>
    <t>14221092261</t>
  </si>
  <si>
    <t>EPBMS190202109250049</t>
  </si>
  <si>
    <t>14221092337</t>
  </si>
  <si>
    <t>EPBMS190202109250050</t>
  </si>
  <si>
    <t>14221092399</t>
  </si>
  <si>
    <t>EPBMS190202109250051</t>
  </si>
  <si>
    <t>14221092394</t>
  </si>
  <si>
    <t>EPBMS190202109250052</t>
  </si>
  <si>
    <t>14221092256</t>
  </si>
  <si>
    <t>EPBMS190202109250053</t>
  </si>
  <si>
    <t>14221092384</t>
  </si>
  <si>
    <t>EPBMS190202109250054</t>
  </si>
  <si>
    <t>14221092396</t>
  </si>
  <si>
    <t>EPBMS190202109250055</t>
  </si>
  <si>
    <t>EPBMS190202109250056</t>
  </si>
  <si>
    <t>14221092388</t>
  </si>
  <si>
    <t>EPBMS190202109250057</t>
  </si>
  <si>
    <t>14221092342</t>
  </si>
  <si>
    <t>EPBMS190202109250059</t>
  </si>
  <si>
    <t>14221092387</t>
  </si>
  <si>
    <t>EPBMS190202109250064</t>
  </si>
  <si>
    <t>14221092186</t>
  </si>
  <si>
    <t>EPBMS190202109250065</t>
  </si>
  <si>
    <t>14221092366</t>
  </si>
  <si>
    <t>EPBMS190202109250066</t>
  </si>
  <si>
    <t>EPBMS190202109250067</t>
  </si>
  <si>
    <t>14221092415</t>
  </si>
  <si>
    <t>EPBMS190202109250068</t>
  </si>
  <si>
    <t>14221092231</t>
  </si>
  <si>
    <t>EPBMS190202109250071</t>
  </si>
  <si>
    <t>14221092398</t>
  </si>
  <si>
    <t>EPBMS190202109250072</t>
  </si>
  <si>
    <t>14221092358</t>
  </si>
  <si>
    <t>EPBMS190202109250076</t>
  </si>
  <si>
    <t>14221092247</t>
  </si>
  <si>
    <t>EPBMS190202109250077</t>
  </si>
  <si>
    <t>14221092244</t>
  </si>
  <si>
    <t>EPBMS190202109250001</t>
  </si>
  <si>
    <t>14221092257</t>
  </si>
  <si>
    <t>EPBMS190202109250003</t>
  </si>
  <si>
    <t>14221092413</t>
  </si>
  <si>
    <t>EPBMS190202109250010</t>
  </si>
  <si>
    <t>14221092403</t>
  </si>
  <si>
    <t>EPBMS190202109250014</t>
  </si>
  <si>
    <t>14221092392</t>
  </si>
  <si>
    <t>EPBMS190202109250017</t>
  </si>
  <si>
    <t>14221092372</t>
  </si>
  <si>
    <t>EPBMS190202109250018</t>
  </si>
  <si>
    <t>14221092386</t>
  </si>
  <si>
    <t>EPBMS190202109250023</t>
  </si>
  <si>
    <t>14221092373</t>
  </si>
  <si>
    <t>EPBMS190202109250025</t>
  </si>
  <si>
    <t>14221092233</t>
  </si>
  <si>
    <t>EPBMS190202109250029</t>
  </si>
  <si>
    <t>14221092234</t>
  </si>
  <si>
    <t>EPBMS190202109250031</t>
  </si>
  <si>
    <t>14221092382</t>
  </si>
  <si>
    <t>EPBMS190202109250033</t>
  </si>
  <si>
    <t>14221092343</t>
  </si>
  <si>
    <t>EPBMS190202109250036</t>
  </si>
  <si>
    <t>14221092368</t>
  </si>
  <si>
    <t>EPBMS190202109250037</t>
  </si>
  <si>
    <t>14221092379</t>
  </si>
  <si>
    <t>EPBMS190202109250041</t>
  </si>
  <si>
    <t>14221092407</t>
  </si>
  <si>
    <t>EPBMS190202109250042</t>
  </si>
  <si>
    <t>14221092380</t>
  </si>
  <si>
    <t>EPBMS190202109250043</t>
  </si>
  <si>
    <t>14221092416</t>
  </si>
  <si>
    <t>EPBMS190202109250045</t>
  </si>
  <si>
    <t>14221092411</t>
  </si>
  <si>
    <t>EPBMS190202109250047</t>
  </si>
  <si>
    <t>14221092371</t>
  </si>
  <si>
    <t>EPBMS190202109250048</t>
  </si>
  <si>
    <t>14221092338</t>
  </si>
  <si>
    <t>EPBMS190202109250058</t>
  </si>
  <si>
    <t>14221092406</t>
  </si>
  <si>
    <t>EPBMS190202109250060</t>
  </si>
  <si>
    <t>14221092370</t>
  </si>
  <si>
    <t>EPBMS190202109250061</t>
  </si>
  <si>
    <t>14221092391</t>
  </si>
  <si>
    <t>EPBMS190202109250062</t>
  </si>
  <si>
    <t>14221092353</t>
  </si>
  <si>
    <t>EPBMS190202109250063</t>
  </si>
  <si>
    <t>14221092252</t>
  </si>
  <si>
    <t>EPBMS190202109250069</t>
  </si>
  <si>
    <t>14221092347</t>
  </si>
  <si>
    <t>EPBMS190202109250070</t>
  </si>
  <si>
    <t>14221092346</t>
  </si>
  <si>
    <t>EPBMS190202109250073</t>
  </si>
  <si>
    <t>14221092363</t>
  </si>
  <si>
    <t>EPBMS190202109250074</t>
  </si>
  <si>
    <t>14221092225</t>
  </si>
  <si>
    <t>EPBMS190202109250075</t>
  </si>
  <si>
    <t>14221092377</t>
  </si>
  <si>
    <t>EPBMS190202109250078</t>
  </si>
  <si>
    <t>EPBMS190202109250081</t>
  </si>
  <si>
    <t>EPBMS190202109250082</t>
  </si>
  <si>
    <t>14221092296</t>
  </si>
  <si>
    <t>EPBMS190202109250083</t>
  </si>
  <si>
    <t>14221092618</t>
  </si>
  <si>
    <t>EPBMS190202109250084</t>
  </si>
  <si>
    <t>EPBMS190202109250085</t>
  </si>
  <si>
    <t>EPBMS190202109250086</t>
  </si>
  <si>
    <t>14221092220</t>
  </si>
  <si>
    <t>EPBMS190202109250087</t>
  </si>
  <si>
    <t>14221092180</t>
  </si>
  <si>
    <t>EPBMS190202109250088</t>
  </si>
  <si>
    <t>14221092287</t>
  </si>
  <si>
    <t>EPBMS190202109250089</t>
  </si>
  <si>
    <t>EPBMS190202109250090</t>
  </si>
  <si>
    <t>14221092327</t>
  </si>
  <si>
    <t>EPBMS190202109250091</t>
  </si>
  <si>
    <t>14221092181</t>
  </si>
  <si>
    <t>EPBMS190202109250092</t>
  </si>
  <si>
    <t>14221092444</t>
  </si>
  <si>
    <t>EPBMS190202109250093</t>
  </si>
  <si>
    <t>14221092479</t>
  </si>
  <si>
    <t>EPBMS190202109250094</t>
  </si>
  <si>
    <t>EPBMS190202109250095</t>
  </si>
  <si>
    <t>14221092418</t>
  </si>
  <si>
    <t>EPBMS190202109250096</t>
  </si>
  <si>
    <t>14221092194</t>
  </si>
  <si>
    <t>EPBMS190202109250097</t>
  </si>
  <si>
    <t>14221092213</t>
  </si>
  <si>
    <t>EPBMS190202109250098</t>
  </si>
  <si>
    <t>14221092462</t>
  </si>
  <si>
    <t>EPBMS190202109250099</t>
  </si>
  <si>
    <t>14221092309</t>
  </si>
  <si>
    <t>EPBMS190202109250100</t>
  </si>
  <si>
    <t>14221092451</t>
  </si>
  <si>
    <t>EPBMS190202109250101</t>
  </si>
  <si>
    <t>14221092434</t>
  </si>
  <si>
    <t>EPBMS190202109250102</t>
  </si>
  <si>
    <t>14221092495</t>
  </si>
  <si>
    <t>EPBMS190202109250103</t>
  </si>
  <si>
    <t>14221092480</t>
  </si>
  <si>
    <t>EPBMS190202109250104</t>
  </si>
  <si>
    <t>14221092473</t>
  </si>
  <si>
    <t>EPBMS190202109250105</t>
  </si>
  <si>
    <t>14221092483</t>
  </si>
  <si>
    <t>EPBMS190202109250106</t>
  </si>
  <si>
    <t>EPBMS190202109250107</t>
  </si>
  <si>
    <t>14221092481</t>
  </si>
  <si>
    <t>EPBMS190202109250108</t>
  </si>
  <si>
    <t>14221092248</t>
  </si>
  <si>
    <t>EPBMS190202109250109</t>
  </si>
  <si>
    <t>14221092212</t>
  </si>
  <si>
    <t>EPBMS190202109250110</t>
  </si>
  <si>
    <t>EPBMS190202109250111</t>
  </si>
  <si>
    <t>14221092614</t>
  </si>
  <si>
    <t>EPBMS190202109250112</t>
  </si>
  <si>
    <t>14221092177</t>
  </si>
  <si>
    <t>EPBMS190202109250113</t>
  </si>
  <si>
    <t>14221092583</t>
  </si>
  <si>
    <t>EPBMS190202109250114</t>
  </si>
  <si>
    <t>14221092210</t>
  </si>
  <si>
    <t>EPBMS190202109250115</t>
  </si>
  <si>
    <t>14221092173</t>
  </si>
  <si>
    <t>EPBMS190202109250116</t>
  </si>
  <si>
    <t>14221092291</t>
  </si>
  <si>
    <t>EPBMS190202109250117</t>
  </si>
  <si>
    <t>14221092443</t>
  </si>
  <si>
    <t>EPBMS190202109250118</t>
  </si>
  <si>
    <t>EPBMS190202109250119</t>
  </si>
  <si>
    <t>14221092512</t>
  </si>
  <si>
    <t>EPBMS190202109250120</t>
  </si>
  <si>
    <t>EPBMS190202109250121</t>
  </si>
  <si>
    <t>EPBMS190202109250122</t>
  </si>
  <si>
    <t>14221092490</t>
  </si>
  <si>
    <t>EPBMS190202109250123</t>
  </si>
  <si>
    <t>14221092438</t>
  </si>
  <si>
    <t>EPBMS190202109250124</t>
  </si>
  <si>
    <t>14221092510</t>
  </si>
  <si>
    <t>EPBMS190202109250125</t>
  </si>
  <si>
    <t>14221092176</t>
  </si>
  <si>
    <t>EPBMS190202109250126</t>
  </si>
  <si>
    <t>14221092437</t>
  </si>
  <si>
    <t>EPBMS190202109250127</t>
  </si>
  <si>
    <t>14221092185</t>
  </si>
  <si>
    <t>EPBMS190202109250128</t>
  </si>
  <si>
    <t>14221092425</t>
  </si>
  <si>
    <t>EPBMS190202109250129</t>
  </si>
  <si>
    <t>14221092515</t>
  </si>
  <si>
    <t>EPBMS190202109250130</t>
  </si>
  <si>
    <t>14221092491</t>
  </si>
  <si>
    <t>EPBMS190202109250131</t>
  </si>
  <si>
    <t>14221092174</t>
  </si>
  <si>
    <t>EPBMS190202109250132</t>
  </si>
  <si>
    <t>EPBMS190202109250133</t>
  </si>
  <si>
    <t>14221092471</t>
  </si>
  <si>
    <t>EPBMS190202109250134</t>
  </si>
  <si>
    <t>14221092206</t>
  </si>
  <si>
    <t>EPBMS190202109250135</t>
  </si>
  <si>
    <t>14221092321</t>
  </si>
  <si>
    <t>EPBMS190202109250136</t>
  </si>
  <si>
    <t>14221092469</t>
  </si>
  <si>
    <t>EPBMS190202109250137</t>
  </si>
  <si>
    <t>14221092326</t>
  </si>
  <si>
    <t>EPBMS190202109250138</t>
  </si>
  <si>
    <t>14221092187</t>
  </si>
  <si>
    <t>EPBMS190202109250139</t>
  </si>
  <si>
    <t>14221092183</t>
  </si>
  <si>
    <t>EPBMS190202109250140</t>
  </si>
  <si>
    <t>14221092217</t>
  </si>
  <si>
    <t>EPBMS190202109250141</t>
  </si>
  <si>
    <t>14221092203</t>
  </si>
  <si>
    <t>EPBMS190202109250142</t>
  </si>
  <si>
    <t>14221092341</t>
  </si>
  <si>
    <t>EPBMS190202109250143</t>
  </si>
  <si>
    <t>14221092494</t>
  </si>
  <si>
    <t>EPBMS190202109250144</t>
  </si>
  <si>
    <t>14221092476</t>
  </si>
  <si>
    <t>EPBMS190202109250145</t>
  </si>
  <si>
    <t>14221092472</t>
  </si>
  <si>
    <t>EPBMS190202109250146</t>
  </si>
  <si>
    <t>14221092430</t>
  </si>
  <si>
    <t>EPBMS190202109250147</t>
  </si>
  <si>
    <t>14221092193</t>
  </si>
  <si>
    <t>EPBMS190202109250148</t>
  </si>
  <si>
    <t>14221092424</t>
  </si>
  <si>
    <t>EPBMS190202109250149</t>
  </si>
  <si>
    <t>14221092367</t>
  </si>
  <si>
    <t>EPBMS190202109250150</t>
  </si>
  <si>
    <t>14221092182</t>
  </si>
  <si>
    <t>EPBMS190202109250151</t>
  </si>
  <si>
    <t>14221092178</t>
  </si>
  <si>
    <t>EPBMS190202109250152</t>
  </si>
  <si>
    <t>14221092334</t>
  </si>
  <si>
    <t>EPBMS190202109250153</t>
  </si>
  <si>
    <t>14221092205</t>
  </si>
  <si>
    <t>EPBMS190202109250154</t>
  </si>
  <si>
    <t>14221092196</t>
  </si>
  <si>
    <t>EPBMS190202109250155</t>
  </si>
  <si>
    <t>14221092420</t>
  </si>
  <si>
    <t>EPBMS190202109250156</t>
  </si>
  <si>
    <t>14221092504</t>
  </si>
  <si>
    <t>EPBMS190202109250157</t>
  </si>
  <si>
    <t>14221092211</t>
  </si>
  <si>
    <t>EPBMS190202109250158</t>
  </si>
  <si>
    <t>EPBMS190202109250159</t>
  </si>
  <si>
    <t>EPBMS190202109250160</t>
  </si>
  <si>
    <t>14221092436</t>
  </si>
  <si>
    <t>EPBMS190202109250161</t>
  </si>
  <si>
    <t>14221092460</t>
  </si>
  <si>
    <t>EPBMS190202109250162</t>
  </si>
  <si>
    <t>14221092236</t>
  </si>
  <si>
    <t>EPBMS190202109250163</t>
  </si>
  <si>
    <t>14221092330</t>
  </si>
  <si>
    <t>EPBMS190202109250164</t>
  </si>
  <si>
    <t>14221092218</t>
  </si>
  <si>
    <t>EPBMS190202109250165</t>
  </si>
  <si>
    <t>14221092204</t>
  </si>
  <si>
    <t>EPBMS190202109250166</t>
  </si>
  <si>
    <t>14221092216</t>
  </si>
  <si>
    <t>EPBMS190202109250167</t>
  </si>
  <si>
    <t>14221092328</t>
  </si>
  <si>
    <t>EPBMS190202109250168</t>
  </si>
  <si>
    <t>14221092311</t>
  </si>
  <si>
    <t>EPBMS190202109250169</t>
  </si>
  <si>
    <t>14221092279</t>
  </si>
  <si>
    <t>EPBMS190202109250170</t>
  </si>
  <si>
    <t>14221092235</t>
  </si>
  <si>
    <t>EPBMS190202109250171</t>
  </si>
  <si>
    <t>14221092439</t>
  </si>
  <si>
    <t>EPBMS190202109250172</t>
  </si>
  <si>
    <t>14221092237</t>
  </si>
  <si>
    <t>EPBMS190202109250173</t>
  </si>
  <si>
    <t>14221092292</t>
  </si>
  <si>
    <t>EPBMS190202109250174</t>
  </si>
  <si>
    <t>14221092570</t>
  </si>
  <si>
    <t>EPBMS190202109250175</t>
  </si>
  <si>
    <t>14221092605</t>
  </si>
  <si>
    <t>EPBMS190202109250176</t>
  </si>
  <si>
    <t>14221092274</t>
  </si>
  <si>
    <t>EPBMS190202109250177</t>
  </si>
  <si>
    <t>14221092293</t>
  </si>
  <si>
    <t>EPBMS190202109250178</t>
  </si>
  <si>
    <t>14221092214</t>
  </si>
  <si>
    <t>EPBMS190202109250179</t>
  </si>
  <si>
    <t>14221092428</t>
  </si>
  <si>
    <t>EPBMS190202109250180</t>
  </si>
  <si>
    <t>14221092219</t>
  </si>
  <si>
    <t>EPBMS190202109250181</t>
  </si>
  <si>
    <t>14221092310</t>
  </si>
  <si>
    <t>EPBMS190202109250182</t>
  </si>
  <si>
    <t>14221092489</t>
  </si>
  <si>
    <t>EPBMS190202109250183</t>
  </si>
  <si>
    <t>14221092549</t>
  </si>
  <si>
    <t>EPBMS190202109250184</t>
  </si>
  <si>
    <t>14221092572</t>
  </si>
  <si>
    <t>EPBMS190202109250185</t>
  </si>
  <si>
    <t>14221092580</t>
  </si>
  <si>
    <t>EPBMS190202109250186</t>
  </si>
  <si>
    <t>14221092586</t>
  </si>
  <si>
    <t>EPBMS190202109250187</t>
  </si>
  <si>
    <t>14221092608</t>
  </si>
  <si>
    <t>EPBMS190202109250188</t>
  </si>
  <si>
    <t>14221092275</t>
  </si>
  <si>
    <t>EPBMS190202109250189</t>
  </si>
  <si>
    <t>14221092228</t>
  </si>
  <si>
    <t>EPBMS190202109250190</t>
  </si>
  <si>
    <t>14221092609</t>
  </si>
  <si>
    <t>EPBMS190202109250191</t>
  </si>
  <si>
    <t>14221092221</t>
  </si>
  <si>
    <t>EPBMS190202109250192</t>
  </si>
  <si>
    <t>EPBMS190202109250193</t>
  </si>
  <si>
    <t>EPBMS190202109250194</t>
  </si>
  <si>
    <t>14221092251</t>
  </si>
  <si>
    <t>EPBMS190202109250195</t>
  </si>
  <si>
    <t>14221092620</t>
  </si>
  <si>
    <t>EPBMS190202109250196</t>
  </si>
  <si>
    <t>14221092336</t>
  </si>
  <si>
    <t>EPBMS190202109250197</t>
  </si>
  <si>
    <t>EPBMS190202109250198</t>
  </si>
  <si>
    <t>14221092576</t>
  </si>
  <si>
    <t>EPBMS190202109250199</t>
  </si>
  <si>
    <t>14221092299</t>
  </si>
  <si>
    <t>EPBMS190202109250200</t>
  </si>
  <si>
    <t>14221092556</t>
  </si>
  <si>
    <t>EPBMS190202109250201</t>
  </si>
  <si>
    <t>14221092601</t>
  </si>
  <si>
    <t>EPBMS190202109250202</t>
  </si>
  <si>
    <t>14221092474</t>
  </si>
  <si>
    <t>EPBMS190202109250203</t>
  </si>
  <si>
    <t>14221092441</t>
  </si>
  <si>
    <t>EPBMS190202109250204</t>
  </si>
  <si>
    <t>EPBMS190202109250205</t>
  </si>
  <si>
    <t>14221092207</t>
  </si>
  <si>
    <t>EPBMS190202109250206</t>
  </si>
  <si>
    <t>14221092524</t>
  </si>
  <si>
    <t>EPBMS190202109250207</t>
  </si>
  <si>
    <t>14221092604</t>
  </si>
  <si>
    <t>EPBMS190202109250208</t>
  </si>
  <si>
    <t>14221092511</t>
  </si>
  <si>
    <t>EPBMS190202109250209</t>
  </si>
  <si>
    <t>14221092289</t>
  </si>
  <si>
    <t>EPBMS190202109250210</t>
  </si>
  <si>
    <t>14221092506</t>
  </si>
  <si>
    <t>EPBMS190202109250211</t>
  </si>
  <si>
    <t>EPBMS190202109250212</t>
  </si>
  <si>
    <t>14221092317</t>
  </si>
  <si>
    <t>EPBMS190202109250213</t>
  </si>
  <si>
    <t>14221092229</t>
  </si>
  <si>
    <t>EPBMS190202109250214</t>
  </si>
  <si>
    <t>14221092621</t>
  </si>
  <si>
    <t>EPBMS190202109250215</t>
  </si>
  <si>
    <t>14221092590</t>
  </si>
  <si>
    <t>EPBMS190202109250216</t>
  </si>
  <si>
    <t>14221092603</t>
  </si>
  <si>
    <t>EPBMS190202109250217</t>
  </si>
  <si>
    <t>14221092333</t>
  </si>
  <si>
    <t>EPBMS190202109250218</t>
  </si>
  <si>
    <t>14221092254</t>
  </si>
  <si>
    <t>EPBMS190202109250219</t>
  </si>
  <si>
    <t>14221092322</t>
  </si>
  <si>
    <t>EPBMS190202109250220</t>
  </si>
  <si>
    <t>14221092312</t>
  </si>
  <si>
    <t>EPBMS190202109250221</t>
  </si>
  <si>
    <t>14221092281</t>
  </si>
  <si>
    <t>EPBMS190202109250222</t>
  </si>
  <si>
    <t>14221092488</t>
  </si>
  <si>
    <t>EPBMS190202109250223</t>
  </si>
  <si>
    <t>14221092569</t>
  </si>
  <si>
    <t>EPBMS190202109250224</t>
  </si>
  <si>
    <t>14221092316</t>
  </si>
  <si>
    <t>EPBMS190202109250225</t>
  </si>
  <si>
    <t>14221092324</t>
  </si>
  <si>
    <t>EPBMS190202109250226</t>
  </si>
  <si>
    <t>14221092271</t>
  </si>
  <si>
    <t>EPBMS190202109250227</t>
  </si>
  <si>
    <t>EPBMS190202109250228</t>
  </si>
  <si>
    <t>14221092258</t>
  </si>
  <si>
    <t>EPBMS190202109250229</t>
  </si>
  <si>
    <t>14221092617</t>
  </si>
  <si>
    <t>EPBMS190202109250230</t>
  </si>
  <si>
    <t>14221092578</t>
  </si>
  <si>
    <t>EPBMS190202109250231</t>
  </si>
  <si>
    <t>14221092329</t>
  </si>
  <si>
    <t>EPBMS190202109250232</t>
  </si>
  <si>
    <t>14221092191</t>
  </si>
  <si>
    <t>EPBMS190202109250233</t>
  </si>
  <si>
    <t>14221092242</t>
  </si>
  <si>
    <t>EPBMS190202109250234</t>
  </si>
  <si>
    <t>14221092199</t>
  </si>
  <si>
    <t>EPBMS190202109250235</t>
  </si>
  <si>
    <t>14221092606</t>
  </si>
  <si>
    <t>EPBMS190202109250236</t>
  </si>
  <si>
    <t>14221092270</t>
  </si>
  <si>
    <t>EPBMS190202109250237</t>
  </si>
  <si>
    <t>14221092555</t>
  </si>
  <si>
    <t>EPBMS190202109250238</t>
  </si>
  <si>
    <t>14221092195</t>
  </si>
  <si>
    <t>EPBMS190202109250239</t>
  </si>
  <si>
    <t>14221092259</t>
  </si>
  <si>
    <t>EPBMS190202109250240</t>
  </si>
  <si>
    <t>14221092602</t>
  </si>
  <si>
    <t>EPBMS190202109250241</t>
  </si>
  <si>
    <t>14221092308</t>
  </si>
  <si>
    <t>EPBMS190202109250242</t>
  </si>
  <si>
    <t>14221092297</t>
  </si>
  <si>
    <t>EPBMS190202109250243</t>
  </si>
  <si>
    <t>14221092200</t>
  </si>
  <si>
    <t>EPBMS190202109250244</t>
  </si>
  <si>
    <t>14221092266</t>
  </si>
  <si>
    <t>EPBMS190202109250245</t>
  </si>
  <si>
    <t>14221092502</t>
  </si>
  <si>
    <t>EPBMS190202109250246</t>
  </si>
  <si>
    <t>14221092246</t>
  </si>
  <si>
    <t>EPBMS190202109250247</t>
  </si>
  <si>
    <t>14221092521</t>
  </si>
  <si>
    <t>EPBMS190202109250248</t>
  </si>
  <si>
    <t>EPBMS190202109250249</t>
  </si>
  <si>
    <t>14221092320</t>
  </si>
  <si>
    <t>EPBMS190202109250251</t>
  </si>
  <si>
    <t>14221092566</t>
  </si>
  <si>
    <t>EPBMS190202109250252</t>
  </si>
  <si>
    <t>14221092197</t>
  </si>
  <si>
    <t>EPBMS190202109250253</t>
  </si>
  <si>
    <t>14221092306</t>
  </si>
  <si>
    <t>EPBMS190202109250254</t>
  </si>
  <si>
    <t>14221092319</t>
  </si>
  <si>
    <t>EPBMS190202109250255</t>
  </si>
  <si>
    <t>14221092307</t>
  </si>
  <si>
    <t>EPBMS190202109250256</t>
  </si>
  <si>
    <t>14221092290</t>
  </si>
  <si>
    <t>EPBMS190202109250257</t>
  </si>
  <si>
    <t>14221092500</t>
  </si>
  <si>
    <t>EPBMS190202109250258</t>
  </si>
  <si>
    <t>14221092262</t>
  </si>
  <si>
    <t>EPBMS190202109250259</t>
  </si>
  <si>
    <t>14221092276</t>
  </si>
  <si>
    <t>EPBMS190202109250260</t>
  </si>
  <si>
    <t>14221092240</t>
  </si>
  <si>
    <t>EPBMS190202109250261</t>
  </si>
  <si>
    <t>14221092272</t>
  </si>
  <si>
    <t>EPBMS190202109250262</t>
  </si>
  <si>
    <t>14221092282</t>
  </si>
  <si>
    <t>EPBMS190202109250263</t>
  </si>
  <si>
    <t>14221092267</t>
  </si>
  <si>
    <t>EPBMS190202109250264</t>
  </si>
  <si>
    <t>14221092610</t>
  </si>
  <si>
    <t>EPBMS190202109250265</t>
  </si>
  <si>
    <t>14221092265</t>
  </si>
  <si>
    <t>EPBMS190202109250266</t>
  </si>
  <si>
    <t>14221092315</t>
  </si>
  <si>
    <t>EPBMS190202109250267</t>
  </si>
  <si>
    <t>14221092284</t>
  </si>
  <si>
    <t>EPBMS190202109250268</t>
  </si>
  <si>
    <t>14221092224</t>
  </si>
  <si>
    <t>EPBMS190202109250269</t>
  </si>
  <si>
    <t>14221092277</t>
  </si>
  <si>
    <t>EPBMS190202109250270</t>
  </si>
  <si>
    <t>14221092304</t>
  </si>
  <si>
    <t>EPBMS190202109250271</t>
  </si>
  <si>
    <t>14221092209</t>
  </si>
  <si>
    <t>EPBMS190202109250272</t>
  </si>
  <si>
    <t>14221092169</t>
  </si>
  <si>
    <t>EPBMS190202109250273</t>
  </si>
  <si>
    <t>14221092611</t>
  </si>
  <si>
    <t>EPBMS190202109250274</t>
  </si>
  <si>
    <t>14221092238</t>
  </si>
  <si>
    <t>EPBMS190202109250275</t>
  </si>
  <si>
    <t>14221092222</t>
  </si>
  <si>
    <t>EPBMS190202109250276</t>
  </si>
  <si>
    <t>14221092588</t>
  </si>
  <si>
    <t>EPBMS190202109250277</t>
  </si>
  <si>
    <t>14221092300</t>
  </si>
  <si>
    <t>EPBMS190202109250278</t>
  </si>
  <si>
    <t>14221092263</t>
  </si>
  <si>
    <t>EPBMS190202109250279</t>
  </si>
  <si>
    <t>14221092288</t>
  </si>
  <si>
    <t>EPBMS190202109250280</t>
  </si>
  <si>
    <t>14221092575</t>
  </si>
  <si>
    <t>EPBMS190202109250281</t>
  </si>
  <si>
    <t>14221092285</t>
  </si>
  <si>
    <t>EPBMS190202109250282</t>
  </si>
  <si>
    <t>14221092249</t>
  </si>
  <si>
    <t>EPBMS190202109250283</t>
  </si>
  <si>
    <t>14221092230</t>
  </si>
  <si>
    <t>EPBMS190202109250284</t>
  </si>
  <si>
    <t>14221092295</t>
  </si>
  <si>
    <t>EPBMS190202109250285</t>
  </si>
  <si>
    <t>14221092302</t>
  </si>
  <si>
    <t>EPBMS190202109250286</t>
  </si>
  <si>
    <t>14221092198</t>
  </si>
  <si>
    <t>EPBMS190202109250287</t>
  </si>
  <si>
    <t>14221092325</t>
  </si>
  <si>
    <t>EPBMS190202109250288</t>
  </si>
  <si>
    <t>14221092250</t>
  </si>
  <si>
    <t>EPBMS190202109250289</t>
  </si>
  <si>
    <t>14221092331</t>
  </si>
  <si>
    <t>EPBMS190202109250290</t>
  </si>
  <si>
    <t>14221092171</t>
  </si>
  <si>
    <t>EPBMS190202109250291</t>
  </si>
  <si>
    <t>14221092215</t>
  </si>
  <si>
    <t>EPBMS190202109250292</t>
  </si>
  <si>
    <t>14221092184</t>
  </si>
  <si>
    <t>EPBMS190202109250293</t>
  </si>
  <si>
    <t>14221092202</t>
  </si>
  <si>
    <t>EPBMS190202109250294</t>
  </si>
  <si>
    <t>14221092465</t>
  </si>
  <si>
    <t>EPBMS190202109250295</t>
  </si>
  <si>
    <t>14221092432</t>
  </si>
  <si>
    <t>EPBMS190202109250296</t>
  </si>
  <si>
    <t>14221092283</t>
  </si>
  <si>
    <t>EPBMS190202109250297</t>
  </si>
  <si>
    <t>14221092447</t>
  </si>
  <si>
    <t>EPBMS190202109250298</t>
  </si>
  <si>
    <t>14221092314</t>
  </si>
  <si>
    <t>EPBMS190202109250299</t>
  </si>
  <si>
    <t>14221092442</t>
  </si>
  <si>
    <t>EPBMS190202109250300</t>
  </si>
  <si>
    <t>14221092461</t>
  </si>
  <si>
    <t>EPBMS190202109250301</t>
  </si>
  <si>
    <t>14221092313</t>
  </si>
  <si>
    <t>EPBMS190202109250302</t>
  </si>
  <si>
    <t>14221092179</t>
  </si>
  <si>
    <t>EPBMS190202109250303</t>
  </si>
  <si>
    <t>14221092523</t>
  </si>
  <si>
    <t>EPBMS190202109250304</t>
  </si>
  <si>
    <t>14221092348</t>
  </si>
  <si>
    <t>EPBMS190202109250305</t>
  </si>
  <si>
    <t>14221092440</t>
  </si>
  <si>
    <t>EPBMS190202109250306</t>
  </si>
  <si>
    <t>14221092518</t>
  </si>
  <si>
    <t>EPBMS190202109250307</t>
  </si>
  <si>
    <t>14221092554</t>
  </si>
  <si>
    <t>EPBMS190202109250308</t>
  </si>
  <si>
    <t>14221092544</t>
  </si>
  <si>
    <t>EPBMS190202109250309</t>
  </si>
  <si>
    <t>14221092239</t>
  </si>
  <si>
    <t>EPBMS190202109250310</t>
  </si>
  <si>
    <t>EPBMS190202109250311</t>
  </si>
  <si>
    <t>14221092318</t>
  </si>
  <si>
    <t>EPBMS190202109250312</t>
  </si>
  <si>
    <t>14221092335</t>
  </si>
  <si>
    <t>EPBMS190202109250313</t>
  </si>
  <si>
    <t>14221092201</t>
  </si>
  <si>
    <t>EPBMS190202109250314</t>
  </si>
  <si>
    <t>14221092208</t>
  </si>
  <si>
    <t>EPBMS190202109250315</t>
  </si>
  <si>
    <t>14221092470</t>
  </si>
  <si>
    <t>EPBMS190202109250316</t>
  </si>
  <si>
    <t>14221092607</t>
  </si>
  <si>
    <t>EPBMS190202109250317</t>
  </si>
  <si>
    <t>14221092530</t>
  </si>
  <si>
    <t>EPBMS190202109250318</t>
  </si>
  <si>
    <t>14221092574</t>
  </si>
  <si>
    <t>EPBMS190202109250319</t>
  </si>
  <si>
    <t>14221092323</t>
  </si>
  <si>
    <t>EPBMS190202109250320</t>
  </si>
  <si>
    <t>14221092298</t>
  </si>
  <si>
    <t>EPBMS190202109250321</t>
  </si>
  <si>
    <t>14221092599</t>
  </si>
  <si>
    <t>EPBMS190202109250322</t>
  </si>
  <si>
    <t>14221092581</t>
  </si>
  <si>
    <t>EPBMS190202109250323</t>
  </si>
  <si>
    <t>14221092278</t>
  </si>
  <si>
    <t>EPBMS190202109250324</t>
  </si>
  <si>
    <t>14221092559</t>
  </si>
  <si>
    <t>EPBMS190202109250325</t>
  </si>
  <si>
    <t>14221092558</t>
  </si>
  <si>
    <t>EPBMS190202109250326</t>
  </si>
  <si>
    <t>14221092560</t>
  </si>
  <si>
    <t>EPBMS190202109250327</t>
  </si>
  <si>
    <t>14221092565</t>
  </si>
  <si>
    <t>EPBMS190202109250328</t>
  </si>
  <si>
    <t>14221092526</t>
  </si>
  <si>
    <t>EPBMS190202109250329</t>
  </si>
  <si>
    <t>14221092542</t>
  </si>
  <si>
    <t>EPBMS190202109250330</t>
  </si>
  <si>
    <t>14221092527</t>
  </si>
  <si>
    <t>EPBMS190202109250331</t>
  </si>
  <si>
    <t>14221092539</t>
  </si>
  <si>
    <t>EPBMS190202109250332</t>
  </si>
  <si>
    <t>14221092528</t>
  </si>
  <si>
    <t>EPBMS190202109250333</t>
  </si>
  <si>
    <t>14221092577</t>
  </si>
  <si>
    <t>EPBMS190202109250334</t>
  </si>
  <si>
    <t>14221092546</t>
  </si>
  <si>
    <t>EPBMS190202109250335</t>
  </si>
  <si>
    <t>14221092450</t>
  </si>
  <si>
    <t>EPBMS190202109250336</t>
  </si>
  <si>
    <t>14221092591</t>
  </si>
  <si>
    <t>EPBMS190202109250337</t>
  </si>
  <si>
    <t>14221092613</t>
  </si>
  <si>
    <t>EPBMS190202109250338</t>
  </si>
  <si>
    <t>14221092446</t>
  </si>
  <si>
    <t>EPBMS190202109250339</t>
  </si>
  <si>
    <t>14221092459</t>
  </si>
  <si>
    <t>EPBMS190202109250340</t>
  </si>
  <si>
    <t>14221092445</t>
  </si>
  <si>
    <t>EPBMS190202109250341</t>
  </si>
  <si>
    <t>14221092449</t>
  </si>
  <si>
    <t>EPBMS190202109250342</t>
  </si>
  <si>
    <t>14221092419</t>
  </si>
  <si>
    <t>EPBMS190202109250343</t>
  </si>
  <si>
    <t>14221092533</t>
  </si>
  <si>
    <t>EPBMS190202109250344</t>
  </si>
  <si>
    <t>14221092563</t>
  </si>
  <si>
    <t>EPBMS190202109250345</t>
  </si>
  <si>
    <t>14221092520</t>
  </si>
  <si>
    <t>EPBMS190202109250346</t>
  </si>
  <si>
    <t>14221092499</t>
  </si>
  <si>
    <t>EPBMS190202109250347</t>
  </si>
  <si>
    <t>EPBMS190202109250348</t>
  </si>
  <si>
    <t>14221092553</t>
  </si>
  <si>
    <t>EPBMS190202109250349</t>
  </si>
  <si>
    <t>14221092564</t>
  </si>
  <si>
    <t>EPBMS190202109250350</t>
  </si>
  <si>
    <t>14221092562</t>
  </si>
  <si>
    <t>EPBMS190202109250351</t>
  </si>
  <si>
    <t>14221092561</t>
  </si>
  <si>
    <t>EPBMS190202109250352</t>
  </si>
  <si>
    <t>14221092294</t>
  </si>
  <si>
    <t>EPBMS190202109250353</t>
  </si>
  <si>
    <t>14221092529</t>
  </si>
  <si>
    <t>EPBMS190202109250354</t>
  </si>
  <si>
    <t>14221092538</t>
  </si>
  <si>
    <t>EPBMS190202109250355</t>
  </si>
  <si>
    <t>14221092568</t>
  </si>
  <si>
    <t>EPBMS190202109250356</t>
  </si>
  <si>
    <t>14221092548</t>
  </si>
  <si>
    <t>EPBMS190202109250357</t>
  </si>
  <si>
    <t>14221092540</t>
  </si>
  <si>
    <t>EPBMS190202109250358</t>
  </si>
  <si>
    <t>14221092557</t>
  </si>
  <si>
    <t>EPBMS190202109250359</t>
  </si>
  <si>
    <t>14221092547</t>
  </si>
  <si>
    <t>EPBMS190202109250360</t>
  </si>
  <si>
    <t>14221092454</t>
  </si>
  <si>
    <t>14221092496</t>
  </si>
  <si>
    <t>EPBMS190202109250362</t>
  </si>
  <si>
    <t>14221092543</t>
  </si>
  <si>
    <t>EPBMS190202109250363</t>
  </si>
  <si>
    <t>14221092264</t>
  </si>
  <si>
    <t>EPBMS190202109250364</t>
  </si>
  <si>
    <t>14221092600</t>
  </si>
  <si>
    <t>EPBMS190202109250365</t>
  </si>
  <si>
    <t>14221092525</t>
  </si>
  <si>
    <t>EPBMS190202109250366</t>
  </si>
  <si>
    <t>14221092232</t>
  </si>
  <si>
    <t>14221092361</t>
  </si>
  <si>
    <t>EPBMS190202109250368</t>
  </si>
  <si>
    <t>14221092598</t>
  </si>
  <si>
    <t>EPBMS190202109250369</t>
  </si>
  <si>
    <t>14221092170</t>
  </si>
  <si>
    <t>EPBMS190202109250370</t>
  </si>
  <si>
    <t>14221092579</t>
  </si>
  <si>
    <t>EPBMS190202109250371</t>
  </si>
  <si>
    <t>14221092594</t>
  </si>
  <si>
    <t>EPBMS190202109250372</t>
  </si>
  <si>
    <t>14221092567</t>
  </si>
  <si>
    <t>EPBMS190202109250373</t>
  </si>
  <si>
    <t>14221092582</t>
  </si>
  <si>
    <t>EPBMS190202109250374</t>
  </si>
  <si>
    <t>14221092360</t>
  </si>
  <si>
    <t>EPBMS190202109250375</t>
  </si>
  <si>
    <t>14221092537</t>
  </si>
  <si>
    <t>EPBMS190202109250376</t>
  </si>
  <si>
    <t>14221092541</t>
  </si>
  <si>
    <t>EPBMS190202109250377</t>
  </si>
  <si>
    <t>BR6020192109250000378</t>
  </si>
  <si>
    <t>14221092286</t>
  </si>
  <si>
    <t>EPBMS190202109250379</t>
  </si>
  <si>
    <t>14221092587</t>
  </si>
  <si>
    <t>EPBMS190202109250380</t>
  </si>
  <si>
    <t>EPBMS190202109250381</t>
  </si>
  <si>
    <t>14221092592</t>
  </si>
  <si>
    <t>EPBMS190202109250382</t>
  </si>
  <si>
    <t>14221092192</t>
  </si>
  <si>
    <t>EPBMS190202109250383</t>
  </si>
  <si>
    <t>14221092492</t>
  </si>
  <si>
    <t>EPBMS190202109250384</t>
  </si>
  <si>
    <t>PACK码</t>
  </si>
  <si>
    <t>所在电柜</t>
  </si>
  <si>
    <t>仓门</t>
  </si>
  <si>
    <t>当前电流</t>
  </si>
  <si>
    <t>当前电量</t>
  </si>
  <si>
    <t>最后上报时间</t>
  </si>
  <si>
    <t>BR4824152103030000028</t>
  </si>
  <si>
    <t>G0508542101130A00001</t>
  </si>
  <si>
    <t>1</t>
  </si>
  <si>
    <t>0A</t>
  </si>
  <si>
    <t>100%</t>
  </si>
  <si>
    <t>2021-11-11 13:48:07</t>
  </si>
  <si>
    <t>3</t>
  </si>
  <si>
    <t>BR4824152101300000033 _</t>
  </si>
  <si>
    <t>5</t>
  </si>
  <si>
    <t>BR4824152103030000009</t>
  </si>
  <si>
    <t>6</t>
  </si>
  <si>
    <t>BR4824152103030000034</t>
  </si>
  <si>
    <t>7</t>
  </si>
  <si>
    <t>BR4824152101300000023</t>
  </si>
  <si>
    <t>8</t>
  </si>
  <si>
    <t>BR4824152101300000017</t>
  </si>
  <si>
    <t>G0508542101130A00003</t>
  </si>
  <si>
    <t>9.7A</t>
  </si>
  <si>
    <t>63.7%</t>
  </si>
  <si>
    <t>2021-11-11 13:47:56</t>
  </si>
  <si>
    <t>2</t>
  </si>
  <si>
    <t>BR4824152101300000046</t>
  </si>
  <si>
    <t>9.77A</t>
  </si>
  <si>
    <t>19.88%</t>
  </si>
  <si>
    <t xml:space="preserve"> </t>
  </si>
  <si>
    <t>8.53A</t>
  </si>
  <si>
    <t>57.56%</t>
  </si>
  <si>
    <t>2021-11-11 13:48:26</t>
  </si>
  <si>
    <t>G0508542102270A00001</t>
  </si>
  <si>
    <t>1.27%</t>
  </si>
  <si>
    <t>2021-11-11 13:48:22</t>
  </si>
  <si>
    <t>10.27A</t>
  </si>
  <si>
    <t>50.45%</t>
  </si>
  <si>
    <t>4</t>
  </si>
  <si>
    <t>10.32A</t>
  </si>
  <si>
    <t>27.68%</t>
  </si>
  <si>
    <t>0%</t>
  </si>
  <si>
    <t>BR4824152103030000012</t>
  </si>
  <si>
    <t>G0508542102270A00002</t>
  </si>
  <si>
    <t>2021-11-11 13:48:27</t>
  </si>
  <si>
    <t>BR4824152103030000001</t>
  </si>
  <si>
    <t>BR4824152101300000012</t>
  </si>
  <si>
    <t>BR4824152103030000021</t>
  </si>
  <si>
    <t>9.9A</t>
  </si>
  <si>
    <t>34.4%</t>
  </si>
  <si>
    <t>2021-11-11 13:48:57</t>
  </si>
  <si>
    <t>G0508542102270A00003</t>
  </si>
  <si>
    <t>10.34A</t>
  </si>
  <si>
    <t>17.99%</t>
  </si>
  <si>
    <t>2021-11-11 13:49:05</t>
  </si>
  <si>
    <t>10.46A</t>
  </si>
  <si>
    <t>46.64%</t>
  </si>
  <si>
    <t>88.58%</t>
  </si>
  <si>
    <t>BR4824152101300000016</t>
  </si>
  <si>
    <t>62.4%</t>
  </si>
  <si>
    <t>BR4824152101300000011</t>
  </si>
  <si>
    <t>G0508542102270A00004</t>
  </si>
  <si>
    <t>2021-11-11 13:48:58</t>
  </si>
  <si>
    <t>BR4824152101300000039</t>
  </si>
  <si>
    <t>10.3A</t>
  </si>
  <si>
    <t>35.34%</t>
  </si>
  <si>
    <t>BR4824152103030000030</t>
  </si>
  <si>
    <t>G0508542102270A00005</t>
  </si>
  <si>
    <t>2021-10-01 10:00:51</t>
  </si>
  <si>
    <t>BR4824152103030000007</t>
  </si>
  <si>
    <t>G0508542102270A00006</t>
  </si>
  <si>
    <t>BR4824152101300000041</t>
  </si>
  <si>
    <t>G0508542102270A00007</t>
  </si>
  <si>
    <t>2021-11-11 13:49:14</t>
  </si>
  <si>
    <t>BR4824152101300000019</t>
  </si>
  <si>
    <t>G0508542102270A00008</t>
  </si>
  <si>
    <t>2021-11-11 13:49:34</t>
  </si>
  <si>
    <t>10.25A</t>
  </si>
  <si>
    <t>37.45%</t>
  </si>
  <si>
    <t>2021-11-11 13:49:37</t>
  </si>
  <si>
    <t>9.53%</t>
  </si>
  <si>
    <t>17.63%</t>
  </si>
  <si>
    <t>BR6020192107170000209</t>
  </si>
  <si>
    <t>G0508602106250A00001</t>
  </si>
  <si>
    <t>2021-11-11 13:49:35</t>
  </si>
  <si>
    <t>8.8A</t>
  </si>
  <si>
    <t>32%</t>
  </si>
  <si>
    <t>BR6020192109250000228 _</t>
  </si>
  <si>
    <t>BR6020192109250000310 S@</t>
  </si>
  <si>
    <t>BR6020192109250000209 _</t>
  </si>
  <si>
    <t>4.9A</t>
  </si>
  <si>
    <t>98.9%</t>
  </si>
  <si>
    <t>BR6020192109250000246 0</t>
  </si>
  <si>
    <t>8.4A</t>
  </si>
  <si>
    <t>78.7%</t>
  </si>
  <si>
    <t>BR6020192107170000071 _</t>
  </si>
  <si>
    <t>2021-11-11 13:50:07</t>
  </si>
  <si>
    <t>G0508602106250A00002</t>
  </si>
  <si>
    <t>31%</t>
  </si>
  <si>
    <t>2021-11-11 13:50:13</t>
  </si>
  <si>
    <t>9.19A</t>
  </si>
  <si>
    <t>53.13%</t>
  </si>
  <si>
    <t>BR6020192109250000322 _</t>
  </si>
  <si>
    <t>8.6A</t>
  </si>
  <si>
    <t>83.6%</t>
  </si>
  <si>
    <t>BR6020192109250000261 S@</t>
  </si>
  <si>
    <t>79.3%</t>
  </si>
  <si>
    <t>BR6020192109250000109 _</t>
  </si>
  <si>
    <t>G0508602106250A00003</t>
  </si>
  <si>
    <t>8.9A</t>
  </si>
  <si>
    <t>63%</t>
  </si>
  <si>
    <t>2021-11-11 13:49:47</t>
  </si>
  <si>
    <t>BR6020192109250000319 _</t>
  </si>
  <si>
    <t>65.8%</t>
  </si>
  <si>
    <t>BR6020192109250000074 _</t>
  </si>
  <si>
    <t>50.2%</t>
  </si>
  <si>
    <t>BR6020192109250000058 &gt;ÿ</t>
  </si>
  <si>
    <t>6.5A</t>
  </si>
  <si>
    <t>91.5%</t>
  </si>
  <si>
    <t>2021-11-11 13:50:47</t>
  </si>
  <si>
    <t>BR6020192109250000223 _</t>
  </si>
  <si>
    <t>4.7A</t>
  </si>
  <si>
    <t>88.9%</t>
  </si>
  <si>
    <t>BR6020192109250000382 _</t>
  </si>
  <si>
    <t>2.1A</t>
  </si>
  <si>
    <t>52.7%</t>
  </si>
  <si>
    <t>G0508602106250A00004</t>
  </si>
  <si>
    <t>5.92A</t>
  </si>
  <si>
    <t>47.08%</t>
  </si>
  <si>
    <t>2021-11-11 13:50:12</t>
  </si>
  <si>
    <t>3.11A</t>
  </si>
  <si>
    <t>69.46%</t>
  </si>
  <si>
    <t>BR6020192109250000232 _</t>
  </si>
  <si>
    <t>2.6A</t>
  </si>
  <si>
    <t>49.4%</t>
  </si>
  <si>
    <t xml:space="preserve">BR6020192107170000199 </t>
  </si>
  <si>
    <t>1.7A</t>
  </si>
  <si>
    <t>BR6020192107170000084 _</t>
  </si>
  <si>
    <t>9.1A</t>
  </si>
  <si>
    <t>89.58%</t>
  </si>
  <si>
    <t>9.13%</t>
  </si>
  <si>
    <t>BR6020192109250000287 _</t>
  </si>
  <si>
    <t>G0508602106250A00005</t>
  </si>
  <si>
    <t>1.9A</t>
  </si>
  <si>
    <t>2021-11-11 13:50:05</t>
  </si>
  <si>
    <t>BR6020192109250000045 </t>
  </si>
  <si>
    <t>88.6%</t>
  </si>
  <si>
    <t>2021-11-11 13:51:05</t>
  </si>
  <si>
    <t>BR6020192109250000359 _</t>
  </si>
  <si>
    <t>74.8%</t>
  </si>
  <si>
    <t>BR6020192107170000014 _</t>
  </si>
  <si>
    <t>70.6%</t>
  </si>
  <si>
    <t>BR6020192109250000249 _</t>
  </si>
  <si>
    <t>8.5A</t>
  </si>
  <si>
    <t>BR6020192109250000222 _</t>
  </si>
  <si>
    <t>66.4%</t>
  </si>
  <si>
    <t>BR6020192109250000353 _</t>
  </si>
  <si>
    <t>G0508602106250A00006</t>
  </si>
  <si>
    <t>82.3%</t>
  </si>
  <si>
    <t>2021-11-11 13:50:46</t>
  </si>
  <si>
    <t>68.7%</t>
  </si>
  <si>
    <t>BR6020192109250000073 _</t>
  </si>
  <si>
    <t>54%</t>
  </si>
  <si>
    <t>BR6020192109250000204 _</t>
  </si>
  <si>
    <t>BR6020192109250000193 _</t>
  </si>
  <si>
    <t>G0508602106250A00007</t>
  </si>
  <si>
    <t>1.6A</t>
  </si>
  <si>
    <t>89.5%</t>
  </si>
  <si>
    <t>2021-11-11 13:51:17</t>
  </si>
  <si>
    <t>BR6020192107170000282 _</t>
  </si>
  <si>
    <t>7.8A</t>
  </si>
  <si>
    <t>95.5%</t>
  </si>
  <si>
    <t>3.83A</t>
  </si>
  <si>
    <t>36.16%</t>
  </si>
  <si>
    <t>BR6020192109250000021 _</t>
  </si>
  <si>
    <t>3.7A</t>
  </si>
  <si>
    <t>50.5%</t>
  </si>
  <si>
    <t>5.7A</t>
  </si>
  <si>
    <t>67.1%</t>
  </si>
  <si>
    <t>2.81A</t>
  </si>
  <si>
    <t>26.62%</t>
  </si>
  <si>
    <t>BR6020192107170000248 _</t>
  </si>
  <si>
    <t>1.2A</t>
  </si>
  <si>
    <t>83.1%</t>
  </si>
  <si>
    <t>BR6020192109250000239 _</t>
  </si>
  <si>
    <t>G0508602106250A00008</t>
  </si>
  <si>
    <t>92%</t>
  </si>
  <si>
    <t>2021-11-11 13:51:06</t>
  </si>
  <si>
    <t>BR6020192107170000028 _</t>
  </si>
  <si>
    <t>BR6020192107170000056 _</t>
  </si>
  <si>
    <t>2021-11-11 13:51:37</t>
  </si>
  <si>
    <t>BR6020192107170000178 _</t>
  </si>
  <si>
    <t>98.8%</t>
  </si>
  <si>
    <t>BR6020192107170000262 _</t>
  </si>
  <si>
    <t>G0508602106250A00009</t>
  </si>
  <si>
    <t>2021-11-11 13:51:25</t>
  </si>
  <si>
    <t>BR6020192107170000279 _</t>
  </si>
  <si>
    <t>65.4%</t>
  </si>
  <si>
    <t>BR6020192109250000011 0</t>
  </si>
  <si>
    <t>BR6020192109250000165 _</t>
  </si>
  <si>
    <t>BR6020192109250000052 _</t>
  </si>
  <si>
    <t>BR6020192107170000177</t>
  </si>
  <si>
    <t>BR6020192109250000034 _</t>
  </si>
  <si>
    <t>2021-11-11 13:52:07</t>
  </si>
  <si>
    <t>BR6020192107170000101 _</t>
  </si>
  <si>
    <t>G0508602106250A00010</t>
  </si>
  <si>
    <t>BR6020192109250000059 0</t>
  </si>
  <si>
    <t>2021-11-11 13:52:08</t>
  </si>
  <si>
    <t>9.14A</t>
  </si>
  <si>
    <t>64.63%</t>
  </si>
  <si>
    <t>BR6020192109250000171 _</t>
  </si>
  <si>
    <t>BR6020192107170000015 _</t>
  </si>
  <si>
    <t>G0508602106250A00011</t>
  </si>
  <si>
    <t>89.4%</t>
  </si>
  <si>
    <t>2021-11-11 13:51:39</t>
  </si>
  <si>
    <t>22.1%</t>
  </si>
  <si>
    <t>BR6020192107170000287 _</t>
  </si>
  <si>
    <t>G0508602106250A00012</t>
  </si>
  <si>
    <t>2021-11-11 13:51:48</t>
  </si>
  <si>
    <t>BR6020192107170000 N _</t>
  </si>
  <si>
    <t>BR6020192107170000186 _</t>
  </si>
  <si>
    <t>75.6%</t>
  </si>
  <si>
    <t>2021-11-11 13:52:48</t>
  </si>
  <si>
    <t>BR6020192107170000136</t>
  </si>
  <si>
    <t>BR6020192109250000358 _</t>
  </si>
  <si>
    <t>BR6020192109250000219 _</t>
  </si>
  <si>
    <t>62.1%</t>
  </si>
  <si>
    <t>BR6020192107170000170 _</t>
  </si>
  <si>
    <t>G0508602106250A00015</t>
  </si>
  <si>
    <t>2021-11-11 13:52:18</t>
  </si>
  <si>
    <t>BR6020192109250000355 _</t>
  </si>
  <si>
    <t>BR6020192109250000375 _</t>
  </si>
  <si>
    <t>BR6020192107170000049 _</t>
  </si>
  <si>
    <t>BR6020192109250000226 _</t>
  </si>
  <si>
    <t>BR6020192107170000271 _</t>
  </si>
  <si>
    <t>BR6020192109250000237 _</t>
  </si>
  <si>
    <t>G0508602109010A00001</t>
  </si>
  <si>
    <t>2021-11-11 13:52:27</t>
  </si>
  <si>
    <t>BR6020192109250000177 _</t>
  </si>
  <si>
    <t>BR6020192107170000187</t>
  </si>
  <si>
    <t>BR6020192109250000168 _</t>
  </si>
  <si>
    <t>BR6020192109250000347 _</t>
  </si>
  <si>
    <t>BR6020192109250000091 _</t>
  </si>
  <si>
    <t>G0508602109010A00002</t>
  </si>
  <si>
    <t>2021-11-02 14:50:09</t>
  </si>
  <si>
    <t>BR6020192109250000126 _</t>
  </si>
  <si>
    <t>BR6020192109250000167 _</t>
  </si>
  <si>
    <t>BR6020192109250000127 _</t>
  </si>
  <si>
    <t>BR6020192109250000134 _</t>
  </si>
  <si>
    <t>BR6020192109250000166 _</t>
  </si>
  <si>
    <t>BR6020192109250000345 _</t>
  </si>
  <si>
    <t>G0508602109010A00003</t>
  </si>
  <si>
    <t>31.5%</t>
  </si>
  <si>
    <t>2021-11-11 13:53:25</t>
  </si>
  <si>
    <t>BR6020192109250000137 _</t>
  </si>
  <si>
    <t>BR6020192109250000081 _</t>
  </si>
  <si>
    <t>87.3%</t>
  </si>
  <si>
    <t>BR6020192109250000342 _</t>
  </si>
  <si>
    <t>BR6020192109250000054 _</t>
  </si>
  <si>
    <t>50%</t>
  </si>
  <si>
    <t>BR6020192109250000279 U@</t>
  </si>
  <si>
    <t>99.4%</t>
  </si>
  <si>
    <t>G0508602109010A00004</t>
  </si>
  <si>
    <t>2021-11-11 13:53:15</t>
  </si>
  <si>
    <t>BR6020192109250000274 _</t>
  </si>
  <si>
    <t>68%</t>
  </si>
  <si>
    <t>BR6020192109250000016 _</t>
  </si>
  <si>
    <t>BR6020192109250000160 _</t>
  </si>
  <si>
    <t>BR6020192109250000072 _</t>
  </si>
  <si>
    <t>BR6020192109250000270 0</t>
  </si>
  <si>
    <t>G0508602109010A00005</t>
  </si>
  <si>
    <t>74.5%</t>
  </si>
  <si>
    <t>2021-11-11 13:53:53</t>
  </si>
  <si>
    <t>BR6020192109250000031 _</t>
  </si>
  <si>
    <t>BR6020192109250000149 _</t>
  </si>
  <si>
    <t>BR6020192109250000106 f</t>
  </si>
  <si>
    <t>G0508602109010A00007</t>
  </si>
  <si>
    <t>2021-11-11 13:54:06</t>
  </si>
  <si>
    <t>BR6020192109250000006 0</t>
  </si>
  <si>
    <t>BR6020192109250000103 _</t>
  </si>
  <si>
    <t>BR6020192109250000376 _</t>
  </si>
  <si>
    <t>BR6020192109250000069 _</t>
  </si>
  <si>
    <t>G0508602109010A00008</t>
  </si>
  <si>
    <t>88.02%</t>
  </si>
  <si>
    <t>BR6020192109250000363 _</t>
  </si>
  <si>
    <t>66.5%</t>
  </si>
  <si>
    <t>BR6020192109250000129 0</t>
  </si>
  <si>
    <t>98.4%</t>
  </si>
  <si>
    <t>BR6020192107170000019</t>
  </si>
  <si>
    <t>37.5%</t>
  </si>
  <si>
    <t>BR6020192107170000067 _</t>
  </si>
  <si>
    <t>8.7A</t>
  </si>
  <si>
    <t>89.9%</t>
  </si>
  <si>
    <t>BR6020192109250000300 _</t>
  </si>
  <si>
    <t>G0508602109010A00009</t>
  </si>
  <si>
    <t>2021-11-11 13:54:20</t>
  </si>
  <si>
    <t>BR6020192109250000070 _</t>
  </si>
  <si>
    <t>9.3A</t>
  </si>
  <si>
    <t>95.8%</t>
  </si>
  <si>
    <t>BR6020192109250000068 0</t>
  </si>
  <si>
    <t>BR6020192109250000302 _</t>
  </si>
  <si>
    <t>BR6020192109250000220 _</t>
  </si>
  <si>
    <t>99%</t>
  </si>
  <si>
    <t>G0508602109010A00010</t>
  </si>
  <si>
    <t>2021-11-11 13:55:09</t>
  </si>
  <si>
    <t>BR6020192107170000105</t>
  </si>
  <si>
    <t>BR6020192107170000020 0</t>
  </si>
  <si>
    <t>90.5%</t>
  </si>
  <si>
    <t>BR6020192107170000141 _</t>
  </si>
  <si>
    <t>9.2A</t>
  </si>
  <si>
    <t>75.2%</t>
  </si>
  <si>
    <t>BR6020192109250000077 _</t>
  </si>
  <si>
    <t>BR6020192109250000290 _</t>
  </si>
  <si>
    <t>G0508602109010A00011</t>
  </si>
  <si>
    <t>2021-11-11 13:54:28</t>
  </si>
  <si>
    <t>BR6020192109250000130 _</t>
  </si>
  <si>
    <t>BR6020192109250000161 _</t>
  </si>
  <si>
    <t>BR6020192109250000145 _</t>
  </si>
  <si>
    <t>2021-11-11 13:55:28</t>
  </si>
  <si>
    <t>BR6020192109250000332 4</t>
  </si>
  <si>
    <t>G0508602109010A00012</t>
  </si>
  <si>
    <t>2021-11-11 13:54:47</t>
  </si>
  <si>
    <t>BR6020192109250000053 _</t>
  </si>
  <si>
    <t>BR6020192109250000012 _</t>
  </si>
  <si>
    <t>BR6020192109250000303 _</t>
  </si>
  <si>
    <t>BR6020192109250000190 _</t>
  </si>
  <si>
    <t>BR6020192109250000378 f</t>
  </si>
  <si>
    <t>BR6020192109250000371 _</t>
  </si>
  <si>
    <t>G0508602109010A00013</t>
  </si>
  <si>
    <t>2021-11-11 13:54:51</t>
  </si>
  <si>
    <t>BR6020192109250000050 _</t>
  </si>
  <si>
    <t>BR6020192109250000266 §</t>
  </si>
  <si>
    <t>2021-11-11 13:55:51</t>
  </si>
  <si>
    <t>BR6020192109250000163 _</t>
  </si>
  <si>
    <t>BR6020192109250000060 _</t>
  </si>
  <si>
    <t>BR6020192109250000096 _</t>
  </si>
  <si>
    <t>G0508602109010A00014</t>
  </si>
  <si>
    <t>2021-11-11 13:55:47</t>
  </si>
  <si>
    <t>BR6020192109250000231 _</t>
  </si>
  <si>
    <t>47.5%</t>
  </si>
  <si>
    <t>BR6020192109250000286 _</t>
  </si>
  <si>
    <t>BR6020192109250000196 _</t>
  </si>
  <si>
    <t>BR6020192109250000156 _</t>
  </si>
  <si>
    <t>G0508602109010A00015</t>
  </si>
  <si>
    <t>2021-11-11 13:56:01</t>
  </si>
  <si>
    <t>BR6020192109250000144 _</t>
  </si>
  <si>
    <t>BR6020192107170000115 _</t>
  </si>
  <si>
    <t>BR6020192107170000166</t>
  </si>
  <si>
    <t>G0508602110181B0001</t>
  </si>
  <si>
    <t>2.4A</t>
  </si>
  <si>
    <t>98%</t>
  </si>
  <si>
    <t>2021-10-20 14:31:11</t>
  </si>
  <si>
    <t>G0508602110181B0004</t>
  </si>
  <si>
    <t>2021-11-08 19:54:51</t>
  </si>
  <si>
    <t>BR6020192107170000150</t>
  </si>
  <si>
    <t>G0508602110181B0005</t>
  </si>
  <si>
    <t>2021-11-11 13:54:31</t>
  </si>
  <si>
    <t>BR6020192107170000164</t>
  </si>
  <si>
    <t>2021-11-11 13:55:10</t>
  </si>
  <si>
    <t>BR6020192107170000201</t>
  </si>
  <si>
    <t>2021-11-09 09:31:46</t>
  </si>
  <si>
    <t>2021-11-09 09:32:16</t>
  </si>
  <si>
    <t>2021-11-09 09:34:16</t>
  </si>
  <si>
    <t>BR6020192109250000122 _</t>
  </si>
  <si>
    <t>BR6020192109250000159 _</t>
  </si>
  <si>
    <t>场景</t>
  </si>
  <si>
    <t>厂商</t>
  </si>
  <si>
    <t>GPRS状态</t>
  </si>
  <si>
    <t>BMS状态</t>
  </si>
  <si>
    <t>SOC</t>
  </si>
  <si>
    <t>BMS VER</t>
  </si>
  <si>
    <t>PCB VER</t>
  </si>
  <si>
    <t>GPRS VER</t>
  </si>
  <si>
    <t>Voltage</t>
  </si>
  <si>
    <t>SOH</t>
  </si>
  <si>
    <t>容量</t>
  </si>
  <si>
    <t>序号</t>
  </si>
  <si>
    <t>在线</t>
  </si>
  <si>
    <t>空闲状态</t>
  </si>
  <si>
    <t>0</t>
  </si>
  <si>
    <t>100</t>
  </si>
  <si>
    <t>2021-11-26 15:21:58</t>
  </si>
  <si>
    <t>VP0101-01V02</t>
  </si>
  <si>
    <t>BMS.101.3.T7.1</t>
  </si>
  <si>
    <t>66.5</t>
  </si>
  <si>
    <t>38</t>
  </si>
  <si>
    <t>89860480192071244620</t>
  </si>
  <si>
    <t>2020/12/01</t>
  </si>
  <si>
    <t>2021/11/30</t>
  </si>
  <si>
    <t>2021-11-26 15:22:20</t>
  </si>
  <si>
    <t>BMS.101.3.T8.2</t>
  </si>
  <si>
    <t>67.8</t>
  </si>
  <si>
    <t>41</t>
  </si>
  <si>
    <t>89860480192071244636</t>
  </si>
  <si>
    <t>2021/01/01</t>
  </si>
  <si>
    <t>2021/12/31</t>
  </si>
  <si>
    <t>放电状态</t>
  </si>
  <si>
    <t>-7.4</t>
  </si>
  <si>
    <t>53</t>
  </si>
  <si>
    <t>2021-11-26 15:22:00</t>
  </si>
  <si>
    <t>BMS.101.3.T8.4</t>
  </si>
  <si>
    <t>66.9</t>
  </si>
  <si>
    <t>36</t>
  </si>
  <si>
    <t>89860480192071244619</t>
  </si>
  <si>
    <t>离线</t>
  </si>
  <si>
    <t>59</t>
  </si>
  <si>
    <t>2021-11-26 15:15:54</t>
  </si>
  <si>
    <t>65.4</t>
  </si>
  <si>
    <t>89860480192071244705</t>
  </si>
  <si>
    <t>充电状态</t>
  </si>
  <si>
    <t>93</t>
  </si>
  <si>
    <t>2021-11-26 15:22:56</t>
  </si>
  <si>
    <t>66.6</t>
  </si>
  <si>
    <t>40</t>
  </si>
  <si>
    <t>89860480192071244637</t>
  </si>
  <si>
    <t>83</t>
  </si>
  <si>
    <t>2021-11-26 15:22:55</t>
  </si>
  <si>
    <t>89860480192071244706</t>
  </si>
  <si>
    <t>2021-11-26 13:58:22</t>
  </si>
  <si>
    <t>65.8</t>
  </si>
  <si>
    <t>89860480192071244638</t>
  </si>
  <si>
    <t>67</t>
  </si>
  <si>
    <t>2021-11-26 15:23:25</t>
  </si>
  <si>
    <t>67.4</t>
  </si>
  <si>
    <t>89860480192071244709</t>
  </si>
  <si>
    <t>866156053111392</t>
  </si>
  <si>
    <t>460081111002015</t>
  </si>
  <si>
    <t>17.6</t>
  </si>
  <si>
    <t>84</t>
  </si>
  <si>
    <t>2021-11-26 15:20:06</t>
  </si>
  <si>
    <t>VP0101-01V03</t>
  </si>
  <si>
    <t>BMS.101.T5.8</t>
  </si>
  <si>
    <t>65</t>
  </si>
  <si>
    <t>42</t>
  </si>
  <si>
    <t>89860480192071244640</t>
  </si>
  <si>
    <t>-9.9</t>
  </si>
  <si>
    <t>97</t>
  </si>
  <si>
    <t>2021-11-26 15:23:45</t>
  </si>
  <si>
    <t>68.2</t>
  </si>
  <si>
    <t>89860480192071244656</t>
  </si>
  <si>
    <t>2020-12-01</t>
  </si>
  <si>
    <t>2021-11-30</t>
  </si>
  <si>
    <t>61</t>
  </si>
  <si>
    <t>2021-11-26 15:24:06</t>
  </si>
  <si>
    <t>89860480192071244702</t>
  </si>
  <si>
    <t>78</t>
  </si>
  <si>
    <t>2021-11-26 15:24:10</t>
  </si>
  <si>
    <t>89860480192071244712</t>
  </si>
  <si>
    <t>2021-11-26 15:24:21</t>
  </si>
  <si>
    <t>BMS.101.3.T8.3</t>
  </si>
  <si>
    <t>89860480192071244662</t>
  </si>
  <si>
    <t>-6.8</t>
  </si>
  <si>
    <t>75</t>
  </si>
  <si>
    <t>2021-11-26 15:24:33</t>
  </si>
  <si>
    <t>67.5</t>
  </si>
  <si>
    <t>89860480192071244666</t>
  </si>
  <si>
    <t>85</t>
  </si>
  <si>
    <t>2021-11-26 15:24:48</t>
  </si>
  <si>
    <t>66.7</t>
  </si>
  <si>
    <t>89860480192071244611</t>
  </si>
  <si>
    <t>2021-11-26 15:25:00</t>
  </si>
  <si>
    <t>39</t>
  </si>
  <si>
    <t>89860480192071244612</t>
  </si>
  <si>
    <t>26.5</t>
  </si>
  <si>
    <t>79</t>
  </si>
  <si>
    <t>2021-11-26 14:47:17</t>
  </si>
  <si>
    <t>64.2</t>
  </si>
  <si>
    <t>89860480192071244694</t>
  </si>
  <si>
    <t>88</t>
  </si>
  <si>
    <t>2021-11-26 15:25:20</t>
  </si>
  <si>
    <t>66.3</t>
  </si>
  <si>
    <t>89860480192071244699</t>
  </si>
  <si>
    <t>2021-11-26 15:24:31</t>
  </si>
  <si>
    <t>65.5</t>
  </si>
  <si>
    <t>1112：已更换改制新板</t>
  </si>
  <si>
    <t>89860480192071244652</t>
  </si>
  <si>
    <t>45</t>
  </si>
  <si>
    <t>2021-11-26 15:25:44</t>
  </si>
  <si>
    <t>BMS.101.3.T8.6</t>
  </si>
  <si>
    <t>64.8</t>
  </si>
  <si>
    <t>89860480192071244621</t>
  </si>
  <si>
    <t>76</t>
  </si>
  <si>
    <t>2021-11-26 15:25:45</t>
  </si>
  <si>
    <t>89860480192071244622</t>
  </si>
  <si>
    <t>2021-11-26 15:26:07</t>
  </si>
  <si>
    <t>89860480192071244609</t>
  </si>
  <si>
    <t>-4.9</t>
  </si>
  <si>
    <t>69.4</t>
  </si>
  <si>
    <t>89860480192071244623</t>
  </si>
  <si>
    <t>2021-11-26 15:26:15</t>
  </si>
  <si>
    <t>66.1</t>
  </si>
  <si>
    <t>89860480192071244711</t>
  </si>
  <si>
    <t>2021-11-26 15:26:38</t>
  </si>
  <si>
    <t>89860480192071244630</t>
  </si>
  <si>
    <t>2021-11-26 15:24:50</t>
  </si>
  <si>
    <t>69.1</t>
  </si>
  <si>
    <t>1117：已更换改制新板</t>
  </si>
  <si>
    <t>89860480192071244659</t>
  </si>
  <si>
    <t>44</t>
  </si>
  <si>
    <t>2021-11-26 15:27:02</t>
  </si>
  <si>
    <t>89860480192071244692</t>
  </si>
  <si>
    <t>2021-11-26 15:27:17</t>
  </si>
  <si>
    <t>65.7</t>
  </si>
  <si>
    <t>89860480192071244635</t>
  </si>
  <si>
    <t>2021-11-26 15:27:27</t>
  </si>
  <si>
    <t>68.7</t>
  </si>
  <si>
    <t>89860480192071244683</t>
  </si>
  <si>
    <t>2021-11-26 15:27:19</t>
  </si>
  <si>
    <t>89860480192071244632</t>
  </si>
  <si>
    <t>41.8</t>
  </si>
  <si>
    <t>2021-11-26 15:27:54</t>
  </si>
  <si>
    <t>89860480192071244710</t>
  </si>
  <si>
    <t>43</t>
  </si>
  <si>
    <t>2021-11-26 15:27:55</t>
  </si>
  <si>
    <t>89860480192071244644</t>
  </si>
  <si>
    <t>36.2</t>
  </si>
  <si>
    <t>28</t>
  </si>
  <si>
    <t>2021-11-26 15:26:34</t>
  </si>
  <si>
    <t>63</t>
  </si>
  <si>
    <t>89860480192071244617</t>
  </si>
  <si>
    <t>47</t>
  </si>
  <si>
    <t>2021-11-26 15:28:25</t>
  </si>
  <si>
    <t>89860480192071244654</t>
  </si>
  <si>
    <t>2021-11-26 15:28:11</t>
  </si>
  <si>
    <t>BMS.101.3.T8.8</t>
  </si>
  <si>
    <t>66.8</t>
  </si>
  <si>
    <t>89860480192071244701</t>
  </si>
  <si>
    <t>-5</t>
  </si>
  <si>
    <t>2021-11-26 15:28:45</t>
  </si>
  <si>
    <t>71.4</t>
  </si>
  <si>
    <t>89860480192071244665</t>
  </si>
  <si>
    <t>-7</t>
  </si>
  <si>
    <t>98</t>
  </si>
  <si>
    <t>2021-11-26 15:28:23</t>
  </si>
  <si>
    <t>89860480192071244669</t>
  </si>
  <si>
    <t>2021-11-26 15:28:54</t>
  </si>
  <si>
    <t>67.3</t>
  </si>
  <si>
    <t>89860480192071244696</t>
  </si>
  <si>
    <t>55</t>
  </si>
  <si>
    <t>2021-11-26 15:29:23</t>
  </si>
  <si>
    <t>89860480192071244673</t>
  </si>
  <si>
    <t>2021-11-26 15:29:24</t>
  </si>
  <si>
    <t>89860480192071244628</t>
  </si>
  <si>
    <t>89</t>
  </si>
  <si>
    <t>2021-11-26 15:29:39</t>
  </si>
  <si>
    <t>89860480192071244633</t>
  </si>
  <si>
    <t>-7.3</t>
  </si>
  <si>
    <t>2021-11-26 15:29:51</t>
  </si>
  <si>
    <t>89860480192071244697</t>
  </si>
  <si>
    <t>2021-11-26 15:28:28</t>
  </si>
  <si>
    <t>1119：已升级处理</t>
  </si>
  <si>
    <t>89860480192071244643</t>
  </si>
  <si>
    <t>-10</t>
  </si>
  <si>
    <t>86</t>
  </si>
  <si>
    <t>2021-11-26 15:30:16</t>
  </si>
  <si>
    <t>89860480192071244682</t>
  </si>
  <si>
    <t>81</t>
  </si>
  <si>
    <t>2021-11-26 15:27:16</t>
  </si>
  <si>
    <t>67.2</t>
  </si>
  <si>
    <t>2021-11-26 15:30:40</t>
  </si>
  <si>
    <t>67.6</t>
  </si>
  <si>
    <t>89860480192071244650</t>
  </si>
  <si>
    <t>68</t>
  </si>
  <si>
    <t>2021-11-26 15:30:44</t>
  </si>
  <si>
    <t>89860480192071244685</t>
  </si>
  <si>
    <t>2021-11-26 15:30:58</t>
  </si>
  <si>
    <t>89860480192071244664</t>
  </si>
  <si>
    <t>74</t>
  </si>
  <si>
    <t>2021-11-26 15:31:14</t>
  </si>
  <si>
    <t>89860480192071244613</t>
  </si>
  <si>
    <t>70</t>
  </si>
  <si>
    <t>2021-11-26 15:31:12</t>
  </si>
  <si>
    <t>89860480192071244618</t>
  </si>
  <si>
    <t>77</t>
  </si>
  <si>
    <t>2021-11-26 15:31:36</t>
  </si>
  <si>
    <t>898604471121C0280948</t>
  </si>
  <si>
    <t>95</t>
  </si>
  <si>
    <t>2021-11-26 15:31:45</t>
  </si>
  <si>
    <t>89860480192071244661</t>
  </si>
  <si>
    <t>2021-11-26 15:31:58</t>
  </si>
  <si>
    <t>89860480192071244629</t>
  </si>
  <si>
    <t>2021-11-26 15:32:11</t>
  </si>
  <si>
    <t>89860480192071244655</t>
  </si>
  <si>
    <t>-5.1</t>
  </si>
  <si>
    <t>2021-11-26 15:31:37</t>
  </si>
  <si>
    <t>71.2</t>
  </si>
  <si>
    <t>89860480192071244634</t>
  </si>
  <si>
    <t>2021-11-26 15:32:30</t>
  </si>
  <si>
    <t>89860480192071244691</t>
  </si>
  <si>
    <t>62</t>
  </si>
  <si>
    <t>2021-11-26 15:32:45</t>
  </si>
  <si>
    <t>65.9</t>
  </si>
  <si>
    <t>89860480192071244614</t>
  </si>
  <si>
    <t>2021-11-26 15:32:52</t>
  </si>
  <si>
    <t>89860480192071244608</t>
  </si>
  <si>
    <t>52</t>
  </si>
  <si>
    <t>2021-11-26 15:33:01</t>
  </si>
  <si>
    <t>89860480192071244653</t>
  </si>
  <si>
    <t>2021-11-26 15:32:24</t>
  </si>
  <si>
    <t>89860480192071244674</t>
  </si>
  <si>
    <t>-7.2</t>
  </si>
  <si>
    <t>2021-11-26 15:11:41</t>
  </si>
  <si>
    <t>1115：已更换改制新板</t>
  </si>
  <si>
    <t>898604471121C0280853</t>
  </si>
  <si>
    <t>48.5</t>
  </si>
  <si>
    <t>66</t>
  </si>
  <si>
    <t>2021-11-19 18:48:16</t>
  </si>
  <si>
    <t>BMS.101.T5.3</t>
  </si>
  <si>
    <t>898604471121C0280883</t>
  </si>
  <si>
    <t>1.7</t>
  </si>
  <si>
    <t>2021-11-26 15:12:52</t>
  </si>
  <si>
    <t>63.8</t>
  </si>
  <si>
    <t>898604471121C0281037</t>
  </si>
  <si>
    <t>2021-11-26 14:37:27</t>
  </si>
  <si>
    <t>898604471121C0280874</t>
  </si>
  <si>
    <t>42.7</t>
  </si>
  <si>
    <t>94</t>
  </si>
  <si>
    <t>2021-11-26 15:12:20</t>
  </si>
  <si>
    <t>65.3</t>
  </si>
  <si>
    <t>4G信息超过3小时未更新</t>
  </si>
  <si>
    <t>898604471121C0280811</t>
  </si>
  <si>
    <t>2021-11-26 15:13:19</t>
  </si>
  <si>
    <t>89860491102180912222</t>
  </si>
  <si>
    <t>2021-10-10</t>
  </si>
  <si>
    <t>2022-09-30</t>
  </si>
  <si>
    <t>50</t>
  </si>
  <si>
    <t>2021-11-26 13:49:09</t>
  </si>
  <si>
    <t>BMS.101.T5.4</t>
  </si>
  <si>
    <t>64.9</t>
  </si>
  <si>
    <t>1104：保护板烧坏，已更换</t>
  </si>
  <si>
    <t>898604471121C0281047</t>
  </si>
  <si>
    <t>866156053114842</t>
  </si>
  <si>
    <t>460081111002185</t>
  </si>
  <si>
    <t>2021-11-26 12:48:27</t>
  </si>
  <si>
    <t>898604471121C0280851</t>
  </si>
  <si>
    <t>-3.1</t>
  </si>
  <si>
    <t>2021-11-26 15:11:48</t>
  </si>
  <si>
    <t>898604471121C0280798</t>
  </si>
  <si>
    <t>2021-11-26 15:06:00</t>
  </si>
  <si>
    <t>1114：已更换改制新板</t>
  </si>
  <si>
    <t>89860491102180912250</t>
  </si>
  <si>
    <t>2021-10-09</t>
  </si>
  <si>
    <t>87</t>
  </si>
  <si>
    <t>2021-11-26 14:53:05</t>
  </si>
  <si>
    <t>67.7</t>
  </si>
  <si>
    <t>1110：已更换改制新板</t>
  </si>
  <si>
    <t>898604471121C0280919</t>
  </si>
  <si>
    <t>-6.7</t>
  </si>
  <si>
    <t>2021-11-26 15:12:04</t>
  </si>
  <si>
    <t>89860491102180912178</t>
  </si>
  <si>
    <t>866156053112515</t>
  </si>
  <si>
    <t>460081111002084</t>
  </si>
  <si>
    <t>2021-11-26 14:39:49</t>
  </si>
  <si>
    <t>68.8</t>
  </si>
  <si>
    <t>898604471121C0280971</t>
  </si>
  <si>
    <t>2021-11-26 14:59:36</t>
  </si>
  <si>
    <t>1113：已更换改制新板</t>
  </si>
  <si>
    <t>89860491102180912362</t>
  </si>
  <si>
    <t>2021-11-26 15:11:30</t>
  </si>
  <si>
    <t>89860491102180912132</t>
  </si>
  <si>
    <t>2021-10-11</t>
  </si>
  <si>
    <t>866156053102714</t>
  </si>
  <si>
    <t>460081111002210</t>
  </si>
  <si>
    <t>2021-11-26 14:52:43</t>
  </si>
  <si>
    <t>89860491102180912205</t>
  </si>
  <si>
    <t>2021-11-26 15:11:49</t>
  </si>
  <si>
    <t>898604471121C0280621</t>
  </si>
  <si>
    <t>25</t>
  </si>
  <si>
    <t>2021-11-26 15:15:20</t>
  </si>
  <si>
    <t>898604471121C0280906</t>
  </si>
  <si>
    <t>2021-11-26 15:06:03</t>
  </si>
  <si>
    <t>89860491102180912223</t>
  </si>
  <si>
    <t>-1.7</t>
  </si>
  <si>
    <t>2021-11-17 14:59:54</t>
  </si>
  <si>
    <t>65.2</t>
  </si>
  <si>
    <t>898604471121C0281051</t>
  </si>
  <si>
    <t>-7.7</t>
  </si>
  <si>
    <t>898604471121C0280933</t>
  </si>
  <si>
    <t>866156053114388</t>
  </si>
  <si>
    <t>460081111002254</t>
  </si>
  <si>
    <t>-9.8</t>
  </si>
  <si>
    <t>71</t>
  </si>
  <si>
    <t>2021-11-26 15:14:45</t>
  </si>
  <si>
    <t>898604471121C0281053</t>
  </si>
  <si>
    <t>2021-11-26 14:47:32</t>
  </si>
  <si>
    <t>89860491102180912354</t>
  </si>
  <si>
    <t>21.9</t>
  </si>
  <si>
    <t>91</t>
  </si>
  <si>
    <t>2021-11-26 15:16:38</t>
  </si>
  <si>
    <t>64.7</t>
  </si>
  <si>
    <t>898604471121C0280805</t>
  </si>
  <si>
    <t>2021-11-26 12:52:54</t>
  </si>
  <si>
    <t>1119：已更换改制新板，4G点胶</t>
  </si>
  <si>
    <t>898604471121C0280763</t>
  </si>
  <si>
    <t>898604471121C0280623</t>
  </si>
  <si>
    <t>2021-11-26 14:55:06</t>
  </si>
  <si>
    <t>898604471121C0281083</t>
  </si>
  <si>
    <t>28.9</t>
  </si>
  <si>
    <t>2021-11-26 15:17:16</t>
  </si>
  <si>
    <t>898604471121C0280879</t>
  </si>
  <si>
    <t>2021-11-26 15:12:58</t>
  </si>
  <si>
    <t>898604471121C0280856</t>
  </si>
  <si>
    <t>2021-11-26 14:57:51</t>
  </si>
  <si>
    <t>89860491102180912288</t>
  </si>
  <si>
    <t>29.7</t>
  </si>
  <si>
    <t>54</t>
  </si>
  <si>
    <t>2021-11-26 15:17:21</t>
  </si>
  <si>
    <t>63.6</t>
  </si>
  <si>
    <t>89860491102180912219</t>
  </si>
  <si>
    <t>23.8</t>
  </si>
  <si>
    <t>49</t>
  </si>
  <si>
    <t>2021-11-26 13:53:21</t>
  </si>
  <si>
    <t>63.9</t>
  </si>
  <si>
    <t>89860491102180912229</t>
  </si>
  <si>
    <t>2021-11-26 15:18:00</t>
  </si>
  <si>
    <t>898604471121C0280858</t>
  </si>
  <si>
    <t>2021-11-26 15:18:10</t>
  </si>
  <si>
    <t>67.1</t>
  </si>
  <si>
    <t>89860491102180912181</t>
  </si>
  <si>
    <t>866156053116532</t>
  </si>
  <si>
    <t>460081111002093</t>
  </si>
  <si>
    <t>27.1</t>
  </si>
  <si>
    <t>2021-11-26 15:18:20</t>
  </si>
  <si>
    <t>64.5</t>
  </si>
  <si>
    <t>37</t>
  </si>
  <si>
    <t>898604471121C0281038</t>
  </si>
  <si>
    <t>-9.7</t>
  </si>
  <si>
    <t>2021-11-26 15:17:35</t>
  </si>
  <si>
    <t>1116：已更换改制新板</t>
  </si>
  <si>
    <t>898604471121C0281060</t>
  </si>
  <si>
    <t>2021-11-26 15:13:28</t>
  </si>
  <si>
    <t>898604471121C0281078</t>
  </si>
  <si>
    <t>10.2</t>
  </si>
  <si>
    <t>2021-11-26 15:19:08</t>
  </si>
  <si>
    <t>64.6</t>
  </si>
  <si>
    <t>898604471121C0280857</t>
  </si>
  <si>
    <t>2021-11-26 09:59:12</t>
  </si>
  <si>
    <t>29.5</t>
  </si>
  <si>
    <t>898604471121C0280824</t>
  </si>
  <si>
    <t>2021-11-26 15:07:06</t>
  </si>
  <si>
    <t>1103：保护板烧坏，已更换</t>
  </si>
  <si>
    <t>898604471121C0280855</t>
  </si>
  <si>
    <t>2021-11-26 15:19:46</t>
  </si>
  <si>
    <t>898604471121C0280774</t>
  </si>
  <si>
    <t>32</t>
  </si>
  <si>
    <t>2021-11-26 15:18:09</t>
  </si>
  <si>
    <t>898604471121C0281080</t>
  </si>
  <si>
    <t>-7.1</t>
  </si>
  <si>
    <t>73</t>
  </si>
  <si>
    <t>2021-11-26 15:18:15</t>
  </si>
  <si>
    <t>898604471121C0281020</t>
  </si>
  <si>
    <t>21</t>
  </si>
  <si>
    <t>2021-11-26 15:17:57</t>
  </si>
  <si>
    <t>898604471121C0280845</t>
  </si>
  <si>
    <t>2021-11-26 15:18:57</t>
  </si>
  <si>
    <t>898604471121C0280999</t>
  </si>
  <si>
    <t>2021-11-26 13:13:39</t>
  </si>
  <si>
    <t>89860491102180912197</t>
  </si>
  <si>
    <t>898604471121C0280891</t>
  </si>
  <si>
    <t>18.6</t>
  </si>
  <si>
    <t>2021-11-26 15:21:05</t>
  </si>
  <si>
    <t>BMS.101.T5.6</t>
  </si>
  <si>
    <t>898604471121C0280904</t>
  </si>
  <si>
    <t>2021-11-26 15:20:15</t>
  </si>
  <si>
    <t>70.2</t>
  </si>
  <si>
    <t>89860491102180912374</t>
  </si>
  <si>
    <t>24</t>
  </si>
  <si>
    <t>2021-11-26 15:20:52</t>
  </si>
  <si>
    <t>64</t>
  </si>
  <si>
    <t>898604471121C0280959</t>
  </si>
  <si>
    <t>2021-11-26 14:32:06</t>
  </si>
  <si>
    <t>61.5</t>
  </si>
  <si>
    <t>19</t>
  </si>
  <si>
    <t>1117：更换改制保护板</t>
  </si>
  <si>
    <t>2021-11-23 14:25:07</t>
  </si>
  <si>
    <t>63.1</t>
  </si>
  <si>
    <t>20</t>
  </si>
  <si>
    <t>1115：更换改制保护板</t>
  </si>
  <si>
    <t>2021-11-26 15:03:04</t>
  </si>
  <si>
    <t>66.4</t>
  </si>
  <si>
    <t>18</t>
  </si>
  <si>
    <t>2021-11-26 14:21:38</t>
  </si>
  <si>
    <t>62.7</t>
  </si>
  <si>
    <t>2021-11-26 15:01:40</t>
  </si>
  <si>
    <t>-8.8</t>
  </si>
  <si>
    <t>2021-11-26 15:05:17</t>
  </si>
  <si>
    <t>64.1</t>
  </si>
  <si>
    <t>2021-11-24 04:55:57</t>
  </si>
  <si>
    <t>62.2</t>
  </si>
  <si>
    <t>2021-11-26 13:14:41</t>
  </si>
  <si>
    <t>-10.7</t>
  </si>
  <si>
    <t>99</t>
  </si>
  <si>
    <t>2021-11-22 09:27:08</t>
  </si>
  <si>
    <t>63.5</t>
  </si>
  <si>
    <t>2021-11-26 15:05:19</t>
  </si>
  <si>
    <t>10.7</t>
  </si>
  <si>
    <t>2021-11-26 15:05:59</t>
  </si>
  <si>
    <t>2021-11-25 15:52:30</t>
  </si>
  <si>
    <t>2021-11-26 12:41:56</t>
  </si>
  <si>
    <t>2021-11-26 15:06:44</t>
  </si>
  <si>
    <t>17</t>
  </si>
  <si>
    <t>2021-11-26 14:37:28</t>
  </si>
  <si>
    <t>61.8</t>
  </si>
  <si>
    <t>90</t>
  </si>
  <si>
    <t>2021-11-26 15:06:51</t>
  </si>
  <si>
    <t>62.1</t>
  </si>
  <si>
    <t>2021-11-26 15:04:57</t>
  </si>
  <si>
    <t>65.1</t>
  </si>
  <si>
    <t>2021-11-23 18:52:48</t>
  </si>
  <si>
    <t>2021-11-26 15:05:49</t>
  </si>
  <si>
    <t>2021-11-26 15:06:56</t>
  </si>
  <si>
    <t>1118：更换改制保护板</t>
  </si>
  <si>
    <t>69</t>
  </si>
  <si>
    <t>2021-11-26 15:07:45</t>
  </si>
  <si>
    <t>1119：更换改制保护板</t>
  </si>
  <si>
    <t>2021-11-26 13:53:57</t>
  </si>
  <si>
    <t>2021-11-24 23:43:56</t>
  </si>
  <si>
    <t>33</t>
  </si>
  <si>
    <t>2021-11-26 14:17:13</t>
  </si>
  <si>
    <t>59.4</t>
  </si>
  <si>
    <t>2021-11-26 15:08:00</t>
  </si>
  <si>
    <t>2.3</t>
  </si>
  <si>
    <t>2021-11-24 23:56:30</t>
  </si>
  <si>
    <t>2021-11-25 15:54:02</t>
  </si>
  <si>
    <t>2021-11-26 14:29:22</t>
  </si>
  <si>
    <t>62.6</t>
  </si>
  <si>
    <t>2021-11-26 15:07:20</t>
  </si>
  <si>
    <t>2021-11-26 15:07:13</t>
  </si>
  <si>
    <t>-2.5</t>
  </si>
  <si>
    <t>2021-11-26 15:09:33</t>
  </si>
  <si>
    <t>2021-11-26 15:08:04</t>
  </si>
  <si>
    <t>65.6</t>
  </si>
  <si>
    <t>6.4</t>
  </si>
  <si>
    <t>62.8</t>
  </si>
  <si>
    <t>2021-11-26 15:08:52</t>
  </si>
  <si>
    <t>19.8</t>
  </si>
  <si>
    <t>2021-11-26 13:59:05</t>
  </si>
  <si>
    <t>61.2</t>
  </si>
  <si>
    <t>2021-11-26 13:52:18</t>
  </si>
  <si>
    <t>60.1</t>
  </si>
  <si>
    <t>21.6</t>
  </si>
  <si>
    <t>2021-11-26 14:17:35</t>
  </si>
  <si>
    <t>2021-11-26 15:08:54</t>
  </si>
  <si>
    <t>2021-11-26 15:08:53</t>
  </si>
  <si>
    <t>866156053121763</t>
  </si>
  <si>
    <t>460081111002070</t>
  </si>
  <si>
    <t>2021-11-26 14:52:08</t>
  </si>
  <si>
    <t>2021-11-20 17:10:34</t>
  </si>
  <si>
    <t>62.4</t>
  </si>
  <si>
    <t>暂无数据</t>
  </si>
  <si>
    <t>2021-11-20 17:11:06</t>
  </si>
  <si>
    <t>2021-11-20 17:11:34</t>
  </si>
  <si>
    <t>2021-11-20 16:43:28</t>
  </si>
  <si>
    <t>10.8</t>
  </si>
  <si>
    <t>866156053108596</t>
  </si>
  <si>
    <t>460046718613501</t>
  </si>
  <si>
    <t>2021-11-20 17:11:44</t>
  </si>
  <si>
    <t>62.9</t>
  </si>
  <si>
    <t>-2.2</t>
  </si>
  <si>
    <t>2021-11-20 17:11:58</t>
  </si>
  <si>
    <t>5.9</t>
  </si>
  <si>
    <t>2021-11-20 17:11:41</t>
  </si>
  <si>
    <t>15.1</t>
  </si>
  <si>
    <t>2021-11-20 17:12:28</t>
  </si>
  <si>
    <t>61.4</t>
  </si>
  <si>
    <t>2021-11-20 17:12:23</t>
  </si>
  <si>
    <t>72</t>
  </si>
  <si>
    <t>2021-11-20 17:12:20</t>
  </si>
  <si>
    <t>2021-11-19 15:21:32</t>
  </si>
  <si>
    <t>63.4</t>
  </si>
  <si>
    <t>2021-11-20 17:12:59</t>
  </si>
  <si>
    <t>2021-11-20 17:11:27</t>
  </si>
  <si>
    <t>-7.8</t>
  </si>
  <si>
    <t>2021-11-20 17:11:37</t>
  </si>
  <si>
    <t>2021-11-20 16:11:48</t>
  </si>
  <si>
    <t>2021-11-19 17:49:38</t>
  </si>
  <si>
    <t>2021-11-20 17:14:02</t>
  </si>
  <si>
    <t>2021-11-20 17:14:15</t>
  </si>
  <si>
    <t>-8.7</t>
  </si>
  <si>
    <t>2021-11-20 17:12:54</t>
  </si>
  <si>
    <t>-2.8</t>
  </si>
  <si>
    <t>2021-11-20 16:29:52</t>
  </si>
  <si>
    <t>22.4</t>
  </si>
  <si>
    <t>2021-11-20 17:14:20</t>
  </si>
  <si>
    <t>2021-11-20 16:04:15</t>
  </si>
  <si>
    <t>2021-11-20 17:15:17</t>
  </si>
  <si>
    <t>62.5</t>
  </si>
  <si>
    <t>2021-11-20 17:15:01</t>
  </si>
  <si>
    <t>2021-11-20 17:15:10</t>
  </si>
  <si>
    <t>67.9</t>
  </si>
  <si>
    <t>2021-11-20 17:15:36</t>
  </si>
  <si>
    <t>2021-11-11 03:22:09</t>
  </si>
  <si>
    <t>2021-11-20 17:15:37</t>
  </si>
  <si>
    <t>2021-11-20 17:15:35</t>
  </si>
  <si>
    <t>-2.4</t>
  </si>
  <si>
    <t>2021-11-20 17:16:21</t>
  </si>
  <si>
    <t>2021-11-20 17:16:19</t>
  </si>
  <si>
    <t>61.1</t>
  </si>
  <si>
    <t>4.3</t>
  </si>
  <si>
    <t>2021-11-20 17:16:57</t>
  </si>
  <si>
    <t>2021-11-20 17:16:34</t>
  </si>
  <si>
    <t>2021-11-20 17:16:32</t>
  </si>
  <si>
    <t>-1.1</t>
  </si>
  <si>
    <t>2021-11-20 17:17:23</t>
  </si>
  <si>
    <t>8.2</t>
  </si>
  <si>
    <t>2021-11-20 15:13:13</t>
  </si>
  <si>
    <t>2021-11-20 17:16:46</t>
  </si>
  <si>
    <t>2021-10-22 20:01:09</t>
  </si>
  <si>
    <t>2021-11-20 17:17:55</t>
  </si>
  <si>
    <t>2021-11-20 17:17:51</t>
  </si>
  <si>
    <t>63.3</t>
  </si>
  <si>
    <t>2021-11-20 17:18:26</t>
  </si>
  <si>
    <t>2021-11-20 21:09:20</t>
  </si>
  <si>
    <t>2021-11-20 21:09:25</t>
  </si>
  <si>
    <t>2021-11-17 11:23:13</t>
  </si>
  <si>
    <t>2021-11-20 20:47:11</t>
  </si>
  <si>
    <t>-2.6</t>
  </si>
  <si>
    <t>2021-11-20 21:09:45</t>
  </si>
  <si>
    <t>2021-11-20 21:10:33</t>
  </si>
  <si>
    <t>80</t>
  </si>
  <si>
    <t>2021-11-20 21:10:47</t>
  </si>
  <si>
    <t>2021-11-20 21:10:22</t>
  </si>
  <si>
    <t>63.7</t>
  </si>
  <si>
    <t>-3</t>
  </si>
  <si>
    <t>2021-11-20 20:43:08</t>
  </si>
  <si>
    <t>2.5</t>
  </si>
  <si>
    <t>2021-11-20 21:11:10</t>
  </si>
  <si>
    <t>2021-11-20 21:11:16</t>
  </si>
  <si>
    <t>2021-11-20 21:09:13</t>
  </si>
  <si>
    <t>96</t>
  </si>
  <si>
    <t>2021-11-08 11:46:29</t>
  </si>
  <si>
    <t>26.4</t>
  </si>
  <si>
    <t>2021-11-20 21:11:36</t>
  </si>
  <si>
    <t>60.2</t>
  </si>
  <si>
    <t>8.4</t>
  </si>
  <si>
    <t>2021-11-20 20:59:08</t>
  </si>
  <si>
    <t>58</t>
  </si>
  <si>
    <t>2021-11-20 21:10:48</t>
  </si>
  <si>
    <t>2021-11-20 18:44:45</t>
  </si>
  <si>
    <t>2021-11-20 20:58:30</t>
  </si>
  <si>
    <t>63.2</t>
  </si>
  <si>
    <t>27.6</t>
  </si>
  <si>
    <t>2021-11-20 21:12:33</t>
  </si>
  <si>
    <t>2021-11-20 21:12:08</t>
  </si>
  <si>
    <t>2021-11-08 06:57:16</t>
  </si>
  <si>
    <t>20.3</t>
  </si>
  <si>
    <t>2021-11-20 21:12:22</t>
  </si>
  <si>
    <t>2021-10-16 17:38:41</t>
  </si>
  <si>
    <t>2021-11-20 20:32:39</t>
  </si>
  <si>
    <t>61.6</t>
  </si>
  <si>
    <t>-1.3</t>
  </si>
  <si>
    <t>2021-11-20 21:12:43</t>
  </si>
  <si>
    <t>31.8</t>
  </si>
  <si>
    <t>2021-11-20 21:13:34</t>
  </si>
  <si>
    <t>58.5</t>
  </si>
  <si>
    <t>2021-11-20 21:13:46</t>
  </si>
  <si>
    <t>12.7</t>
  </si>
  <si>
    <t>2021-11-20 21:13:51</t>
  </si>
  <si>
    <t>61.3</t>
  </si>
  <si>
    <t>23.5</t>
  </si>
  <si>
    <t>2021-11-20 21:02:20</t>
  </si>
  <si>
    <t>60.6</t>
  </si>
  <si>
    <t>2021-11-20 21:14:05</t>
  </si>
  <si>
    <t>60</t>
  </si>
  <si>
    <t>10.9</t>
  </si>
  <si>
    <t>27</t>
  </si>
  <si>
    <t>2021-11-20 20:45:38</t>
  </si>
  <si>
    <t>60.4</t>
  </si>
  <si>
    <t>2021-11-20 20:32:25</t>
  </si>
  <si>
    <t>2021-11-20 21:14:09</t>
  </si>
  <si>
    <t>61.9</t>
  </si>
  <si>
    <t>2021-11-20 21:14:38</t>
  </si>
  <si>
    <t>2021-11-20 21:14:51</t>
  </si>
  <si>
    <t>68.1</t>
  </si>
  <si>
    <t>2021-11-20 21:06:46</t>
  </si>
  <si>
    <t>-1.5</t>
  </si>
  <si>
    <t>2021-11-20 21:13:33</t>
  </si>
  <si>
    <t>-2</t>
  </si>
  <si>
    <t>2021-11-20 21:04:23</t>
  </si>
  <si>
    <t>2021-11-20 21:15:24</t>
  </si>
  <si>
    <t>-9.1</t>
  </si>
  <si>
    <t>2021-11-20 21:14:35</t>
  </si>
  <si>
    <t>2021-11-20 21:15:07</t>
  </si>
  <si>
    <t>2021-11-14 14:02:15</t>
  </si>
  <si>
    <t>35</t>
  </si>
  <si>
    <t>2021-10-22 16:21:19</t>
  </si>
  <si>
    <t>-8.9</t>
  </si>
  <si>
    <t>2021-11-20 21:16:14</t>
  </si>
  <si>
    <t>2021-11-20 21:16:01</t>
  </si>
  <si>
    <t>2021-11-20 21:16:45</t>
  </si>
  <si>
    <t>2021-10-17 23:52:43</t>
  </si>
  <si>
    <t>2021-11-20 21:13:31</t>
  </si>
  <si>
    <t>2021-11-20 09:17:57</t>
  </si>
  <si>
    <t>11.5</t>
  </si>
  <si>
    <t>2021-11-20 21:13:23</t>
  </si>
  <si>
    <t>6.6</t>
  </si>
  <si>
    <t>2021-11-20 21:17:11</t>
  </si>
  <si>
    <t>2021-10-18 08:44:50</t>
  </si>
  <si>
    <t>2021-11-13 18:14:26</t>
  </si>
  <si>
    <t>2021-11-20 21:17:37</t>
  </si>
  <si>
    <t>2021-11-08 11:46:11</t>
  </si>
  <si>
    <t>2021-11-04 04:49:38</t>
  </si>
  <si>
    <t>2021-11-20 21:18:16</t>
  </si>
  <si>
    <t>62.3</t>
  </si>
  <si>
    <t>2021-11-20 21:17:59</t>
  </si>
  <si>
    <t>2021-11-20 21:18:18</t>
  </si>
  <si>
    <t>1.6</t>
  </si>
  <si>
    <t>2021-11-20 21:18:47</t>
  </si>
  <si>
    <t>57</t>
  </si>
  <si>
    <t>2021-11-20 20:47:26</t>
  </si>
  <si>
    <t>2021-10-30 11:26:10</t>
  </si>
  <si>
    <t>7.7</t>
  </si>
  <si>
    <t>82</t>
  </si>
  <si>
    <t>2021-11-20 21:18:48</t>
  </si>
  <si>
    <t>2021-10-24 23:02:21</t>
  </si>
  <si>
    <t>2021-11-20 21:12:09</t>
  </si>
  <si>
    <t>2021-11-20 21:19:17</t>
  </si>
  <si>
    <t>2021-11-20 21:18:19</t>
  </si>
  <si>
    <t>2021-11-20 20:34:37</t>
  </si>
  <si>
    <t>2021-11-20 21:19:25</t>
  </si>
  <si>
    <t>2021-11-20 21:19:56</t>
  </si>
  <si>
    <t>-2.3</t>
  </si>
  <si>
    <t>2021-11-20 21:20:19</t>
  </si>
  <si>
    <t>2021-10-16 00:47:38</t>
  </si>
  <si>
    <t>2021-11-17 20:19:40</t>
  </si>
  <si>
    <t>2021-11-20 21:20:37</t>
  </si>
  <si>
    <t>48</t>
  </si>
  <si>
    <t>2021-10-15 22:55:40</t>
  </si>
  <si>
    <t>2021-11-20 19:11:33</t>
  </si>
  <si>
    <t>14.2</t>
  </si>
  <si>
    <t>2021-11-20 19:23:33</t>
  </si>
  <si>
    <t>-8.4</t>
  </si>
  <si>
    <t>2021-11-20 21:18:55</t>
  </si>
  <si>
    <t>2021-11-20 21:21:20</t>
  </si>
  <si>
    <t>11.3</t>
  </si>
  <si>
    <t>2021-11-20 20:57:42</t>
  </si>
  <si>
    <t>61.7</t>
  </si>
  <si>
    <t>2021-11-20 21:22:07</t>
  </si>
  <si>
    <t>2021-11-08 08:46:18</t>
  </si>
  <si>
    <t>92</t>
  </si>
  <si>
    <t>2021-11-11 10:32:25</t>
  </si>
  <si>
    <t>2021-11-20 21:22:16</t>
  </si>
  <si>
    <t>66.2</t>
  </si>
  <si>
    <t>2021-11-20 21:20:17</t>
  </si>
  <si>
    <t>2021-11-20 21:22:21</t>
  </si>
  <si>
    <t>2021-11-20 21:20:16</t>
  </si>
  <si>
    <t>2021-11-20 19:39:14</t>
  </si>
  <si>
    <t>2021-11-20 21:22:51</t>
  </si>
  <si>
    <t>2021-11-12 21:24:09</t>
  </si>
  <si>
    <t>2021-11-20 21:23:07</t>
  </si>
  <si>
    <t>2021-11-20 21:05:04</t>
  </si>
  <si>
    <t>2021-11-20 21:23:20</t>
  </si>
  <si>
    <t>2021-11-20 21:23:48</t>
  </si>
  <si>
    <t>23</t>
  </si>
  <si>
    <t>51</t>
  </si>
  <si>
    <t>2021-11-20 21:24:11</t>
  </si>
  <si>
    <t>2021-11-20 21:23:39</t>
  </si>
  <si>
    <t>2021-11-20 20:57:58</t>
  </si>
  <si>
    <t>2021-10-20 15:02:43</t>
  </si>
  <si>
    <t>2021-11-19 18:14:09</t>
  </si>
  <si>
    <t>2021-11-20 20:15:20</t>
  </si>
  <si>
    <t>2021-11-20 21:24:39</t>
  </si>
  <si>
    <t>2021-11-20 21:23:27</t>
  </si>
  <si>
    <t>2021-11-20 21:23:43</t>
  </si>
  <si>
    <t>2021-11-20 21:22:13</t>
  </si>
  <si>
    <t>2021-11-20 21:25:09</t>
  </si>
  <si>
    <t>2021-11-20 20:57:53</t>
  </si>
  <si>
    <t>2021-11-20 21:25:17</t>
  </si>
  <si>
    <t>2021-11-20 21:25:40</t>
  </si>
  <si>
    <t>2021-11-20 21:25:41</t>
  </si>
  <si>
    <t>2021-11-20 21:25:54</t>
  </si>
  <si>
    <t>2021-11-13 00:48:20</t>
  </si>
  <si>
    <t>2021-11-20 21:26:09</t>
  </si>
  <si>
    <t>30</t>
  </si>
  <si>
    <t>2021-11-20 21:26:50</t>
  </si>
  <si>
    <t>2021-11-20 21:26:27</t>
  </si>
  <si>
    <t>-1.9</t>
  </si>
  <si>
    <t>2021-11-20 21:27:13</t>
  </si>
  <si>
    <t>2021-11-09 11:10:17</t>
  </si>
  <si>
    <t>2021-10-25 18:44:53</t>
  </si>
  <si>
    <t>2021-11-18 08:23:39</t>
  </si>
  <si>
    <t>2021-11-20 20:44:56</t>
  </si>
  <si>
    <t>-3.8</t>
  </si>
  <si>
    <t>2021-11-15 20:17:28</t>
  </si>
  <si>
    <t>2021-11-20 21:25:37</t>
  </si>
  <si>
    <t>60.9</t>
  </si>
  <si>
    <t>2021-11-19 17:46:50</t>
  </si>
  <si>
    <t>-12.6</t>
  </si>
  <si>
    <t>2021-11-20 21:28:15</t>
  </si>
  <si>
    <t>2021-11-20 21:28:08</t>
  </si>
  <si>
    <t>2021-11-13 04:05:05</t>
  </si>
  <si>
    <t>2021-11-20 21:28:28</t>
  </si>
  <si>
    <t>34</t>
  </si>
  <si>
    <t>2021-11-20 21:28:09</t>
  </si>
  <si>
    <t>2021-11-20 21:29:01</t>
  </si>
  <si>
    <t>2021-10-26 05:23:08</t>
  </si>
  <si>
    <t>2021-11-20 20:14:18</t>
  </si>
  <si>
    <t>2021-10-19 11:21:51</t>
  </si>
  <si>
    <t>28.3</t>
  </si>
  <si>
    <t>2021-11-20 21:29:38</t>
  </si>
  <si>
    <t>59.8</t>
  </si>
  <si>
    <t>2021-11-20 21:28:51</t>
  </si>
  <si>
    <t>2021-11-20 21:29:54</t>
  </si>
  <si>
    <t>2021-11-14 14:28:43</t>
  </si>
  <si>
    <t>2021-11-14 09:17:26</t>
  </si>
  <si>
    <t>2021-11-20 21:30:27</t>
  </si>
  <si>
    <t>4.7</t>
  </si>
  <si>
    <t>2021-11-20 21:00:50</t>
  </si>
  <si>
    <t>2021-10-25 12:01:18</t>
  </si>
  <si>
    <t>5.6</t>
  </si>
  <si>
    <t>2021-11-20 19:38:17</t>
  </si>
  <si>
    <t>2021-11-20 19:37:36</t>
  </si>
  <si>
    <t>2021-11-20 19:36:06</t>
  </si>
  <si>
    <t>2021-11-20 19:36:37</t>
  </si>
  <si>
    <t>2021-11-20 19:37:17</t>
  </si>
  <si>
    <t>11</t>
  </si>
  <si>
    <t>2021-11-19 17:43:45</t>
  </si>
  <si>
    <t>58.3</t>
  </si>
  <si>
    <t>2021-11-19 09:36:30</t>
  </si>
  <si>
    <t>35.1</t>
  </si>
  <si>
    <t>20.2</t>
  </si>
  <si>
    <t>2021-11-20 19:37:19</t>
  </si>
  <si>
    <t>2021-11-20 19:38:58</t>
  </si>
  <si>
    <t>BMS.101.T5.5</t>
  </si>
  <si>
    <t>2021-11-20 19:39:05</t>
  </si>
  <si>
    <t>18.8</t>
  </si>
  <si>
    <t>2021-11-20 19:40:31</t>
  </si>
  <si>
    <t>2021-11-20 18:59:01</t>
  </si>
  <si>
    <t>2021-11-20 19:40:22</t>
  </si>
  <si>
    <t>1.1</t>
  </si>
  <si>
    <t>2021-11-20 19:38:37</t>
  </si>
  <si>
    <t>2021-11-19 01:42:27</t>
  </si>
  <si>
    <t>2021-11-20 19:41:12</t>
  </si>
  <si>
    <t>2021-11-05 02:48:25</t>
  </si>
  <si>
    <t>14.8</t>
  </si>
  <si>
    <t>2021-11-20 19:40:43</t>
  </si>
  <si>
    <t>-5.5</t>
  </si>
  <si>
    <t>2021-11-20 19:40:29</t>
  </si>
  <si>
    <t>2021-11-19 16:44:03</t>
  </si>
  <si>
    <t>2021-11-20 19:14:47</t>
  </si>
  <si>
    <t>7.4</t>
  </si>
  <si>
    <t>2021-11-20 18:42:26</t>
  </si>
  <si>
    <t>2021-11-08 10:24:59</t>
  </si>
  <si>
    <t>11.9</t>
  </si>
  <si>
    <t>2021-11-20 19:36:19</t>
  </si>
  <si>
    <t>2021-11-20 19:32:08</t>
  </si>
  <si>
    <t>13.6</t>
  </si>
  <si>
    <t>2021-11-20 19:42:40</t>
  </si>
  <si>
    <t>2021-11-12 14:19:40</t>
  </si>
  <si>
    <t>2021-11-19 17:48:10</t>
  </si>
  <si>
    <t>3.5</t>
  </si>
  <si>
    <t>2021-11-20 17:22:53</t>
  </si>
  <si>
    <t>-2.9</t>
  </si>
  <si>
    <t>2021-11-20 19:38:59</t>
  </si>
  <si>
    <t>5.5</t>
  </si>
  <si>
    <t>2021-11-20 19:35:38</t>
  </si>
  <si>
    <t>2021-11-20 18:03:12</t>
  </si>
  <si>
    <t>2021-11-20 19:37:06</t>
  </si>
  <si>
    <t>59.9</t>
  </si>
  <si>
    <t>2021-11-20 19:43:16</t>
  </si>
  <si>
    <t>2021-11-20 19:43:23</t>
  </si>
  <si>
    <t>-2.7</t>
  </si>
  <si>
    <t>2021-11-20 19:41:38</t>
  </si>
  <si>
    <t>2021-11-20 19:20:11</t>
  </si>
  <si>
    <t>2021-11-20 17:18:00</t>
  </si>
  <si>
    <t>2021-11-20 19:42:00</t>
  </si>
  <si>
    <t>-7.9</t>
  </si>
  <si>
    <t>15</t>
  </si>
  <si>
    <t>2021-11-20 19:44:06</t>
  </si>
  <si>
    <t>2021-11-20 17:49:56</t>
  </si>
  <si>
    <t>2021-11-20 09:02:19</t>
  </si>
  <si>
    <t>2021-11-20 19:44:02</t>
  </si>
  <si>
    <t>2021-11-20 19:44:43</t>
  </si>
  <si>
    <t>33.2</t>
  </si>
  <si>
    <t>2021-11-20 19:43:51</t>
  </si>
  <si>
    <t>866156053555135</t>
  </si>
  <si>
    <t>460046718613523</t>
  </si>
  <si>
    <t>2021-11-20 19:42:24</t>
  </si>
  <si>
    <t>14.9</t>
  </si>
  <si>
    <t>2021-11-20 19:45:15</t>
  </si>
  <si>
    <t>10.6</t>
  </si>
  <si>
    <t>2021-11-20 19:45:40</t>
  </si>
  <si>
    <t>2021-11-20 19:43:50</t>
  </si>
  <si>
    <t>2021-11-11 10:22:31</t>
  </si>
  <si>
    <t>2021-11-20 19:46:19</t>
  </si>
  <si>
    <t>2021-11-20 19:46:18</t>
  </si>
  <si>
    <t>3.9</t>
  </si>
  <si>
    <t>2021-11-20 19:44:18</t>
  </si>
  <si>
    <t>23.4</t>
  </si>
  <si>
    <t>29</t>
  </si>
  <si>
    <t>2021-11-20 19:45:37</t>
  </si>
  <si>
    <t>59.7</t>
  </si>
  <si>
    <t>2021-10-27 10:59:13</t>
  </si>
  <si>
    <t>18.1</t>
  </si>
  <si>
    <t>2021-11-17 22:10:28</t>
  </si>
  <si>
    <t>11.8</t>
  </si>
  <si>
    <t>2021-11-20 19:46:59</t>
  </si>
  <si>
    <t>2021-11-20 19:46:45</t>
  </si>
  <si>
    <t>2021-11-20 19:46:22</t>
  </si>
  <si>
    <t>2021-11-20 19:46:32</t>
  </si>
  <si>
    <t>-4.4</t>
  </si>
  <si>
    <t>2021-11-20 19:44:01</t>
  </si>
  <si>
    <t>2021-11-20 17:52:27</t>
  </si>
  <si>
    <t>2021-11-20 19:48:22</t>
  </si>
  <si>
    <t>2021-11-20 19:48:24</t>
  </si>
  <si>
    <t>2021-11-09 15:27:11</t>
  </si>
  <si>
    <t>2021-11-20 19:27:32</t>
  </si>
  <si>
    <t>56</t>
  </si>
  <si>
    <t>2021-11-20 19:46:26</t>
  </si>
  <si>
    <t>2021-10-29 15:29:51</t>
  </si>
  <si>
    <t>2021-11-20 19:47:36</t>
  </si>
  <si>
    <t>60.8</t>
  </si>
  <si>
    <t>2021-11-09 11:19:27</t>
  </si>
  <si>
    <t>4.5</t>
  </si>
  <si>
    <t>2021-11-20 19:47:08</t>
  </si>
  <si>
    <t>2021-11-20 19:49:38</t>
  </si>
  <si>
    <t>4.1</t>
  </si>
  <si>
    <t>2021-11-20 19:49:11</t>
  </si>
  <si>
    <t>57.2</t>
  </si>
  <si>
    <t>2021-11-20 19:48:56</t>
  </si>
  <si>
    <t>64.3</t>
  </si>
  <si>
    <t>2021-11-20 19:23:01</t>
  </si>
  <si>
    <t>9.3</t>
  </si>
  <si>
    <t>2021-11-20 19:50:11</t>
  </si>
  <si>
    <t>58.2</t>
  </si>
  <si>
    <t>2021-11-10 10:56:55</t>
  </si>
  <si>
    <t>2021-11-17 15:25:26</t>
  </si>
  <si>
    <t>2021-11-20 18:38:35</t>
  </si>
  <si>
    <t>2021-11-20 18:04:48</t>
  </si>
  <si>
    <t>2021-11-20 19:49:46</t>
  </si>
  <si>
    <t>2021-11-16 15:04:11</t>
  </si>
  <si>
    <t>17.9</t>
  </si>
  <si>
    <t>2021-11-01 20:05:15</t>
  </si>
  <si>
    <t>2021-11-20 19:49:55</t>
  </si>
  <si>
    <t>2021-11-20 19:49:35</t>
  </si>
  <si>
    <t>2021-11-20 19:50:32</t>
  </si>
  <si>
    <t>2021-10-29 09:43:07</t>
  </si>
  <si>
    <t>2021-11-20 19:51:59</t>
  </si>
  <si>
    <t>2021-11-20 19:52:14</t>
  </si>
  <si>
    <t>2.6</t>
  </si>
  <si>
    <t>2021-11-20 19:27:51</t>
  </si>
  <si>
    <t>2021-11-08 06:02:39</t>
  </si>
  <si>
    <t>13.8</t>
  </si>
  <si>
    <t>2021-11-20 19:51:58</t>
  </si>
  <si>
    <t>2021-11-20 19:52:41</t>
  </si>
  <si>
    <t>-3.7</t>
  </si>
  <si>
    <t>2021-11-20 19:50:39</t>
  </si>
  <si>
    <t>2021-11-20 18:27:38</t>
  </si>
  <si>
    <t>20.1</t>
  </si>
  <si>
    <t>2021-11-19 11:51:20</t>
  </si>
  <si>
    <t>60.7</t>
  </si>
  <si>
    <t>2021-11-20 19:52:34</t>
  </si>
  <si>
    <t>2021-11-20 19:53:51</t>
  </si>
  <si>
    <t>19.6</t>
  </si>
  <si>
    <t>2021-11-20 19:53:41</t>
  </si>
  <si>
    <t>2021-11-20 19:50:49</t>
  </si>
  <si>
    <t>2021-11-02 12:43:20</t>
  </si>
  <si>
    <t>2021-11-20 19:52:33</t>
  </si>
  <si>
    <t>31.5</t>
  </si>
  <si>
    <t>2021-11-20 19:53:01</t>
  </si>
  <si>
    <t>2021-11-20 19:54:28</t>
  </si>
  <si>
    <t>2021-11-08 07:33:50</t>
  </si>
  <si>
    <t>2021-11-20 19:53:48</t>
  </si>
  <si>
    <t>2021-11-20 19:54:42</t>
  </si>
  <si>
    <t>2021-10-28 02:04:06</t>
  </si>
  <si>
    <t>2021-11-07 18:27:39</t>
  </si>
  <si>
    <t>2021-11-13 06:31:07</t>
  </si>
  <si>
    <t>2021-11-06 07:40:03</t>
  </si>
  <si>
    <t>2021-11-15 09:54:56</t>
  </si>
  <si>
    <t>2021-11-20 19:55:36</t>
  </si>
  <si>
    <t>2021-11-20 19:55:47</t>
  </si>
  <si>
    <t>60.5</t>
  </si>
  <si>
    <t>2021-11-20 19:56:26</t>
  </si>
  <si>
    <t>2021-11-08 11:46:09</t>
  </si>
  <si>
    <t>2021-11-19 18:02:09</t>
  </si>
  <si>
    <t>8.6</t>
  </si>
  <si>
    <t>2021-11-20 19:47:47</t>
  </si>
  <si>
    <t>2021-11-20 19:57:03</t>
  </si>
  <si>
    <t>2021-11-20 19:28:28</t>
  </si>
  <si>
    <t>2021-11-20 19:57:05</t>
  </si>
  <si>
    <t>2021-11-20 19:57:18</t>
  </si>
  <si>
    <t>2021-11-15 21:45:20</t>
  </si>
  <si>
    <t>2021-11-20 19:57:09</t>
  </si>
  <si>
    <t>2021-11-20 19:49:08</t>
  </si>
  <si>
    <t>2021-11-20 19:58:00</t>
  </si>
  <si>
    <t>2021-11-20 19:56:01</t>
  </si>
  <si>
    <t>64.4</t>
  </si>
  <si>
    <t>2021-11-20 19:58:26</t>
  </si>
  <si>
    <t>2021-11-19 22:49:06</t>
  </si>
  <si>
    <t>-6.1</t>
  </si>
  <si>
    <t>2021-11-20 19:55:28</t>
  </si>
  <si>
    <t>2021-10-28 10:48:46</t>
  </si>
  <si>
    <t>2021-11-20 18:34:42</t>
  </si>
  <si>
    <t>2021-11-20 19:33:06</t>
  </si>
  <si>
    <t>2021-11-03 12:09:24</t>
  </si>
  <si>
    <t>2021-11-20 19:59:07</t>
  </si>
  <si>
    <t>2021-11-20 19:58:23</t>
  </si>
  <si>
    <t>2021-11-08 09:03:09</t>
  </si>
  <si>
    <t>2021-11-09 19:54:04</t>
  </si>
  <si>
    <t>2021-11-11 01:30:58</t>
  </si>
  <si>
    <t>2021-11-20 19:59:24</t>
  </si>
  <si>
    <t>-7.6</t>
  </si>
  <si>
    <t>2021-11-20 19:59:08</t>
  </si>
  <si>
    <t>2021-11-18 01:21:41</t>
  </si>
  <si>
    <t>17.4</t>
  </si>
  <si>
    <t>2021-11-20 19:58:13</t>
  </si>
  <si>
    <t>31.1</t>
  </si>
  <si>
    <t>2021-11-20 19:59:19</t>
  </si>
  <si>
    <t>2021-11-19 17:57:57</t>
  </si>
  <si>
    <t>2021-11-20 20:00:16</t>
  </si>
  <si>
    <t>2021-11-11 13:17:34</t>
  </si>
  <si>
    <t>2021-11-20 06:32:30</t>
  </si>
  <si>
    <t>17.2</t>
  </si>
  <si>
    <t>2021-11-20 20:00:56</t>
  </si>
  <si>
    <t>2021-11-15 16:18:32</t>
  </si>
  <si>
    <t>2021-11-20 19:59:38</t>
  </si>
  <si>
    <t>2021-11-20 19:59:21</t>
  </si>
  <si>
    <t>2021-11-20 18:44:34</t>
  </si>
  <si>
    <t>2021-11-14 23:38:15</t>
  </si>
  <si>
    <t>2021-11-20 20:02:10</t>
  </si>
  <si>
    <t>2021-11-20 20:00:36</t>
  </si>
  <si>
    <t>2021-11-20 20:00:51</t>
  </si>
  <si>
    <t>2021-11-20 19:16:10</t>
  </si>
  <si>
    <t>2021-11-20 18:41:45</t>
  </si>
  <si>
    <t>2021-11-20 20:02:47</t>
  </si>
  <si>
    <t>2021-11-20 19:49:21</t>
  </si>
  <si>
    <t>2021-11-20 20:01:48</t>
  </si>
  <si>
    <t>2021-11-20 19:45:14</t>
  </si>
  <si>
    <t>2021-11-20 20:03:47</t>
  </si>
  <si>
    <t>2021-11-20 19:38:54</t>
  </si>
  <si>
    <t>2021-11-20 20:02:13</t>
  </si>
  <si>
    <t>2021-11-20 20:04:25</t>
  </si>
  <si>
    <t>2021-11-20 20:01:22</t>
  </si>
  <si>
    <t>2021-10-27 19:41:34</t>
  </si>
  <si>
    <t>2021-11-20 20:01:47</t>
  </si>
  <si>
    <t>2021-10-29 19:05:45</t>
  </si>
  <si>
    <t>2021-10-26 12:58:25</t>
  </si>
  <si>
    <t>46</t>
  </si>
  <si>
    <t>2021-11-20 20:05:09</t>
  </si>
  <si>
    <t>4.2</t>
  </si>
  <si>
    <t>2021-11-20 20:04:03</t>
  </si>
  <si>
    <t>2021-11-08 11:46:13</t>
  </si>
  <si>
    <t>2021-11-11 21:11:03</t>
  </si>
  <si>
    <t>2021-11-17 23:57:40</t>
  </si>
  <si>
    <t>2021-11-20 20:04:23</t>
  </si>
  <si>
    <t>2021-11-20 20:01:16</t>
  </si>
  <si>
    <t>2021-11-06 11:03:56</t>
  </si>
  <si>
    <t>866156053138031</t>
  </si>
  <si>
    <t>460046718613662</t>
  </si>
  <si>
    <t>2021-11-20 20:06:03</t>
  </si>
  <si>
    <t>2021-11-20 20:04:39</t>
  </si>
  <si>
    <t>2021-11-07 06:13:06</t>
  </si>
  <si>
    <t>22</t>
  </si>
  <si>
    <t>2021-11-20 20:06:23</t>
  </si>
  <si>
    <t>2021-11-20 20:06:57</t>
  </si>
  <si>
    <t>2021-11-18 13:47:54</t>
  </si>
  <si>
    <t>20.8</t>
  </si>
  <si>
    <t>2021-11-20 20:01:50</t>
  </si>
  <si>
    <t>60.3</t>
  </si>
  <si>
    <t>2021-11-09 13:38:46</t>
  </si>
  <si>
    <t>2021-11-09 13:41:58</t>
  </si>
  <si>
    <t>2021-11-09 20:34:16</t>
  </si>
  <si>
    <t>2021-11-07 16:43:29</t>
  </si>
  <si>
    <t>2021-11-10 12:20:07</t>
  </si>
  <si>
    <t>2021-11-10 12:24:14</t>
  </si>
  <si>
    <t>2021-11-10 02:20:37</t>
  </si>
  <si>
    <t>2021-11-09 11:27:58</t>
  </si>
  <si>
    <t>2021-11-09 20:05:19</t>
  </si>
  <si>
    <t>2021-11-09 17:21:27</t>
  </si>
  <si>
    <t>2021-11-09 15:56:56</t>
  </si>
  <si>
    <t>2021-11-11 20:26:49</t>
  </si>
  <si>
    <t>2021-11-10 03:44:06</t>
  </si>
  <si>
    <t>2021-11-08 11:46:17</t>
  </si>
  <si>
    <t>2021-11-09 22:56:57</t>
  </si>
  <si>
    <t>2021-11-10 01:51:40</t>
  </si>
  <si>
    <t>2021-11-10 17:34:22</t>
  </si>
  <si>
    <t>2021-11-05 03:11:51</t>
  </si>
  <si>
    <t>2021-11-11 00:24:42</t>
  </si>
  <si>
    <t>2021-11-10 04:19:26</t>
  </si>
  <si>
    <t>2021-11-09 18:35:48</t>
  </si>
  <si>
    <t>2021-11-09 16:36:46</t>
  </si>
  <si>
    <t>2021-11-08 11:34:49</t>
  </si>
  <si>
    <t>2021-11-10 04:11:16</t>
  </si>
  <si>
    <t>2021-11-09 15:45:08</t>
  </si>
  <si>
    <t>2021-11-09 11:53:07</t>
  </si>
  <si>
    <t>2021-11-10 11:12:29</t>
  </si>
  <si>
    <t>2021-11-10 00:28:57</t>
  </si>
  <si>
    <t>2021-11-10 21:31:57</t>
  </si>
  <si>
    <t>2021-11-08 11:46:23</t>
  </si>
  <si>
    <t>2021-11-10 11:06:26</t>
  </si>
  <si>
    <t>2021-11-10 05:16:13</t>
  </si>
  <si>
    <t>2021-11-10 11:42:42</t>
  </si>
  <si>
    <t>2021-11-08 11:20:09</t>
  </si>
  <si>
    <t>2021-11-07 23:14:40</t>
  </si>
  <si>
    <t>2021-11-04 08:27:28</t>
  </si>
  <si>
    <t>PACK系列号</t>
  </si>
  <si>
    <t>PCB系列号</t>
  </si>
  <si>
    <t>MSISDN</t>
  </si>
  <si>
    <t>BMS版本</t>
  </si>
  <si>
    <t>4G版本</t>
  </si>
  <si>
    <t>供应商</t>
  </si>
  <si>
    <t>最新数据</t>
  </si>
  <si>
    <t>9/20 8:45 流量</t>
  </si>
  <si>
    <t>9/25 7:10 流量</t>
  </si>
  <si>
    <t>流量/天</t>
  </si>
  <si>
    <t>1440807864620</t>
  </si>
  <si>
    <t>101.3.T7.1</t>
  </si>
  <si>
    <t>101.T1.4</t>
  </si>
  <si>
    <t>爱阳动力</t>
  </si>
  <si>
    <t>77.231MB</t>
  </si>
  <si>
    <t>106.419MB</t>
  </si>
  <si>
    <t>1440807864636</t>
  </si>
  <si>
    <t>101.T1.5</t>
  </si>
  <si>
    <t>44.269MB</t>
  </si>
  <si>
    <t>83.744MB</t>
  </si>
  <si>
    <t>1440807864619</t>
  </si>
  <si>
    <t>50.976MB</t>
  </si>
  <si>
    <t>89.900MB</t>
  </si>
  <si>
    <t>EPBMS200202108200102</t>
  </si>
  <si>
    <t>1440807864705</t>
  </si>
  <si>
    <t>48.655MB</t>
  </si>
  <si>
    <t>72.062MB</t>
  </si>
  <si>
    <t>EPBMS200202108200104</t>
  </si>
  <si>
    <t>1440807864637</t>
  </si>
  <si>
    <t>57.838MB</t>
  </si>
  <si>
    <t>97.093MB</t>
  </si>
  <si>
    <t>EPBMS200202108200108</t>
  </si>
  <si>
    <t>1440807864706</t>
  </si>
  <si>
    <t>46.831MB</t>
  </si>
  <si>
    <t>64.113MB</t>
  </si>
  <si>
    <t>EPBMS200202108200109</t>
  </si>
  <si>
    <t>1440807864638</t>
  </si>
  <si>
    <t>60.583MB</t>
  </si>
  <si>
    <t>99.091MB</t>
  </si>
  <si>
    <t>EPBMS200202108200111</t>
  </si>
  <si>
    <t>1440807864709</t>
  </si>
  <si>
    <t>97.191MB</t>
  </si>
  <si>
    <t>135.593MB</t>
  </si>
  <si>
    <t>1440807864640</t>
  </si>
  <si>
    <t>49.101MB</t>
  </si>
  <si>
    <t>87.619MB</t>
  </si>
  <si>
    <t>460080078604667</t>
  </si>
  <si>
    <t>861193041573958</t>
  </si>
  <si>
    <t>1440807864667</t>
  </si>
  <si>
    <t>89860480192071244667</t>
  </si>
  <si>
    <t>12.938MB</t>
  </si>
  <si>
    <t>更换4G模块</t>
  </si>
  <si>
    <t>1440807864702</t>
  </si>
  <si>
    <t>14.124MB</t>
  </si>
  <si>
    <t>21.374MB</t>
  </si>
  <si>
    <t>1440807864712</t>
  </si>
  <si>
    <t>61.697MB</t>
  </si>
  <si>
    <t>86.735MB</t>
  </si>
  <si>
    <t>EPBMS200202108200101</t>
  </si>
  <si>
    <t>1440807864662</t>
  </si>
  <si>
    <t>61.451MB</t>
  </si>
  <si>
    <t>66.472MB</t>
  </si>
  <si>
    <t>1440807864666</t>
  </si>
  <si>
    <t>51.038MB</t>
  </si>
  <si>
    <t>92.952MB</t>
  </si>
  <si>
    <t>1440807864611</t>
  </si>
  <si>
    <t>78.127MB</t>
  </si>
  <si>
    <t>118.027MB</t>
  </si>
  <si>
    <t>1440807864612</t>
  </si>
  <si>
    <t>55.688MB</t>
  </si>
  <si>
    <t>94.314MB</t>
  </si>
  <si>
    <t>1440807864694</t>
  </si>
  <si>
    <t>72.053MB</t>
  </si>
  <si>
    <t>113.989MB</t>
  </si>
  <si>
    <t xml:space="preserve">1440807864699	</t>
  </si>
  <si>
    <t>95.949MB</t>
  </si>
  <si>
    <t>127.051MB</t>
  </si>
  <si>
    <t>1440807864652</t>
  </si>
  <si>
    <t>86.204MB</t>
  </si>
  <si>
    <t>115.041MB</t>
  </si>
  <si>
    <t>460080078604688</t>
  </si>
  <si>
    <t>861193041588824</t>
  </si>
  <si>
    <t>1440807864688</t>
  </si>
  <si>
    <t>89860480192071244688</t>
  </si>
  <si>
    <t>1.090MB</t>
  </si>
  <si>
    <t>1440807864621</t>
  </si>
  <si>
    <t>61.897MB</t>
  </si>
  <si>
    <t>100.193MB</t>
  </si>
  <si>
    <t>1440807864609</t>
  </si>
  <si>
    <t>62.933MB</t>
  </si>
  <si>
    <t>104.174MB</t>
  </si>
  <si>
    <t>1440807864623</t>
  </si>
  <si>
    <t>51.268MB</t>
  </si>
  <si>
    <t>89.633MB</t>
  </si>
  <si>
    <t>1440807864711</t>
  </si>
  <si>
    <t>70.02MB</t>
  </si>
  <si>
    <t>108.726MB</t>
  </si>
  <si>
    <t>1440807864630</t>
  </si>
  <si>
    <t>95.55MB</t>
  </si>
  <si>
    <t>122.55MB</t>
  </si>
  <si>
    <t>1440807864659</t>
  </si>
  <si>
    <t>34.011MB</t>
  </si>
  <si>
    <t>BMS通讯不上，需更换保护板（圣旗大厦）</t>
  </si>
  <si>
    <t>1440807864692</t>
  </si>
  <si>
    <t>106.016MB</t>
  </si>
  <si>
    <t>142.091MB</t>
  </si>
  <si>
    <t>1440807864635</t>
  </si>
  <si>
    <t>101.3.T8.2</t>
  </si>
  <si>
    <t>38.329MB</t>
  </si>
  <si>
    <t>38.392MB</t>
  </si>
  <si>
    <t>GPRS已升级，但18号后无数据更新，电池放电导致；</t>
  </si>
  <si>
    <t>1440807864683</t>
  </si>
  <si>
    <t>71.37MB</t>
  </si>
  <si>
    <t>110.832MB</t>
  </si>
  <si>
    <t xml:space="preserve">	1440807864632</t>
  </si>
  <si>
    <t>72.126MB</t>
  </si>
  <si>
    <t>109.826MB</t>
  </si>
  <si>
    <t xml:space="preserve"> 
861193041582017</t>
  </si>
  <si>
    <t>1440807864710</t>
  </si>
  <si>
    <t>鑫恒盈天</t>
  </si>
  <si>
    <t>88.553MB</t>
  </si>
  <si>
    <t>109.439MB</t>
  </si>
  <si>
    <t>1440807864644</t>
  </si>
  <si>
    <t>60.778MB</t>
  </si>
  <si>
    <t>101.79MB</t>
  </si>
  <si>
    <t>1440807864617</t>
  </si>
  <si>
    <t>16.716MB</t>
  </si>
  <si>
    <t>跟平台无通信，4G模块无法升级</t>
  </si>
  <si>
    <t xml:space="preserve">	1440807864654</t>
  </si>
  <si>
    <t>43.684MB</t>
  </si>
  <si>
    <t>73.279MB</t>
  </si>
  <si>
    <t>数据异常，最后显示为充电数据</t>
  </si>
  <si>
    <t xml:space="preserve">1440807864701	</t>
  </si>
  <si>
    <t>60.278MB</t>
  </si>
  <si>
    <t>97.281MB</t>
  </si>
  <si>
    <t xml:space="preserve">	1440807864665</t>
  </si>
  <si>
    <t>75.57MB</t>
  </si>
  <si>
    <t>75.727MB</t>
  </si>
  <si>
    <t>数据异常，最后显示为放电数据</t>
  </si>
  <si>
    <t>1440807864669</t>
  </si>
  <si>
    <t>98.663MB</t>
  </si>
  <si>
    <t>133.251MB</t>
  </si>
  <si>
    <t>1440807864696</t>
  </si>
  <si>
    <t>65.087MB</t>
  </si>
  <si>
    <t>105.114MB</t>
  </si>
  <si>
    <t>1440807864673</t>
  </si>
  <si>
    <t>60.429MB</t>
  </si>
  <si>
    <t>96.42MB</t>
  </si>
  <si>
    <t xml:space="preserve">1440807864628	</t>
  </si>
  <si>
    <t>88.378MB</t>
  </si>
  <si>
    <t>117.327MB</t>
  </si>
  <si>
    <t>1440807864633</t>
  </si>
  <si>
    <t>47.787MB</t>
  </si>
  <si>
    <t>82.848MB</t>
  </si>
  <si>
    <t>1440807864697</t>
  </si>
  <si>
    <t>50.38MB</t>
  </si>
  <si>
    <t>90.939MB</t>
  </si>
  <si>
    <t>1440807864686</t>
  </si>
  <si>
    <t>89860480192071244686</t>
  </si>
  <si>
    <t>101.3.T8.1</t>
  </si>
  <si>
    <t>11.373MB</t>
  </si>
  <si>
    <t>12.029MB</t>
  </si>
  <si>
    <t>升级8.1软件后，BMS通信不上</t>
  </si>
  <si>
    <t xml:space="preserve">1440807864682	</t>
  </si>
  <si>
    <t>47.234MB</t>
  </si>
  <si>
    <t>81.87MB</t>
  </si>
  <si>
    <t>1440807864643</t>
  </si>
  <si>
    <t>12.33MB</t>
  </si>
  <si>
    <t>13.018MB</t>
  </si>
  <si>
    <t>1440807864650</t>
  </si>
  <si>
    <t>47.745MB</t>
  </si>
  <si>
    <t>87.224MB</t>
  </si>
  <si>
    <t xml:space="preserve">1440807864685	</t>
  </si>
  <si>
    <t>51.227MB</t>
  </si>
  <si>
    <t>89.421MB</t>
  </si>
  <si>
    <t>1440807864664</t>
  </si>
  <si>
    <t>46.168MB</t>
  </si>
  <si>
    <t>82.541MB</t>
  </si>
  <si>
    <t>1440807864613</t>
  </si>
  <si>
    <t>50.46MB</t>
  </si>
  <si>
    <t>86.232MB</t>
  </si>
  <si>
    <t>1440807864618</t>
  </si>
  <si>
    <t>49.632MB</t>
  </si>
  <si>
    <t>84.371MB</t>
  </si>
  <si>
    <t>460080078604631</t>
  </si>
  <si>
    <t>861193041570855</t>
  </si>
  <si>
    <t>1440807864631</t>
  </si>
  <si>
    <t>89860480192071244631</t>
  </si>
  <si>
    <t>101.3.T8</t>
  </si>
  <si>
    <t>1.892MB</t>
  </si>
  <si>
    <t>1.923MB</t>
  </si>
  <si>
    <t>1440807864661</t>
  </si>
  <si>
    <t>51.023MB</t>
  </si>
  <si>
    <t>91.879MB</t>
  </si>
  <si>
    <t>1440807864629</t>
  </si>
  <si>
    <t>55.118MB</t>
  </si>
  <si>
    <t>90.897MB</t>
  </si>
  <si>
    <t>1440807864655</t>
  </si>
  <si>
    <t>51.326MB</t>
  </si>
  <si>
    <t>92.868MB</t>
  </si>
  <si>
    <t xml:space="preserve">	1440807864634</t>
  </si>
  <si>
    <t>50.549MB</t>
  </si>
  <si>
    <t>89.385MB</t>
  </si>
  <si>
    <t>1440807864691</t>
  </si>
  <si>
    <t>53.33MB</t>
  </si>
  <si>
    <t>90.749MB</t>
  </si>
  <si>
    <t>1440807864614</t>
  </si>
  <si>
    <t>52.033MB</t>
  </si>
  <si>
    <t>90.314MB</t>
  </si>
  <si>
    <t>1440807864608</t>
  </si>
  <si>
    <t>49.506MB</t>
  </si>
  <si>
    <t>83.776MB</t>
  </si>
  <si>
    <t>1440807864653</t>
  </si>
  <si>
    <t>50.822MB</t>
  </si>
  <si>
    <t>90.782MB</t>
  </si>
  <si>
    <t>1440807864674</t>
  </si>
  <si>
    <t>49.845MB</t>
  </si>
  <si>
    <t>88.616MB</t>
  </si>
  <si>
    <t>460080078604713</t>
  </si>
  <si>
    <t>1440807864713</t>
  </si>
  <si>
    <t>89860480192071244713</t>
  </si>
  <si>
    <t>450.838MB</t>
  </si>
  <si>
    <t>601.837MB</t>
  </si>
  <si>
    <t>460080078604708</t>
  </si>
  <si>
    <t>1440807864708</t>
  </si>
  <si>
    <t>89860480192071244708</t>
  </si>
  <si>
    <t>0KB</t>
  </si>
  <si>
    <t>460080078604707</t>
  </si>
  <si>
    <t>1440807864707</t>
  </si>
  <si>
    <t>89860480192071244707</t>
  </si>
  <si>
    <t>460080078604704</t>
  </si>
  <si>
    <t>1440807864704</t>
  </si>
  <si>
    <t>89860480192071244704</t>
  </si>
  <si>
    <t>460080078604703</t>
  </si>
  <si>
    <t>1440807864703</t>
  </si>
  <si>
    <t>89860480192071244703</t>
  </si>
  <si>
    <t>1.922MB</t>
  </si>
  <si>
    <t>460080078604700</t>
  </si>
  <si>
    <t>1440807864700</t>
  </si>
  <si>
    <t>89860480192071244700</t>
  </si>
  <si>
    <t>282.744MB</t>
  </si>
  <si>
    <t>373.175MB</t>
  </si>
  <si>
    <t>460080078604698</t>
  </si>
  <si>
    <t>1440807864698</t>
  </si>
  <si>
    <t>89860480192071244698</t>
  </si>
  <si>
    <t>419.403MB</t>
  </si>
  <si>
    <t>544.673MB</t>
  </si>
  <si>
    <t>460080078604695</t>
  </si>
  <si>
    <t>1440807864695</t>
  </si>
  <si>
    <t>89860480192071244695</t>
  </si>
  <si>
    <t>1.268MB</t>
  </si>
  <si>
    <t>1.361MB</t>
  </si>
  <si>
    <t>460080078604693</t>
  </si>
  <si>
    <t>1440807864693</t>
  </si>
  <si>
    <t>89860480192071244693</t>
  </si>
  <si>
    <t>460080078604690</t>
  </si>
  <si>
    <t>1440807864690</t>
  </si>
  <si>
    <t>89860480192071244690</t>
  </si>
  <si>
    <t>460080078604689</t>
  </si>
  <si>
    <t>1440807864689</t>
  </si>
  <si>
    <t>89860480192071244689</t>
  </si>
  <si>
    <t>309.494MB</t>
  </si>
  <si>
    <t>399.879MB</t>
  </si>
  <si>
    <t>460080078604687</t>
  </si>
  <si>
    <t>1440807864687</t>
  </si>
  <si>
    <t>89860480192071244687</t>
  </si>
  <si>
    <t>1.731MB</t>
  </si>
  <si>
    <t>2.204MB</t>
  </si>
  <si>
    <t>460080078604684</t>
  </si>
  <si>
    <t>1440807864684</t>
  </si>
  <si>
    <t>89860480192071244684</t>
  </si>
  <si>
    <t>2021-01-01</t>
  </si>
  <si>
    <t>2021-12-31</t>
  </si>
  <si>
    <t>420KB</t>
  </si>
  <si>
    <t>460080078604681</t>
  </si>
  <si>
    <t>1440807864681</t>
  </si>
  <si>
    <t>89860480192071244681</t>
  </si>
  <si>
    <t>460080078604680</t>
  </si>
  <si>
    <t>1440807864680</t>
  </si>
  <si>
    <t>89860480192071244680</t>
  </si>
  <si>
    <t>460080078604679</t>
  </si>
  <si>
    <t>1440807864679</t>
  </si>
  <si>
    <t>89860480192071244679</t>
  </si>
  <si>
    <t>423.03MB</t>
  </si>
  <si>
    <t>534.444MB</t>
  </si>
  <si>
    <t>460080078604678</t>
  </si>
  <si>
    <t>1440807864678</t>
  </si>
  <si>
    <t>89860480192071244678</t>
  </si>
  <si>
    <t>460080078604677</t>
  </si>
  <si>
    <t>1440807864677</t>
  </si>
  <si>
    <t>89860480192071244677</t>
  </si>
  <si>
    <t>366.009MB</t>
  </si>
  <si>
    <t>477.549MB</t>
  </si>
  <si>
    <t>460080078604676</t>
  </si>
  <si>
    <t>1440807864676</t>
  </si>
  <si>
    <t>89860480192071244676</t>
  </si>
  <si>
    <t>103.436MB</t>
  </si>
  <si>
    <t>460080078604675</t>
  </si>
  <si>
    <t>1440807864675</t>
  </si>
  <si>
    <t>89860480192071244675</t>
  </si>
  <si>
    <t>460080078604672</t>
  </si>
  <si>
    <t>1440807864672</t>
  </si>
  <si>
    <t>89860480192071244672</t>
  </si>
  <si>
    <t>460080078604671</t>
  </si>
  <si>
    <t>1440807864671</t>
  </si>
  <si>
    <t>89860480192071244671</t>
  </si>
  <si>
    <t>460080078604670</t>
  </si>
  <si>
    <t>1440807864670</t>
  </si>
  <si>
    <t>89860480192071244670</t>
  </si>
  <si>
    <t>460080078604668</t>
  </si>
  <si>
    <t>1440807864668</t>
  </si>
  <si>
    <t>89860480192071244668</t>
  </si>
  <si>
    <t>460080078604663</t>
  </si>
  <si>
    <t>1440807864663</t>
  </si>
  <si>
    <t>89860480192071244663</t>
  </si>
  <si>
    <t>460080078604660</t>
  </si>
  <si>
    <t>1440807864660</t>
  </si>
  <si>
    <t>89860480192071244660</t>
  </si>
  <si>
    <t>357.859MB</t>
  </si>
  <si>
    <t>477.063MB</t>
  </si>
  <si>
    <t>460080078604658</t>
  </si>
  <si>
    <t>1440807864658</t>
  </si>
  <si>
    <t>89860480192071244658</t>
  </si>
  <si>
    <t>374.952MB</t>
  </si>
  <si>
    <t>468.62MB</t>
  </si>
  <si>
    <t>460080078604657</t>
  </si>
  <si>
    <t>1440807864657</t>
  </si>
  <si>
    <t>89860480192071244657</t>
  </si>
  <si>
    <t>1.67MB</t>
  </si>
  <si>
    <t>1.835MB</t>
  </si>
  <si>
    <t>1440807864656</t>
  </si>
  <si>
    <t>51.4MB</t>
  </si>
  <si>
    <t>93.061MB</t>
  </si>
  <si>
    <t>460080078604651</t>
  </si>
  <si>
    <t>1440807864651</t>
  </si>
  <si>
    <t>89860480192071244651</t>
  </si>
  <si>
    <t>460080078604648</t>
  </si>
  <si>
    <t>1440807864648</t>
  </si>
  <si>
    <t>89860480192071244648</t>
  </si>
  <si>
    <t>2021-06-01</t>
  </si>
  <si>
    <t>2022-05-31</t>
  </si>
  <si>
    <t>460080078604647</t>
  </si>
  <si>
    <t>1440807864647</t>
  </si>
  <si>
    <t>89860480192071244647</t>
  </si>
  <si>
    <t>64KB</t>
  </si>
  <si>
    <t>460080078604646</t>
  </si>
  <si>
    <t>1440807864646</t>
  </si>
  <si>
    <t>89860480192071244646</t>
  </si>
  <si>
    <t>2021-04-01</t>
  </si>
  <si>
    <t>2022-03-31</t>
  </si>
  <si>
    <t>460080078604642</t>
  </si>
  <si>
    <t>1440807864642</t>
  </si>
  <si>
    <t>89860480192071244642</t>
  </si>
  <si>
    <t>460080078604641</t>
  </si>
  <si>
    <t>1440807864641</t>
  </si>
  <si>
    <t>89860480192071244641</t>
  </si>
  <si>
    <t>460080078604639</t>
  </si>
  <si>
    <t>1440807864639</t>
  </si>
  <si>
    <t>89860480192071244639</t>
  </si>
  <si>
    <t>3.001MB</t>
  </si>
  <si>
    <t>460080078604627</t>
  </si>
  <si>
    <t>1440807864627</t>
  </si>
  <si>
    <t>89860480192071244627</t>
  </si>
  <si>
    <t>460080078604626</t>
  </si>
  <si>
    <t>1440807864626</t>
  </si>
  <si>
    <t>89860480192071244626</t>
  </si>
  <si>
    <t>32KB</t>
  </si>
  <si>
    <t>460080078604625</t>
  </si>
  <si>
    <t>1440807864625</t>
  </si>
  <si>
    <t>89860480192071244625</t>
  </si>
  <si>
    <t>9.236MB</t>
  </si>
  <si>
    <t>20.761MB</t>
  </si>
  <si>
    <t>460080078604624</t>
  </si>
  <si>
    <t>1440807864624</t>
  </si>
  <si>
    <t>89860480192071244624</t>
  </si>
  <si>
    <t>1440807864622</t>
  </si>
  <si>
    <t>73.432MB</t>
  </si>
  <si>
    <t>107.663MB</t>
  </si>
  <si>
    <t>460080078604616</t>
  </si>
  <si>
    <t>1440807864616</t>
  </si>
  <si>
    <t>89860480192071244616</t>
  </si>
  <si>
    <t>460080078604615</t>
  </si>
  <si>
    <t>1440807864615</t>
  </si>
  <si>
    <t>89860480192071244615</t>
  </si>
  <si>
    <t>460080078604610</t>
  </si>
  <si>
    <t>1440807864610</t>
  </si>
  <si>
    <t>89860480192071244610</t>
  </si>
  <si>
    <t>460080078604607</t>
  </si>
  <si>
    <t>1440807864607</t>
  </si>
  <si>
    <t>89860480192071244607</t>
  </si>
  <si>
    <t>181KB</t>
  </si>
  <si>
    <t>460080078604606</t>
  </si>
  <si>
    <t>1440807864606</t>
  </si>
  <si>
    <t>89860480192071244606</t>
  </si>
  <si>
    <t>361.407MB</t>
  </si>
  <si>
    <t>460080078604605</t>
  </si>
  <si>
    <t>1440807864605</t>
  </si>
  <si>
    <t>89860480192071244605</t>
  </si>
  <si>
    <t>310.532MB</t>
  </si>
  <si>
    <t>358.228MB</t>
  </si>
  <si>
    <t>460080078604604</t>
  </si>
  <si>
    <t>1440807864604</t>
  </si>
  <si>
    <t>89860480192071244604</t>
  </si>
  <si>
    <t>1.692MB</t>
  </si>
  <si>
    <t>460080078605910</t>
  </si>
  <si>
    <t>1440260665910</t>
  </si>
  <si>
    <t>89860426101990025910</t>
  </si>
  <si>
    <t>460080078605909</t>
  </si>
  <si>
    <t>1440260665909</t>
  </si>
  <si>
    <t>89860426101990025909</t>
  </si>
  <si>
    <t>460080078605907</t>
  </si>
  <si>
    <t>1440260665907</t>
  </si>
  <si>
    <t>89860426101990025907</t>
  </si>
  <si>
    <t>460080078605906</t>
  </si>
  <si>
    <t>1440260665906</t>
  </si>
  <si>
    <t>89860426101990025906</t>
  </si>
  <si>
    <t>460080078605905</t>
  </si>
  <si>
    <t>1440260665905</t>
  </si>
  <si>
    <t>89860426101990025905</t>
  </si>
  <si>
    <t>2020-11-01</t>
  </si>
  <si>
    <t>2021-10-31</t>
  </si>
  <si>
    <t>460080078605904</t>
  </si>
  <si>
    <t>1440260665904</t>
  </si>
  <si>
    <t>89860426101990025904</t>
  </si>
  <si>
    <t>460080078605903</t>
  </si>
  <si>
    <t>1440260665903</t>
  </si>
  <si>
    <t>89860426101990025903</t>
  </si>
  <si>
    <t>2020-10-01</t>
  </si>
  <si>
    <t>2021-09-30</t>
  </si>
  <si>
    <t>460080078605902</t>
  </si>
  <si>
    <t>1440260665902</t>
  </si>
  <si>
    <t>89860426101990025902</t>
  </si>
  <si>
    <t>460080078605901</t>
  </si>
  <si>
    <t>1440260665901</t>
  </si>
  <si>
    <t>89860426101990025901</t>
  </si>
  <si>
    <t>460080078605718</t>
  </si>
  <si>
    <t>1440260665718</t>
  </si>
  <si>
    <t>89860426101990025718</t>
  </si>
  <si>
    <t xml:space="preserve">	IMSI</t>
  </si>
  <si>
    <t>1440471864292</t>
  </si>
  <si>
    <t>1440471864219</t>
  </si>
  <si>
    <t>1440471864157</t>
  </si>
  <si>
    <t>1440471864025</t>
  </si>
  <si>
    <t>1440471864074</t>
  </si>
  <si>
    <t>1440471863966</t>
  </si>
  <si>
    <t>1440471864132</t>
  </si>
  <si>
    <t>1440471864126</t>
  </si>
  <si>
    <t>460046718613787</t>
  </si>
  <si>
    <t>861193041547853</t>
  </si>
  <si>
    <t>1440471864139</t>
  </si>
  <si>
    <t>898604471121C0280872</t>
  </si>
  <si>
    <t>14221092514</t>
  </si>
  <si>
    <t>1440471863983</t>
  </si>
  <si>
    <t>1440471863915</t>
  </si>
  <si>
    <t>1440471864205</t>
  </si>
  <si>
    <t>1440471864403</t>
  </si>
  <si>
    <t>1440471864234</t>
  </si>
  <si>
    <t>1440471864118</t>
  </si>
  <si>
    <t>1440471864257</t>
  </si>
  <si>
    <t>460046718613820</t>
  </si>
  <si>
    <t>861193041585150</t>
  </si>
  <si>
    <t>1440471864103</t>
  </si>
  <si>
    <t>898604471121C0280905</t>
  </si>
  <si>
    <t>1440471864041</t>
  </si>
  <si>
    <t>1440471864167</t>
  </si>
  <si>
    <t>1440471864104</t>
  </si>
  <si>
    <t>1440471864405</t>
  </si>
  <si>
    <t>1440471864246</t>
  </si>
  <si>
    <t>1440471863939</t>
  </si>
  <si>
    <t>460046718613896</t>
  </si>
  <si>
    <t>866156053122027</t>
  </si>
  <si>
    <t>1440471864024</t>
  </si>
  <si>
    <t>898604471121C0280981</t>
  </si>
  <si>
    <t>1440471864032</t>
  </si>
  <si>
    <t>1440471863956</t>
  </si>
  <si>
    <t>1440471863965</t>
  </si>
  <si>
    <t>1440471863950</t>
  </si>
  <si>
    <t>1440471864156</t>
  </si>
  <si>
    <t>1440471864137</t>
  </si>
  <si>
    <t>1440471864155</t>
  </si>
  <si>
    <t>1440471864102</t>
  </si>
  <si>
    <t>1440471864052</t>
  </si>
  <si>
    <t>1440471864159</t>
  </si>
  <si>
    <t>1440471864154</t>
  </si>
  <si>
    <t>1440471864211</t>
  </si>
  <si>
    <t>1440471864034</t>
  </si>
  <si>
    <t>460046718613784</t>
  </si>
  <si>
    <t>866156053133776</t>
  </si>
  <si>
    <t>1440471864142</t>
  </si>
  <si>
    <t>898604471121C0280869</t>
  </si>
  <si>
    <t>1440471864141</t>
  </si>
  <si>
    <t>1440471864046</t>
  </si>
  <si>
    <t>1440471863948</t>
  </si>
  <si>
    <t>1440471864256</t>
  </si>
  <si>
    <t>1440471864006</t>
  </si>
  <si>
    <t>460046718613999</t>
  </si>
  <si>
    <t>866156053524685</t>
  </si>
  <si>
    <t>1440471863914</t>
  </si>
  <si>
    <t>898604471121C0281084</t>
  </si>
  <si>
    <t>14221092513</t>
  </si>
  <si>
    <t>1440471864245</t>
  </si>
  <si>
    <t>1440471863920</t>
  </si>
  <si>
    <t>1440471864088</t>
  </si>
  <si>
    <t>1440471864051</t>
  </si>
  <si>
    <t>460046718613769</t>
  </si>
  <si>
    <t>866156053554740</t>
  </si>
  <si>
    <t>1440471864158</t>
  </si>
  <si>
    <t>898604471121C0280854</t>
  </si>
  <si>
    <t>1440471864161</t>
  </si>
  <si>
    <t>1440471864190</t>
  </si>
  <si>
    <t>1440471863918</t>
  </si>
  <si>
    <t>1440471864106</t>
  </si>
  <si>
    <t>1440471863963</t>
  </si>
  <si>
    <t>1440471863945</t>
  </si>
  <si>
    <t>460046718613822</t>
  </si>
  <si>
    <t>861193041542706</t>
  </si>
  <si>
    <t>1440471864101</t>
  </si>
  <si>
    <t>898604471121C0280907</t>
  </si>
  <si>
    <t>14221092349</t>
  </si>
  <si>
    <t>1440471863960</t>
  </si>
  <si>
    <t>1440471864151</t>
  </si>
  <si>
    <t>1440471864412</t>
  </si>
  <si>
    <t>460046718613712</t>
  </si>
  <si>
    <t>861193041542979</t>
  </si>
  <si>
    <t>1440471864220</t>
  </si>
  <si>
    <t>898604471121C0280797</t>
  </si>
  <si>
    <t>14221092390</t>
  </si>
  <si>
    <t>IMEI与IMSI顺序输错，手动修改过</t>
  </si>
  <si>
    <t>1440471863978</t>
  </si>
  <si>
    <t>1440471864290</t>
  </si>
  <si>
    <t>1440471863988</t>
  </si>
  <si>
    <t>1440471864359</t>
  </si>
  <si>
    <t>1440471864062</t>
  </si>
  <si>
    <t>1440471864069</t>
  </si>
  <si>
    <t>1440471864133</t>
  </si>
  <si>
    <t>1440471864150</t>
  </si>
  <si>
    <t>1440471864004</t>
  </si>
  <si>
    <t>1440471864114</t>
  </si>
  <si>
    <t>1440471864402</t>
  </si>
  <si>
    <t>14221092273</t>
  </si>
  <si>
    <t>1440471864321</t>
  </si>
  <si>
    <t>460046718613814</t>
  </si>
  <si>
    <t>861193041581340</t>
  </si>
  <si>
    <t>1440471864110</t>
  </si>
  <si>
    <t>898604471121C0280899</t>
  </si>
  <si>
    <t>14221092385</t>
  </si>
  <si>
    <t>1440471863938</t>
  </si>
  <si>
    <t>1440471863930</t>
  </si>
  <si>
    <t>1440471863937</t>
  </si>
  <si>
    <t>1440471864023</t>
  </si>
  <si>
    <t>1440471864112</t>
  </si>
  <si>
    <t>1440471864393</t>
  </si>
  <si>
    <t>1440471864098</t>
  </si>
  <si>
    <t>1440471864002</t>
  </si>
  <si>
    <t>1440471864124</t>
  </si>
  <si>
    <t>1440471863997</t>
  </si>
  <si>
    <t>1440471863985</t>
  </si>
  <si>
    <t>1440471864138</t>
  </si>
  <si>
    <t>1440471863962</t>
  </si>
  <si>
    <t>1440471864113</t>
  </si>
  <si>
    <t>1440471863955</t>
  </si>
  <si>
    <t>1440471864053</t>
  </si>
  <si>
    <t>460046718613564</t>
  </si>
  <si>
    <t>866156053123215</t>
  </si>
  <si>
    <t>1440471864375</t>
  </si>
  <si>
    <t>898604471121C0280649</t>
  </si>
  <si>
    <t>14221092168</t>
  </si>
  <si>
    <t>1440471864435</t>
  </si>
  <si>
    <t>1440471864336</t>
  </si>
  <si>
    <t>1440471864115</t>
  </si>
  <si>
    <t>1440471864320</t>
  </si>
  <si>
    <t>1440471864330</t>
  </si>
  <si>
    <t>1440471863968</t>
  </si>
  <si>
    <t>1440471864315</t>
  </si>
  <si>
    <t>1440471864007</t>
  </si>
  <si>
    <t>1440471864144</t>
  </si>
  <si>
    <t>1440471864389</t>
  </si>
  <si>
    <t>1440471864130</t>
  </si>
  <si>
    <t>1440471864135</t>
  </si>
  <si>
    <t>1440471864060</t>
  </si>
  <si>
    <t>1440471864363</t>
  </si>
  <si>
    <t>1440471864122</t>
  </si>
  <si>
    <t>1440471864018</t>
  </si>
  <si>
    <t>460046718613815</t>
  </si>
  <si>
    <t>866156053126085</t>
  </si>
  <si>
    <t>1440471864108</t>
  </si>
  <si>
    <t>898604471121C0280900</t>
  </si>
  <si>
    <t>14221092381</t>
  </si>
  <si>
    <t>1440471863999</t>
  </si>
  <si>
    <t>1440471864379</t>
  </si>
  <si>
    <t>1440471864111</t>
  </si>
  <si>
    <t>1440471863954</t>
  </si>
  <si>
    <t>1440471863977</t>
  </si>
  <si>
    <t>1440471864140</t>
  </si>
  <si>
    <t>1440471864179</t>
  </si>
  <si>
    <t>1440471864055</t>
  </si>
  <si>
    <t>1440471863921</t>
  </si>
  <si>
    <t>1440471864121</t>
  </si>
  <si>
    <t>460046718613611</t>
  </si>
  <si>
    <t>866156053134105</t>
  </si>
  <si>
    <t>1440471864327</t>
  </si>
  <si>
    <t>898604471121C0280696</t>
  </si>
  <si>
    <t>14221092260</t>
  </si>
  <si>
    <t>1440471863919</t>
  </si>
  <si>
    <t>1440471864337</t>
  </si>
  <si>
    <t>1440471864038</t>
  </si>
  <si>
    <t>1440471864318</t>
  </si>
  <si>
    <t>1440471864039</t>
  </si>
  <si>
    <t>1440471864399</t>
  </si>
  <si>
    <t>1440471864116</t>
  </si>
  <si>
    <t>1440471864107</t>
  </si>
  <si>
    <t>1440471864117</t>
  </si>
  <si>
    <t>1440471864407</t>
  </si>
  <si>
    <t>1440471864152</t>
  </si>
  <si>
    <t>460046718613861</t>
  </si>
  <si>
    <t>866156053716760</t>
  </si>
  <si>
    <t>1440471864059</t>
  </si>
  <si>
    <t>898604471121C0280946</t>
  </si>
  <si>
    <t>14221092395</t>
  </si>
  <si>
    <t>460046718613876</t>
  </si>
  <si>
    <t>866156053717669</t>
  </si>
  <si>
    <t>1440471864044</t>
  </si>
  <si>
    <t>898604471121C0280961</t>
  </si>
  <si>
    <t>14221092397</t>
  </si>
  <si>
    <t>1440471863957</t>
  </si>
  <si>
    <t>1440471864427</t>
  </si>
  <si>
    <t>1440471864149</t>
  </si>
  <si>
    <t>1440471864338</t>
  </si>
  <si>
    <t>1440471864413</t>
  </si>
  <si>
    <t>1440471864020</t>
  </si>
  <si>
    <t>1440471864303</t>
  </si>
  <si>
    <t>1440471864302</t>
  </si>
  <si>
    <t>1440471864437</t>
  </si>
  <si>
    <t>1440471864423</t>
  </si>
  <si>
    <t>1440471864005</t>
  </si>
  <si>
    <t>1440471864040</t>
  </si>
  <si>
    <t>1440471864429</t>
  </si>
  <si>
    <t>1440471864127</t>
  </si>
  <si>
    <t>1440471864029</t>
  </si>
  <si>
    <t>1440471863979</t>
  </si>
  <si>
    <t>460046718613514</t>
  </si>
  <si>
    <t>866156053123025</t>
  </si>
  <si>
    <t>1440471864428</t>
  </si>
  <si>
    <t>898604471121C0280599</t>
  </si>
  <si>
    <t>14221092243</t>
  </si>
  <si>
    <t>1440471864328</t>
  </si>
  <si>
    <t>1440471864294</t>
  </si>
  <si>
    <t>1440471863923</t>
  </si>
  <si>
    <t>1440471863993</t>
  </si>
  <si>
    <t>1440471863926</t>
  </si>
  <si>
    <t>1440471864105</t>
  </si>
  <si>
    <t>1440471864339</t>
  </si>
  <si>
    <t>1440471864378</t>
  </si>
  <si>
    <t>1440471864350</t>
  </si>
  <si>
    <t>1440471864134</t>
  </si>
  <si>
    <t>1440471864129</t>
  </si>
  <si>
    <t>1440471864380</t>
  </si>
  <si>
    <t>460046718613884</t>
  </si>
  <si>
    <t>866156053126523</t>
  </si>
  <si>
    <t>1440471864036</t>
  </si>
  <si>
    <t>898604471121C0280969</t>
  </si>
  <si>
    <t>14221092303</t>
  </si>
  <si>
    <t>1440471864345</t>
  </si>
  <si>
    <t>1440471864400</t>
  </si>
  <si>
    <t>1440471864319</t>
  </si>
  <si>
    <t>1440471864176</t>
  </si>
  <si>
    <t>1440471864395</t>
  </si>
  <si>
    <t>1440471864306</t>
  </si>
  <si>
    <t>1440471864030</t>
  </si>
  <si>
    <t>1440471864028</t>
  </si>
  <si>
    <t>1440471864033</t>
  </si>
  <si>
    <t>1440471864332</t>
  </si>
  <si>
    <t>1440471863987</t>
  </si>
  <si>
    <t>1440471864368</t>
  </si>
  <si>
    <t>1440471864388</t>
  </si>
  <si>
    <t>1440471864392</t>
  </si>
  <si>
    <t>1440471864014</t>
  </si>
  <si>
    <t>1440471864362</t>
  </si>
  <si>
    <t>1440471864419</t>
  </si>
  <si>
    <t>898604471121C0280608</t>
  </si>
  <si>
    <t>14221092269</t>
  </si>
  <si>
    <t>1440471864374</t>
  </si>
  <si>
    <t>1440471864212</t>
  </si>
  <si>
    <t>1440471864143</t>
  </si>
  <si>
    <t>1440471864409</t>
  </si>
  <si>
    <t>1440471864049</t>
  </si>
  <si>
    <t>1440471864208</t>
  </si>
  <si>
    <t>1440471864119</t>
  </si>
  <si>
    <t>1440471864354</t>
  </si>
  <si>
    <t>1440471864012</t>
  </si>
  <si>
    <t>1440471864404</t>
  </si>
  <si>
    <t>1440471864436</t>
  </si>
  <si>
    <t>1440471863971</t>
  </si>
  <si>
    <t>1440471864206</t>
  </si>
  <si>
    <t>14221092435</t>
  </si>
  <si>
    <t>1440471864415</t>
  </si>
  <si>
    <t>1440471864066</t>
  </si>
  <si>
    <t>1440471864397</t>
  </si>
  <si>
    <t>1440471864408</t>
  </si>
  <si>
    <t>1440471864271</t>
  </si>
  <si>
    <t>1440471864394</t>
  </si>
  <si>
    <t>460046718613748</t>
  </si>
  <si>
    <t>866156052969188</t>
  </si>
  <si>
    <t>1440471864181</t>
  </si>
  <si>
    <t>898604471121C0280833</t>
  </si>
  <si>
    <t>14221092422</t>
  </si>
  <si>
    <t>1440471864358</t>
  </si>
  <si>
    <t>1440471864089</t>
  </si>
  <si>
    <t>1440471864090</t>
  </si>
  <si>
    <t>1440471863929</t>
  </si>
  <si>
    <t>1440471864027</t>
  </si>
  <si>
    <t>1440471864043</t>
  </si>
  <si>
    <t>1440471863928</t>
  </si>
  <si>
    <t>1440471864445</t>
  </si>
  <si>
    <t>460046718613889</t>
  </si>
  <si>
    <t>866156053123223</t>
  </si>
  <si>
    <t>1440471864031</t>
  </si>
  <si>
    <t>898604471121C0280974</t>
  </si>
  <si>
    <t>14221092433</t>
  </si>
  <si>
    <t>1440471864061</t>
  </si>
  <si>
    <t>1440471864357</t>
  </si>
  <si>
    <t>1440471864369</t>
  </si>
  <si>
    <t>1440471863916</t>
  </si>
  <si>
    <t>14221092188</t>
  </si>
  <si>
    <t>1440471864178</t>
  </si>
  <si>
    <t>1440471863972</t>
  </si>
  <si>
    <t>1440471864019</t>
  </si>
  <si>
    <t>1440471864084</t>
  </si>
  <si>
    <t>14221092426</t>
  </si>
  <si>
    <t>1440471864343</t>
  </si>
  <si>
    <t>1440471864045</t>
  </si>
  <si>
    <t>1440471863932</t>
  </si>
  <si>
    <t>1440471864146</t>
  </si>
  <si>
    <t>1440471864289</t>
  </si>
  <si>
    <t>1440471864417</t>
  </si>
  <si>
    <t>1440471864349</t>
  </si>
  <si>
    <t>1440471864431</t>
  </si>
  <si>
    <t>1440471864430</t>
  </si>
  <si>
    <t>1440471863982</t>
  </si>
  <si>
    <t>1440471863980</t>
  </si>
  <si>
    <t>1440471864356</t>
  </si>
  <si>
    <t>460046718613949</t>
  </si>
  <si>
    <t>866156053555044</t>
  </si>
  <si>
    <t>1440471863969</t>
  </si>
  <si>
    <t>898604471121C0281034</t>
  </si>
  <si>
    <t>14221092455</t>
  </si>
  <si>
    <t>1440471864083</t>
  </si>
  <si>
    <t>1440471864235</t>
  </si>
  <si>
    <t>1440471864283</t>
  </si>
  <si>
    <t>1440471864309</t>
  </si>
  <si>
    <t>1440471864017</t>
  </si>
  <si>
    <t>1440471864057</t>
  </si>
  <si>
    <t>1440471863991</t>
  </si>
  <si>
    <t>1440471863996</t>
  </si>
  <si>
    <t>1440471864125</t>
  </si>
  <si>
    <t>1440471864048</t>
  </si>
  <si>
    <t>1440471864300</t>
  </si>
  <si>
    <t>1440471864340</t>
  </si>
  <si>
    <t>1440471864334</t>
  </si>
  <si>
    <t>1440471864160</t>
  </si>
  <si>
    <t>1440471863942</t>
  </si>
  <si>
    <t>1440471864120</t>
  </si>
  <si>
    <t>1440471864100</t>
  </si>
  <si>
    <t>14221092354</t>
  </si>
  <si>
    <t>1440471864078</t>
  </si>
  <si>
    <t>1440471863941</t>
  </si>
  <si>
    <t>14221092409</t>
  </si>
  <si>
    <t>1440471864281</t>
  </si>
  <si>
    <t>1440471864013</t>
  </si>
  <si>
    <t>1440471864016</t>
  </si>
  <si>
    <t>1440471863959</t>
  </si>
  <si>
    <t>460046718613965</t>
  </si>
  <si>
    <t>866156053108604</t>
  </si>
  <si>
    <t>1440471863953</t>
  </si>
  <si>
    <t>898604471121C0281050</t>
  </si>
  <si>
    <t>14221092498</t>
  </si>
  <si>
    <t>1440471864145</t>
  </si>
  <si>
    <t>14221092345</t>
  </si>
  <si>
    <t>1440471864035</t>
  </si>
  <si>
    <t>1440471864293</t>
  </si>
  <si>
    <t>1440471864022</t>
  </si>
  <si>
    <t>1440471864163</t>
  </si>
  <si>
    <t>460046718613951</t>
  </si>
  <si>
    <t>866156053123041</t>
  </si>
  <si>
    <t>1440471863967</t>
  </si>
  <si>
    <t>898604471121C0281036</t>
  </si>
  <si>
    <t>14221092509</t>
  </si>
  <si>
    <t>1440471864264</t>
  </si>
  <si>
    <t>1440471864377</t>
  </si>
  <si>
    <t>1440471863961</t>
  </si>
  <si>
    <t>1440471863940</t>
  </si>
  <si>
    <t>14221092408</t>
  </si>
  <si>
    <t>1440471864063</t>
  </si>
  <si>
    <t>1440471864047</t>
  </si>
  <si>
    <t>1440471864166</t>
  </si>
  <si>
    <t>1440471864136</t>
  </si>
  <si>
    <t>1440471864341</t>
  </si>
  <si>
    <t>1440471864015</t>
  </si>
  <si>
    <t>1440471864050</t>
  </si>
  <si>
    <t>1440471863934</t>
  </si>
  <si>
    <t>1440471864308</t>
  </si>
  <si>
    <t>1440471864242</t>
  </si>
  <si>
    <t>1440471864258</t>
  </si>
  <si>
    <t>1440471864273</t>
  </si>
  <si>
    <t>1440471864010</t>
  </si>
  <si>
    <t>1440471864254</t>
  </si>
  <si>
    <t>14221092482</t>
  </si>
  <si>
    <t>1440471863973</t>
  </si>
  <si>
    <t>1440471864383</t>
  </si>
  <si>
    <t>1440471864162</t>
  </si>
  <si>
    <t>1440471864301</t>
  </si>
  <si>
    <t>1440471864058</t>
  </si>
  <si>
    <t>14221092505</t>
  </si>
  <si>
    <t>1440471864094</t>
  </si>
  <si>
    <t>1440471864225</t>
  </si>
  <si>
    <t>1440471864081</t>
  </si>
  <si>
    <t>14221092534</t>
  </si>
  <si>
    <t>1440471864223</t>
  </si>
  <si>
    <t>1440471864070</t>
  </si>
  <si>
    <t>1440471864095</t>
  </si>
  <si>
    <t>1440471864313</t>
  </si>
  <si>
    <t>14221092535</t>
  </si>
  <si>
    <t>1440471864196</t>
  </si>
  <si>
    <t>1440471864073</t>
  </si>
  <si>
    <t>1440471864237</t>
  </si>
  <si>
    <t>1440471864096</t>
  </si>
  <si>
    <t>460046718613663</t>
  </si>
  <si>
    <t>861193041583510</t>
  </si>
  <si>
    <t>1440471864272</t>
  </si>
  <si>
    <t>898604471121C0280748</t>
  </si>
  <si>
    <t>14221092545</t>
  </si>
  <si>
    <t>1440471864420</t>
  </si>
  <si>
    <t>1440471864426</t>
  </si>
  <si>
    <t>1440471864000</t>
  </si>
  <si>
    <t>14221092478</t>
  </si>
  <si>
    <t>460046718613747</t>
  </si>
  <si>
    <t>866156053108588</t>
  </si>
  <si>
    <t>1440471864182</t>
  </si>
  <si>
    <t>898604471121C0280832</t>
  </si>
  <si>
    <t>14221092531</t>
  </si>
  <si>
    <t>1440471864198</t>
  </si>
  <si>
    <t>1440471864311</t>
  </si>
  <si>
    <t>14221092522</t>
  </si>
  <si>
    <t>1440471864085</t>
  </si>
  <si>
    <t>14221092519</t>
  </si>
  <si>
    <t>1440471864065</t>
  </si>
  <si>
    <t>14221092497</t>
  </si>
  <si>
    <t>1440471863949</t>
  </si>
  <si>
    <t>14221092493</t>
  </si>
  <si>
    <t>460046718613840</t>
  </si>
  <si>
    <t>866156053123330</t>
  </si>
  <si>
    <t>1440471864082</t>
  </si>
  <si>
    <t>898604471121C0280925</t>
  </si>
  <si>
    <t>14221092589</t>
  </si>
  <si>
    <t>1440471863925</t>
  </si>
  <si>
    <t>1440471864232</t>
  </si>
  <si>
    <t>460046718613757</t>
  </si>
  <si>
    <t>866156053125582</t>
  </si>
  <si>
    <t>1440471864171</t>
  </si>
  <si>
    <t>898604471121C0280842</t>
  </si>
  <si>
    <t>14221092595</t>
  </si>
  <si>
    <t>1440471864230</t>
  </si>
  <si>
    <t>1440471864231</t>
  </si>
  <si>
    <t>1440471864274</t>
  </si>
  <si>
    <t>1440471864186</t>
  </si>
  <si>
    <t>1440471863998</t>
  </si>
  <si>
    <t>14221092593</t>
  </si>
  <si>
    <t>1440471864187</t>
  </si>
  <si>
    <t>1440471864180</t>
  </si>
  <si>
    <t>1440471864209</t>
  </si>
  <si>
    <t>1440471864224</t>
  </si>
  <si>
    <t>1440471864222</t>
  </si>
  <si>
    <t>1440471864284</t>
  </si>
  <si>
    <t>1440471864189</t>
  </si>
  <si>
    <t>1440471863964</t>
  </si>
  <si>
    <t>1440471864218</t>
  </si>
  <si>
    <t>1440471864008</t>
  </si>
  <si>
    <t>1440471864079</t>
  </si>
  <si>
    <t>1440471864086</t>
  </si>
  <si>
    <t>1440471864361</t>
  </si>
  <si>
    <t>14221092536</t>
  </si>
  <si>
    <t>1440471864193</t>
  </si>
  <si>
    <t>1440471864194</t>
  </si>
  <si>
    <t>1440471864097</t>
  </si>
  <si>
    <t>1440471864210</t>
  </si>
  <si>
    <t>460046718613727</t>
  </si>
  <si>
    <t>866156053717685</t>
  </si>
  <si>
    <t>1440471864204</t>
  </si>
  <si>
    <t>898604471121C0280812</t>
  </si>
  <si>
    <t>14221092612</t>
  </si>
  <si>
    <t>1440471864199</t>
  </si>
  <si>
    <t>1440471864067</t>
  </si>
  <si>
    <t>14221092501</t>
  </si>
  <si>
    <t>460046718613706</t>
  </si>
  <si>
    <t>861193041542748</t>
  </si>
  <si>
    <t>1440471864226</t>
  </si>
  <si>
    <t>898604471121C0280791</t>
  </si>
  <si>
    <t>14221092552</t>
  </si>
  <si>
    <t>1440471864215</t>
  </si>
  <si>
    <t>1440471864267</t>
  </si>
  <si>
    <t>1440471864424</t>
  </si>
  <si>
    <t>1440471864172</t>
  </si>
  <si>
    <t>1440471863924</t>
  </si>
  <si>
    <t>1440471864077</t>
  </si>
  <si>
    <t>1440471864227</t>
  </si>
  <si>
    <t>1440471864056</t>
  </si>
  <si>
    <t>1440471864297</t>
  </si>
  <si>
    <t>1440471864174</t>
  </si>
  <si>
    <t>1440471864372</t>
  </si>
  <si>
    <t>1440471864268</t>
  </si>
  <si>
    <t>460046718613683</t>
  </si>
  <si>
    <t>861193041583593</t>
  </si>
  <si>
    <t>1440471864251</t>
  </si>
  <si>
    <t>898604471121C0280768</t>
  </si>
  <si>
    <t>14221092616</t>
  </si>
  <si>
    <t>1440471864164</t>
  </si>
  <si>
    <t>1440471864425</t>
  </si>
  <si>
    <t>1440471864285</t>
  </si>
  <si>
    <t>1440471864422</t>
  </si>
  <si>
    <t>460046718613672</t>
  </si>
  <si>
    <t>866156053105709</t>
  </si>
  <si>
    <t>1440471864263</t>
  </si>
  <si>
    <t>898604471121C0280757</t>
  </si>
  <si>
    <t>14221092550</t>
  </si>
  <si>
    <t>1440471864173</t>
  </si>
  <si>
    <t>1440471863927</t>
  </si>
  <si>
    <t>14221092585</t>
  </si>
  <si>
    <t>1440471864286</t>
  </si>
  <si>
    <t>1440471864188</t>
  </si>
  <si>
    <t>1440471864216</t>
  </si>
  <si>
    <t>14221092551</t>
  </si>
  <si>
    <t>1440471864080</t>
  </si>
  <si>
    <t>1440471864259</t>
  </si>
  <si>
    <t>1440471863946</t>
  </si>
  <si>
    <t>1440471864165</t>
  </si>
  <si>
    <t>14221092597</t>
  </si>
  <si>
    <t>1440471863931</t>
  </si>
  <si>
    <t>1440471864228</t>
  </si>
  <si>
    <t>1440471864248</t>
  </si>
  <si>
    <t>1440471864243</t>
  </si>
  <si>
    <t>460046718613746</t>
  </si>
  <si>
    <t>866156053132448</t>
  </si>
  <si>
    <t>1440471864183</t>
  </si>
  <si>
    <t>898604471121C0280831</t>
  </si>
  <si>
    <t>14221092584</t>
  </si>
  <si>
    <t>1440471864197</t>
  </si>
  <si>
    <t>1440471864247</t>
  </si>
  <si>
    <t>1440471864184</t>
  </si>
  <si>
    <t>1440471864093</t>
  </si>
  <si>
    <t>14221092532</t>
  </si>
  <si>
    <t>1440471864250</t>
  </si>
  <si>
    <t>1440471864240</t>
  </si>
  <si>
    <t>1440471864253</t>
  </si>
  <si>
    <t>1440471864244</t>
  </si>
  <si>
    <t>1440471864192</t>
  </si>
  <si>
    <t>1440471864175</t>
  </si>
  <si>
    <t>1440471864344</t>
  </si>
  <si>
    <t>1440471864091</t>
  </si>
  <si>
    <t>1440471863922</t>
  </si>
  <si>
    <t>1440471864203</t>
  </si>
  <si>
    <t>1440471864201</t>
  </si>
  <si>
    <t>14221092571</t>
  </si>
  <si>
    <t>1440471864229</t>
  </si>
  <si>
    <t>460046718613699</t>
  </si>
  <si>
    <t>866456053106798</t>
  </si>
  <si>
    <t>1440471864233</t>
  </si>
  <si>
    <t>898604471121C0280784</t>
  </si>
  <si>
    <t>14221092615</t>
  </si>
  <si>
    <t>1440471864418</t>
  </si>
  <si>
    <t>1440471864406</t>
  </si>
  <si>
    <t>1440471864148</t>
  </si>
  <si>
    <t>1440471864443</t>
  </si>
  <si>
    <t>1440471864168</t>
  </si>
  <si>
    <t>1440471864434</t>
  </si>
  <si>
    <t>1440471864324</t>
  </si>
  <si>
    <t>1440471864316</t>
  </si>
  <si>
    <t>1440471864169</t>
  </si>
  <si>
    <t>1440471864280</t>
  </si>
  <si>
    <t>1440471864317</t>
  </si>
  <si>
    <t>1440471864026</t>
  </si>
  <si>
    <t>1440471864442</t>
  </si>
  <si>
    <t>1440471864021</t>
  </si>
  <si>
    <t>1440471864282</t>
  </si>
  <si>
    <t>1440471864440</t>
  </si>
  <si>
    <t>14221092280</t>
  </si>
  <si>
    <t>1440471864288</t>
  </si>
  <si>
    <t>1440471864296</t>
  </si>
  <si>
    <t>1440471864421</t>
  </si>
  <si>
    <t>1440471864322</t>
  </si>
  <si>
    <t>1440471864384</t>
  </si>
  <si>
    <t>1440471864346</t>
  </si>
  <si>
    <t>1440471863992</t>
  </si>
  <si>
    <t>1440471864275</t>
  </si>
  <si>
    <t>1440471864009</t>
  </si>
  <si>
    <t>1440471864432</t>
  </si>
  <si>
    <t>1440471864238</t>
  </si>
  <si>
    <t>1440471864185</t>
  </si>
  <si>
    <t>460046718613933</t>
  </si>
  <si>
    <t>866156053132505</t>
  </si>
  <si>
    <t>1440471863986</t>
  </si>
  <si>
    <t>898604471121C0281018</t>
  </si>
  <si>
    <t>14221092305</t>
  </si>
  <si>
    <t>1440471864396</t>
  </si>
  <si>
    <t>1440471864342</t>
  </si>
  <si>
    <t>1440471864323</t>
  </si>
  <si>
    <t>14221092253</t>
  </si>
  <si>
    <t>1440471864335</t>
  </si>
  <si>
    <t>1440471864042</t>
  </si>
  <si>
    <t>1440471864314</t>
  </si>
  <si>
    <t>1440471864329</t>
  </si>
  <si>
    <t>460046718613774</t>
  </si>
  <si>
    <t>866156053133925</t>
  </si>
  <si>
    <t>1440471864153</t>
  </si>
  <si>
    <t>898604471121C0280859</t>
  </si>
  <si>
    <t>14221092596</t>
  </si>
  <si>
    <t>1440471864325</t>
  </si>
  <si>
    <t>1440471864064</t>
  </si>
  <si>
    <t>1440471864373</t>
  </si>
  <si>
    <t>1440471864370</t>
  </si>
  <si>
    <t>1440471864331</t>
  </si>
  <si>
    <t>1440471864200</t>
  </si>
  <si>
    <t>14221092573</t>
  </si>
  <si>
    <t>1440471864367</t>
  </si>
  <si>
    <t>1440471864195</t>
  </si>
  <si>
    <t>1440471864265</t>
  </si>
  <si>
    <t>1440471863917</t>
  </si>
  <si>
    <t>1440471864365</t>
  </si>
  <si>
    <t>1440471864414</t>
  </si>
  <si>
    <t>1440471864266</t>
  </si>
  <si>
    <t>460046718613847</t>
  </si>
  <si>
    <t>861193041542698</t>
  </si>
  <si>
    <t>1440471864075</t>
  </si>
  <si>
    <t>898604471121C0280932</t>
  </si>
  <si>
    <t>14221092423</t>
  </si>
  <si>
    <t>460046718613852</t>
  </si>
  <si>
    <t>861193041542870</t>
  </si>
  <si>
    <t>1440471864068</t>
  </si>
  <si>
    <t>898604471121C0280937</t>
  </si>
  <si>
    <t>14221092301</t>
  </si>
  <si>
    <t>1440471864269</t>
  </si>
  <si>
    <t>1440471864401</t>
  </si>
  <si>
    <t>1440471864387</t>
  </si>
  <si>
    <t>1440471864353</t>
  </si>
  <si>
    <t>1440471864299</t>
  </si>
  <si>
    <t>14221092448</t>
  </si>
  <si>
    <t>1440471864312</t>
  </si>
  <si>
    <t>1440471864310</t>
  </si>
  <si>
    <t>1440471864304</t>
  </si>
  <si>
    <t>1440471864037</t>
  </si>
  <si>
    <t>1440471863970</t>
  </si>
  <si>
    <t>460046718613943</t>
  </si>
  <si>
    <t>866156053122019</t>
  </si>
  <si>
    <t>1440471863975</t>
  </si>
  <si>
    <t>898604471121C0281028</t>
  </si>
  <si>
    <t>14221092427</t>
  </si>
  <si>
    <t>1440471864261</t>
  </si>
  <si>
    <t>1440471864295</t>
  </si>
  <si>
    <t>1440471864276</t>
  </si>
  <si>
    <t>1440471863933</t>
  </si>
  <si>
    <t>1440471864298</t>
  </si>
  <si>
    <t>1440471864333</t>
  </si>
  <si>
    <t>1440471864381</t>
  </si>
  <si>
    <t>1440471864221</t>
  </si>
  <si>
    <t>1440471864390</t>
  </si>
  <si>
    <t>1440471864347</t>
  </si>
  <si>
    <t>1440471864351</t>
  </si>
  <si>
    <t>1440471864416</t>
  </si>
  <si>
    <t>1440471864054</t>
  </si>
  <si>
    <t>14221092453</t>
  </si>
  <si>
    <t>1440471864364</t>
  </si>
  <si>
    <t>1440471864385</t>
  </si>
  <si>
    <t>1440471863994</t>
  </si>
  <si>
    <t>1440471863976</t>
  </si>
  <si>
    <t>1440471863990</t>
  </si>
  <si>
    <t>1440471864092</t>
  </si>
  <si>
    <t>1440471864386</t>
  </si>
  <si>
    <t>1440471864376</t>
  </si>
  <si>
    <t>1440471863935</t>
  </si>
  <si>
    <t>1440471864352</t>
  </si>
  <si>
    <t>14221092175</t>
  </si>
  <si>
    <t>460046718613718</t>
  </si>
  <si>
    <t>866156053133487</t>
  </si>
  <si>
    <t>1440471864213</t>
  </si>
  <si>
    <t>898604471121C0280803</t>
  </si>
  <si>
    <t>14221092456</t>
  </si>
  <si>
    <t>1440471864411</t>
  </si>
  <si>
    <t>1440471864355</t>
  </si>
  <si>
    <t>1440471864255</t>
  </si>
  <si>
    <t>1440471864270</t>
  </si>
  <si>
    <t>1440471864305</t>
  </si>
  <si>
    <t>1440471864252</t>
  </si>
  <si>
    <t>460046718613930</t>
  </si>
  <si>
    <t>866156053524180</t>
  </si>
  <si>
    <t>1440471863989</t>
  </si>
  <si>
    <t>898604471121C0281015</t>
  </si>
  <si>
    <t>14221092452</t>
  </si>
  <si>
    <t>460046718613649</t>
  </si>
  <si>
    <t>866156053524206</t>
  </si>
  <si>
    <t>1440471864287</t>
  </si>
  <si>
    <t>898604471121C0280734</t>
  </si>
  <si>
    <t>14221092486</t>
  </si>
  <si>
    <t>1440471864003</t>
  </si>
  <si>
    <t>1440471864076</t>
  </si>
  <si>
    <t>14221092431</t>
  </si>
  <si>
    <t>1440471864398</t>
  </si>
  <si>
    <t>1440471864087</t>
  </si>
  <si>
    <t>14221092421</t>
  </si>
  <si>
    <t>1440471864371</t>
  </si>
  <si>
    <t>460046718613924</t>
  </si>
  <si>
    <t>861193041542813</t>
  </si>
  <si>
    <t>1440471863995</t>
  </si>
  <si>
    <t>898604471121C0281009</t>
  </si>
  <si>
    <t>14221092429</t>
  </si>
  <si>
    <t>460046718613960</t>
  </si>
  <si>
    <t>861193041543340</t>
  </si>
  <si>
    <t>1440471863958</t>
  </si>
  <si>
    <t>898604471121C0281045</t>
  </si>
  <si>
    <t>14221092351</t>
  </si>
  <si>
    <t>不清晰</t>
  </si>
  <si>
    <t>460046718613578</t>
  </si>
  <si>
    <t>861193041547895</t>
  </si>
  <si>
    <t>1440471864360</t>
  </si>
  <si>
    <t>898604471121C0280663</t>
  </si>
  <si>
    <t>14221092190</t>
  </si>
  <si>
    <t>460046718613674</t>
  </si>
  <si>
    <t>861193041583023</t>
  </si>
  <si>
    <t>1440471864260</t>
  </si>
  <si>
    <t>898604471121C0280759</t>
  </si>
  <si>
    <t>14221092466</t>
  </si>
  <si>
    <t>1440471864444</t>
  </si>
  <si>
    <t>898604471121C0280586</t>
  </si>
  <si>
    <t>14221092189</t>
  </si>
  <si>
    <t>460046718613944</t>
  </si>
  <si>
    <t>866156053122159</t>
  </si>
  <si>
    <t>1440471863974</t>
  </si>
  <si>
    <t>898604471121C0281029</t>
  </si>
  <si>
    <t>14221092467</t>
  </si>
  <si>
    <t>1440471864291</t>
  </si>
  <si>
    <t>460046718613724</t>
  </si>
  <si>
    <t>866156053133743</t>
  </si>
  <si>
    <t>1440471864207</t>
  </si>
  <si>
    <t>898604471121C0280809</t>
  </si>
  <si>
    <t>14221092457</t>
  </si>
  <si>
    <t>460046718613658</t>
  </si>
  <si>
    <t>866156053134063</t>
  </si>
  <si>
    <t>1440471864277</t>
  </si>
  <si>
    <t>898604471121C0280743</t>
  </si>
  <si>
    <t>14221092463</t>
  </si>
  <si>
    <t>1440471864217</t>
  </si>
  <si>
    <t>14221092332</t>
  </si>
  <si>
    <t>1440471864348</t>
  </si>
  <si>
    <t>14221092172</t>
  </si>
  <si>
    <t>460046718613937</t>
  </si>
  <si>
    <t>866156053554989</t>
  </si>
  <si>
    <t>1440471863981</t>
  </si>
  <si>
    <t>898604471121C0281022</t>
  </si>
  <si>
    <t>14221092458</t>
  </si>
  <si>
    <t>1440471864278</t>
  </si>
  <si>
    <t>14221092464</t>
  </si>
  <si>
    <t>460046718613801</t>
  </si>
  <si>
    <t>861193041583072</t>
  </si>
  <si>
    <t>1440471864123</t>
  </si>
  <si>
    <t>898604471121C0280886</t>
  </si>
  <si>
    <t>14221092355</t>
  </si>
  <si>
    <t>460046718613971</t>
  </si>
  <si>
    <t>1440471863944</t>
  </si>
  <si>
    <t>898604471121C0281056</t>
  </si>
  <si>
    <t>14221092487</t>
  </si>
  <si>
    <t>460046718613685</t>
  </si>
  <si>
    <t>1440471864249</t>
  </si>
  <si>
    <t>898604471121C0280770</t>
  </si>
  <si>
    <t>14221092619</t>
  </si>
  <si>
    <t>460046718613509</t>
  </si>
  <si>
    <t>1440471864433</t>
  </si>
  <si>
    <t>898604471121C0280594</t>
  </si>
  <si>
    <t>866156053124304</t>
  </si>
  <si>
    <t>使用的是旧卡，在第1批里头</t>
  </si>
  <si>
    <t>460046718613693</t>
  </si>
  <si>
    <t>866156053137876</t>
  </si>
  <si>
    <t>1440471864241</t>
  </si>
  <si>
    <t>898604471121C0280778</t>
  </si>
  <si>
    <t>卡槽坏，需更换</t>
  </si>
  <si>
    <t xml:space="preserve">866156053111392 </t>
  </si>
  <si>
    <t>1440911102015</t>
  </si>
  <si>
    <t>89860491102180912015</t>
  </si>
  <si>
    <t>14221092670</t>
  </si>
  <si>
    <t>460081111002174</t>
  </si>
  <si>
    <t xml:space="preserve">866156053103183 </t>
  </si>
  <si>
    <t>1440911102174</t>
  </si>
  <si>
    <t>89860491102180912174</t>
  </si>
  <si>
    <t>14221092671</t>
  </si>
  <si>
    <t>460081111002248</t>
  </si>
  <si>
    <t xml:space="preserve">866156053106921 </t>
  </si>
  <si>
    <t>1440911102248</t>
  </si>
  <si>
    <t>89860491102180912248</t>
  </si>
  <si>
    <t>14221092672</t>
  </si>
  <si>
    <t>460081111002111</t>
  </si>
  <si>
    <t xml:space="preserve">866156053106152 </t>
  </si>
  <si>
    <t>1440911102111</t>
  </si>
  <si>
    <t>89860491102180912111</t>
  </si>
  <si>
    <t>14221092673</t>
  </si>
  <si>
    <t>460081111002209</t>
  </si>
  <si>
    <t xml:space="preserve">866156053102409 </t>
  </si>
  <si>
    <t>1440911102209</t>
  </si>
  <si>
    <t>89860491102180912209</t>
  </si>
  <si>
    <t>14221092674</t>
  </si>
  <si>
    <t>460081111002239</t>
  </si>
  <si>
    <t xml:space="preserve">866156053114313 </t>
  </si>
  <si>
    <t>1440911102239</t>
  </si>
  <si>
    <t>89860491102180912239</t>
  </si>
  <si>
    <t>14221092668</t>
  </si>
  <si>
    <t>460081111002247</t>
  </si>
  <si>
    <t xml:space="preserve">866156053110600 </t>
  </si>
  <si>
    <t>1440911102247</t>
  </si>
  <si>
    <t>89860491102180912247</t>
  </si>
  <si>
    <t>14221092669</t>
  </si>
  <si>
    <t>460081111002158</t>
  </si>
  <si>
    <t xml:space="preserve">866156053112150 </t>
  </si>
  <si>
    <t>1440911102158</t>
  </si>
  <si>
    <t>89860491102180912158</t>
  </si>
  <si>
    <t>14221092676</t>
  </si>
  <si>
    <t>460081111002020</t>
  </si>
  <si>
    <t xml:space="preserve">866156053107929 </t>
  </si>
  <si>
    <t>1440911102020</t>
  </si>
  <si>
    <t>89860491102180912020</t>
  </si>
  <si>
    <t>14221092675</t>
  </si>
  <si>
    <t>460081111002164</t>
  </si>
  <si>
    <t xml:space="preserve">866156053112002 </t>
  </si>
  <si>
    <t>1440911102164</t>
  </si>
  <si>
    <t>89860491102180912164</t>
  </si>
  <si>
    <t>14221092677</t>
  </si>
  <si>
    <t>460081111002169</t>
  </si>
  <si>
    <t xml:space="preserve">866156053111996 </t>
  </si>
  <si>
    <t>1440911102169</t>
  </si>
  <si>
    <t>89860491102180912169</t>
  </si>
  <si>
    <t>14221092678</t>
  </si>
  <si>
    <t>460081111002094</t>
  </si>
  <si>
    <t xml:space="preserve">866156053116276 </t>
  </si>
  <si>
    <t>1440911102094</t>
  </si>
  <si>
    <t>89860491102180912094</t>
  </si>
  <si>
    <t>14221092679</t>
  </si>
  <si>
    <t>460081111002243</t>
  </si>
  <si>
    <t xml:space="preserve">866156053131804 </t>
  </si>
  <si>
    <t>1440911102243</t>
  </si>
  <si>
    <t>89860491102180912243</t>
  </si>
  <si>
    <t>14221092680</t>
  </si>
  <si>
    <t>460081111002180</t>
  </si>
  <si>
    <t xml:space="preserve">866156053131960 </t>
  </si>
  <si>
    <t>1440911102180</t>
  </si>
  <si>
    <t>89860491102180912180</t>
  </si>
  <si>
    <t>14221092681</t>
  </si>
  <si>
    <t>460081111002165</t>
  </si>
  <si>
    <t xml:space="preserve">866156053103019 </t>
  </si>
  <si>
    <t>1440911102165</t>
  </si>
  <si>
    <t>89860491102180912165</t>
  </si>
  <si>
    <t>14221092682</t>
  </si>
  <si>
    <t>460081111002151</t>
  </si>
  <si>
    <t xml:space="preserve">866156053103621 </t>
  </si>
  <si>
    <t>1440911102151</t>
  </si>
  <si>
    <t>89860491102180912151</t>
  </si>
  <si>
    <t>14221092683</t>
  </si>
  <si>
    <t>460081111002176</t>
  </si>
  <si>
    <t xml:space="preserve">866156053131911 </t>
  </si>
  <si>
    <t>1440911102176</t>
  </si>
  <si>
    <t>89860491102180912176</t>
  </si>
  <si>
    <t>14221092684</t>
  </si>
  <si>
    <t>460081111002150</t>
  </si>
  <si>
    <t xml:space="preserve">866156053102953 </t>
  </si>
  <si>
    <t>1440911102150</t>
  </si>
  <si>
    <t>89860491102180912150</t>
  </si>
  <si>
    <t>14221092685</t>
  </si>
  <si>
    <t>460081111002198</t>
  </si>
  <si>
    <t xml:space="preserve">866156053111947 </t>
  </si>
  <si>
    <t>1440911102198</t>
  </si>
  <si>
    <t>89860491102180912198</t>
  </si>
  <si>
    <t>14221092686</t>
  </si>
  <si>
    <t>460081111002156</t>
  </si>
  <si>
    <t xml:space="preserve">866156053111707 </t>
  </si>
  <si>
    <t>1440911102156</t>
  </si>
  <si>
    <t>89860491102180912156</t>
  </si>
  <si>
    <t>14221092687</t>
  </si>
  <si>
    <t>460081111002101</t>
  </si>
  <si>
    <t xml:space="preserve">866156053102532 </t>
  </si>
  <si>
    <t>1440911102101</t>
  </si>
  <si>
    <t>89860491102180912101</t>
  </si>
  <si>
    <t>14221092688</t>
  </si>
  <si>
    <t>460081111002083</t>
  </si>
  <si>
    <t xml:space="preserve">866156053103639 </t>
  </si>
  <si>
    <t>1440911102083</t>
  </si>
  <si>
    <t>89860491102180912083</t>
  </si>
  <si>
    <t>14221092689</t>
  </si>
  <si>
    <t>460081111002059</t>
  </si>
  <si>
    <t xml:space="preserve">866156053111806 </t>
  </si>
  <si>
    <t>1440911102059</t>
  </si>
  <si>
    <t>89860491102180912059</t>
  </si>
  <si>
    <t>14221092690</t>
  </si>
  <si>
    <t>460081111002064</t>
  </si>
  <si>
    <t xml:space="preserve">866156053112606 </t>
  </si>
  <si>
    <t>1440911102064</t>
  </si>
  <si>
    <t>89860491102180912064</t>
  </si>
  <si>
    <t>14221092691</t>
  </si>
  <si>
    <t>460081111002054</t>
  </si>
  <si>
    <t xml:space="preserve">866156053120807 </t>
  </si>
  <si>
    <t>1440911102054</t>
  </si>
  <si>
    <t>89860491102180912054</t>
  </si>
  <si>
    <t>14221092692</t>
  </si>
  <si>
    <t xml:space="preserve">866156053121763 </t>
  </si>
  <si>
    <t>1440911102070</t>
  </si>
  <si>
    <t>89860491102180912070</t>
  </si>
  <si>
    <t>14221092693</t>
  </si>
  <si>
    <t>460081111002092</t>
  </si>
  <si>
    <t xml:space="preserve">866156053124890 </t>
  </si>
  <si>
    <t>1440911102092</t>
  </si>
  <si>
    <t>89860491102180912092</t>
  </si>
  <si>
    <t>14221092694</t>
  </si>
  <si>
    <t>460081111002235</t>
  </si>
  <si>
    <t xml:space="preserve">866156053112135 </t>
  </si>
  <si>
    <t>1440911102235</t>
  </si>
  <si>
    <t>89860491102180912235</t>
  </si>
  <si>
    <t>14221092695</t>
  </si>
  <si>
    <t>460081111002029</t>
  </si>
  <si>
    <t xml:space="preserve">866156053111517 </t>
  </si>
  <si>
    <t>1440911102029</t>
  </si>
  <si>
    <t>89860491102180912029</t>
  </si>
  <si>
    <t>14221092696</t>
  </si>
  <si>
    <t>460081111002053</t>
  </si>
  <si>
    <t xml:space="preserve">866156053111699 </t>
  </si>
  <si>
    <t>1440911102053</t>
  </si>
  <si>
    <t>89860491102180912053</t>
  </si>
  <si>
    <t>14221092697</t>
  </si>
  <si>
    <t>460081111002060</t>
  </si>
  <si>
    <t xml:space="preserve">866156053111962 </t>
  </si>
  <si>
    <t>1440911102060</t>
  </si>
  <si>
    <t>89860491102180912060</t>
  </si>
  <si>
    <t>14221092698</t>
  </si>
  <si>
    <t>460081111002066</t>
  </si>
  <si>
    <t xml:space="preserve">866156053106699 </t>
  </si>
  <si>
    <t>1440911102066</t>
  </si>
  <si>
    <t>89860491102180912066</t>
  </si>
  <si>
    <t>14221092699</t>
  </si>
  <si>
    <t>460081111002061</t>
  </si>
  <si>
    <t xml:space="preserve">866156053120625 </t>
  </si>
  <si>
    <t>1440911102061</t>
  </si>
  <si>
    <t>89860491102180912061</t>
  </si>
  <si>
    <t>14221092700</t>
  </si>
  <si>
    <t>460081111002050</t>
  </si>
  <si>
    <t xml:space="preserve">866156053111541 </t>
  </si>
  <si>
    <t>1440911102050</t>
  </si>
  <si>
    <t>89860491102180912050</t>
  </si>
  <si>
    <t>14221092701</t>
  </si>
  <si>
    <t>460081111002081</t>
  </si>
  <si>
    <t xml:space="preserve">866156053124494 </t>
  </si>
  <si>
    <t>1440911102081</t>
  </si>
  <si>
    <t>89860491102180912081</t>
  </si>
  <si>
    <t>14221092702</t>
  </si>
  <si>
    <t>460081111002091</t>
  </si>
  <si>
    <t xml:space="preserve">866156053116581 </t>
  </si>
  <si>
    <t>1440911102091</t>
  </si>
  <si>
    <t>89860491102180912091</t>
  </si>
  <si>
    <t>14221092703</t>
  </si>
  <si>
    <t xml:space="preserve">866156053112515 </t>
  </si>
  <si>
    <t>1440911102084</t>
  </si>
  <si>
    <t>89860491102180912084</t>
  </si>
  <si>
    <t>14221092704</t>
  </si>
  <si>
    <t>460081111002090</t>
  </si>
  <si>
    <t xml:space="preserve">866156053111830 </t>
  </si>
  <si>
    <t>1440911102090</t>
  </si>
  <si>
    <t>89860491102180912090</t>
  </si>
  <si>
    <t>14221092705</t>
  </si>
  <si>
    <t>460081111002104</t>
  </si>
  <si>
    <t xml:space="preserve">866156053126655 </t>
  </si>
  <si>
    <t>1440911102104</t>
  </si>
  <si>
    <t>89860491102180912104</t>
  </si>
  <si>
    <t>14221092706</t>
  </si>
  <si>
    <t>460081111002152</t>
  </si>
  <si>
    <t xml:space="preserve">866156053102847 </t>
  </si>
  <si>
    <t>1440911102152</t>
  </si>
  <si>
    <t>89860491102180912152</t>
  </si>
  <si>
    <t>14221092708</t>
  </si>
  <si>
    <t>460081111002075</t>
  </si>
  <si>
    <t xml:space="preserve">866156053110774 </t>
  </si>
  <si>
    <t>1440911102075</t>
  </si>
  <si>
    <t>89860491102180912075</t>
  </si>
  <si>
    <t>14221092707</t>
  </si>
  <si>
    <t>460081111002077</t>
  </si>
  <si>
    <t xml:space="preserve">866156053106681 </t>
  </si>
  <si>
    <t>1440911102077</t>
  </si>
  <si>
    <t>89860491102180912077</t>
  </si>
  <si>
    <t>14221092709</t>
  </si>
  <si>
    <t>460081111002051</t>
  </si>
  <si>
    <t xml:space="preserve">866156053112127 </t>
  </si>
  <si>
    <t>1440911102051</t>
  </si>
  <si>
    <t>89860491102180912051</t>
  </si>
  <si>
    <t>14221092710</t>
  </si>
  <si>
    <t xml:space="preserve">866156053116532 </t>
  </si>
  <si>
    <t>1440911102093</t>
  </si>
  <si>
    <t>89860491102180912093</t>
  </si>
  <si>
    <t>14221092711</t>
  </si>
  <si>
    <t>460081111002080</t>
  </si>
  <si>
    <t xml:space="preserve">866156053120666 </t>
  </si>
  <si>
    <t>1440911102080</t>
  </si>
  <si>
    <t>89860491102180912080</t>
  </si>
  <si>
    <t>14221092712</t>
  </si>
  <si>
    <t>460081111002072</t>
  </si>
  <si>
    <t xml:space="preserve">866156053126879 </t>
  </si>
  <si>
    <t>1440911102072</t>
  </si>
  <si>
    <t>89860491102180912072</t>
  </si>
  <si>
    <t>14221092713</t>
  </si>
  <si>
    <t>460081111002033</t>
  </si>
  <si>
    <t xml:space="preserve">866156053066752 </t>
  </si>
  <si>
    <t>1440911102033</t>
  </si>
  <si>
    <t>89860491102180912033</t>
  </si>
  <si>
    <t>14221092714</t>
  </si>
  <si>
    <t>460081111002073</t>
  </si>
  <si>
    <t xml:space="preserve">866156053112408 </t>
  </si>
  <si>
    <t>1440911102073</t>
  </si>
  <si>
    <t>89860491102180912073</t>
  </si>
  <si>
    <t>14221092715</t>
  </si>
  <si>
    <t>460081111002119</t>
  </si>
  <si>
    <t xml:space="preserve">866156053116565 </t>
  </si>
  <si>
    <t>1440911102119</t>
  </si>
  <si>
    <t>89860491102180912119</t>
  </si>
  <si>
    <t>14221092716</t>
  </si>
  <si>
    <t>460081111002048</t>
  </si>
  <si>
    <t xml:space="preserve">866156053093095 </t>
  </si>
  <si>
    <t>1440911102048</t>
  </si>
  <si>
    <t>89860491102180912048</t>
  </si>
  <si>
    <t>14221092717</t>
  </si>
  <si>
    <t>460081111002122</t>
  </si>
  <si>
    <t xml:space="preserve">866156053115815 </t>
  </si>
  <si>
    <t>1440911102122</t>
  </si>
  <si>
    <t>89860491102180912122</t>
  </si>
  <si>
    <t>14221092718</t>
  </si>
  <si>
    <t>460081111002031</t>
  </si>
  <si>
    <t xml:space="preserve">866156053107705 </t>
  </si>
  <si>
    <t>1440911102031</t>
  </si>
  <si>
    <t>89860491102180912031</t>
  </si>
  <si>
    <t>14221092719</t>
  </si>
  <si>
    <t>460081111002124</t>
  </si>
  <si>
    <t xml:space="preserve">866156053103217 </t>
  </si>
  <si>
    <t>1440911102124</t>
  </si>
  <si>
    <t>89860491102180912124</t>
  </si>
  <si>
    <t>14221092720</t>
  </si>
  <si>
    <t>460081111002103</t>
  </si>
  <si>
    <t xml:space="preserve">866156053106319 </t>
  </si>
  <si>
    <t>1440911102103</t>
  </si>
  <si>
    <t>89860491102180912103</t>
  </si>
  <si>
    <t>14221092721</t>
  </si>
  <si>
    <t>460081111002025</t>
  </si>
  <si>
    <t xml:space="preserve">866156053105857 </t>
  </si>
  <si>
    <t>1440911102025</t>
  </si>
  <si>
    <t>89860491102180912025</t>
  </si>
  <si>
    <t>14221092723</t>
  </si>
  <si>
    <t>460081111002106</t>
  </si>
  <si>
    <t xml:space="preserve">866156053112283 </t>
  </si>
  <si>
    <t>1440911102106</t>
  </si>
  <si>
    <t>89860491102180912106</t>
  </si>
  <si>
    <t>14221092724</t>
  </si>
  <si>
    <t>460081111002109</t>
  </si>
  <si>
    <t xml:space="preserve">866156053131945 </t>
  </si>
  <si>
    <t>1440911102109</t>
  </si>
  <si>
    <t>89860491102180912109</t>
  </si>
  <si>
    <t>14221092725</t>
  </si>
  <si>
    <t>460081111002112</t>
  </si>
  <si>
    <t xml:space="preserve">866156053112416 </t>
  </si>
  <si>
    <t>1440911102112</t>
  </si>
  <si>
    <t>89860491102180912112</t>
  </si>
  <si>
    <t>14221092726</t>
  </si>
  <si>
    <t>460081111002037</t>
  </si>
  <si>
    <t xml:space="preserve">866156053102540 </t>
  </si>
  <si>
    <t>1440911102037</t>
  </si>
  <si>
    <t>89860491102180912037</t>
  </si>
  <si>
    <t>14221092727</t>
  </si>
  <si>
    <t>460081111002123</t>
  </si>
  <si>
    <t xml:space="preserve">866156053111921 </t>
  </si>
  <si>
    <t>1440911102123</t>
  </si>
  <si>
    <t>89860491102180912123</t>
  </si>
  <si>
    <t>14221092728</t>
  </si>
  <si>
    <t>460081111002162</t>
  </si>
  <si>
    <t xml:space="preserve">866156053106335 </t>
  </si>
  <si>
    <t>1440911102162</t>
  </si>
  <si>
    <t>89860491102180912162</t>
  </si>
  <si>
    <t>14221092729</t>
  </si>
  <si>
    <t>460081111002166</t>
  </si>
  <si>
    <t xml:space="preserve">866156053114339 </t>
  </si>
  <si>
    <t>1440911102166</t>
  </si>
  <si>
    <t>89860491102180912166</t>
  </si>
  <si>
    <t>14221092722</t>
  </si>
  <si>
    <t>460081111002153</t>
  </si>
  <si>
    <t xml:space="preserve">866156053111798 </t>
  </si>
  <si>
    <t>1440911102153</t>
  </si>
  <si>
    <t>89860491102180912153</t>
  </si>
  <si>
    <t>14221092730</t>
  </si>
  <si>
    <t>460081111002008</t>
  </si>
  <si>
    <t xml:space="preserve">866156053109701 </t>
  </si>
  <si>
    <t>1440911102008</t>
  </si>
  <si>
    <t>89860491102180912008</t>
  </si>
  <si>
    <t>14221092731</t>
  </si>
  <si>
    <t>460081111002108</t>
  </si>
  <si>
    <t xml:space="preserve">866156053107796 </t>
  </si>
  <si>
    <t>1440911102108</t>
  </si>
  <si>
    <t>89860491102180912108</t>
  </si>
  <si>
    <t>14221092732</t>
  </si>
  <si>
    <t>460081111002045</t>
  </si>
  <si>
    <t xml:space="preserve">866156053107861 </t>
  </si>
  <si>
    <t>1440911102045</t>
  </si>
  <si>
    <t>89860491102180912045</t>
  </si>
  <si>
    <t>14221092733</t>
  </si>
  <si>
    <t>460081111002116</t>
  </si>
  <si>
    <t xml:space="preserve">866156053106665 </t>
  </si>
  <si>
    <t>1440911102116</t>
  </si>
  <si>
    <t>89860491102180912116</t>
  </si>
  <si>
    <t>14221092734</t>
  </si>
  <si>
    <t>460081111002120</t>
  </si>
  <si>
    <t xml:space="preserve">866156053106186 </t>
  </si>
  <si>
    <t>1440911102120</t>
  </si>
  <si>
    <t>89860491102180912120</t>
  </si>
  <si>
    <t>14221092735</t>
  </si>
  <si>
    <t>460081111002115</t>
  </si>
  <si>
    <t xml:space="preserve">866156053107663 </t>
  </si>
  <si>
    <t>1440911102115</t>
  </si>
  <si>
    <t>89860491102180912115</t>
  </si>
  <si>
    <t>14221092736</t>
  </si>
  <si>
    <t>460081111002114</t>
  </si>
  <si>
    <t xml:space="preserve">866156053112218 </t>
  </si>
  <si>
    <t>1440911102114</t>
  </si>
  <si>
    <t>89860491102180912114</t>
  </si>
  <si>
    <t>14221092737</t>
  </si>
  <si>
    <t>460081111002046</t>
  </si>
  <si>
    <t xml:space="preserve">866156053111913 </t>
  </si>
  <si>
    <t>1440911102046</t>
  </si>
  <si>
    <t>89860491102180912046</t>
  </si>
  <si>
    <t>14221092738</t>
  </si>
  <si>
    <t>460081111002107</t>
  </si>
  <si>
    <t xml:space="preserve">866156053107788 </t>
  </si>
  <si>
    <t>1440911102107</t>
  </si>
  <si>
    <t>89860491102180912107</t>
  </si>
  <si>
    <t>14221092739</t>
  </si>
  <si>
    <t>460081111002298</t>
  </si>
  <si>
    <t xml:space="preserve">866156053119833 </t>
  </si>
  <si>
    <t>1440911102298</t>
  </si>
  <si>
    <t>89860491102180912298</t>
  </si>
  <si>
    <t>14221092740</t>
  </si>
  <si>
    <t>460081111002321</t>
  </si>
  <si>
    <t xml:space="preserve">866156053109420 </t>
  </si>
  <si>
    <t>1440911102321</t>
  </si>
  <si>
    <t>89860491102180912321</t>
  </si>
  <si>
    <t>14221092741</t>
  </si>
  <si>
    <t>460081111002317</t>
  </si>
  <si>
    <t xml:space="preserve">866156053122647 </t>
  </si>
  <si>
    <t>1440911102317</t>
  </si>
  <si>
    <t>89860491102180912317</t>
  </si>
  <si>
    <t>14221092742</t>
  </si>
  <si>
    <t>460081111002311</t>
  </si>
  <si>
    <t xml:space="preserve">866156053108026 </t>
  </si>
  <si>
    <t>1440911102311</t>
  </si>
  <si>
    <t>89860491102180912311</t>
  </si>
  <si>
    <t>14221092743</t>
  </si>
  <si>
    <t>460081111002267</t>
  </si>
  <si>
    <t xml:space="preserve">866156053113976 </t>
  </si>
  <si>
    <t>1440911102267</t>
  </si>
  <si>
    <t>89860491102180912267</t>
  </si>
  <si>
    <t>14221092744</t>
  </si>
  <si>
    <t>460081111002252</t>
  </si>
  <si>
    <t xml:space="preserve">866156053126812 </t>
  </si>
  <si>
    <t>1440911102252</t>
  </si>
  <si>
    <t>89860491102180912252</t>
  </si>
  <si>
    <t>14221092745</t>
  </si>
  <si>
    <t>460081111002289</t>
  </si>
  <si>
    <t xml:space="preserve">866156053112267 </t>
  </si>
  <si>
    <t>1440911102289</t>
  </si>
  <si>
    <t>89860491102180912289</t>
  </si>
  <si>
    <t>14221092746</t>
  </si>
  <si>
    <t>460081111002316</t>
  </si>
  <si>
    <t xml:space="preserve">866156053106137 </t>
  </si>
  <si>
    <t>1440911102316</t>
  </si>
  <si>
    <t>89860491102180912316</t>
  </si>
  <si>
    <t>14221092747</t>
  </si>
  <si>
    <t>460081111002304</t>
  </si>
  <si>
    <t xml:space="preserve">866156053102581 </t>
  </si>
  <si>
    <t>1440911102304</t>
  </si>
  <si>
    <t>89860491102180912304</t>
  </si>
  <si>
    <t>14221092748</t>
  </si>
  <si>
    <t>460081111002310</t>
  </si>
  <si>
    <t xml:space="preserve">866156053103209 </t>
  </si>
  <si>
    <t>1440911102310</t>
  </si>
  <si>
    <t>89860491102180912310</t>
  </si>
  <si>
    <t>14221092749</t>
  </si>
  <si>
    <t>460081111002296</t>
  </si>
  <si>
    <t xml:space="preserve">866156053124908 </t>
  </si>
  <si>
    <t>1440911102296</t>
  </si>
  <si>
    <t>89860491102180912296</t>
  </si>
  <si>
    <t>14221092750</t>
  </si>
  <si>
    <t>460081111002327</t>
  </si>
  <si>
    <t xml:space="preserve">866156053103498 </t>
  </si>
  <si>
    <t>1440911102327</t>
  </si>
  <si>
    <t>89860491102180912327</t>
  </si>
  <si>
    <t>14221092751</t>
  </si>
  <si>
    <t>460081111002318</t>
  </si>
  <si>
    <t xml:space="preserve">866156053092386 </t>
  </si>
  <si>
    <t>1440911102318</t>
  </si>
  <si>
    <t>89860491102180912318</t>
  </si>
  <si>
    <t>14221092752</t>
  </si>
  <si>
    <t>460081111002308</t>
  </si>
  <si>
    <t xml:space="preserve">866156053106327 </t>
  </si>
  <si>
    <t>1440911102308</t>
  </si>
  <si>
    <t>89860491102180912308</t>
  </si>
  <si>
    <t>14221092753</t>
  </si>
  <si>
    <t>460081111002314</t>
  </si>
  <si>
    <t xml:space="preserve">866156053106012 </t>
  </si>
  <si>
    <t>1440911102314</t>
  </si>
  <si>
    <t>89860491102180912314</t>
  </si>
  <si>
    <t>14221092754</t>
  </si>
  <si>
    <t>460081111002306</t>
  </si>
  <si>
    <t xml:space="preserve">866156053107671 </t>
  </si>
  <si>
    <t>1440911102306</t>
  </si>
  <si>
    <t>89860491102180912306</t>
  </si>
  <si>
    <t>14221092755</t>
  </si>
  <si>
    <t>460081111002251</t>
  </si>
  <si>
    <t xml:space="preserve">866156053116540 </t>
  </si>
  <si>
    <t>1440911102251</t>
  </si>
  <si>
    <t>89860491102180912251</t>
  </si>
  <si>
    <t>14221092756</t>
  </si>
  <si>
    <t>460081111002256</t>
  </si>
  <si>
    <t xml:space="preserve">866156053073782 </t>
  </si>
  <si>
    <t>1440911102256</t>
  </si>
  <si>
    <t>89860491102180912256</t>
  </si>
  <si>
    <t>14221092757</t>
  </si>
  <si>
    <t>460081111002273</t>
  </si>
  <si>
    <t xml:space="preserve">866156053113950 </t>
  </si>
  <si>
    <t>1440911102273</t>
  </si>
  <si>
    <t>89860491102180912273</t>
  </si>
  <si>
    <t>14221092758</t>
  </si>
  <si>
    <t>460081111002274</t>
  </si>
  <si>
    <t xml:space="preserve">866156053114537 </t>
  </si>
  <si>
    <t>1440911102274</t>
  </si>
  <si>
    <t>89860491102180912274</t>
  </si>
  <si>
    <t>14221092759</t>
  </si>
  <si>
    <t>460081111002398</t>
  </si>
  <si>
    <t xml:space="preserve">866156053110832 </t>
  </si>
  <si>
    <t>1440911102398</t>
  </si>
  <si>
    <t>89860491102180912398</t>
  </si>
  <si>
    <t>14221092760</t>
  </si>
  <si>
    <t>460081111002350</t>
  </si>
  <si>
    <t xml:space="preserve">866156053101674 </t>
  </si>
  <si>
    <t>1440911102350</t>
  </si>
  <si>
    <t>89860491102180912350</t>
  </si>
  <si>
    <t>14221092761</t>
  </si>
  <si>
    <t>460081111002371</t>
  </si>
  <si>
    <t xml:space="preserve">866156053111384 </t>
  </si>
  <si>
    <t>1440911102371</t>
  </si>
  <si>
    <t>89860491102180912371</t>
  </si>
  <si>
    <t>14221092762</t>
  </si>
  <si>
    <t>460081111002253</t>
  </si>
  <si>
    <t xml:space="preserve">866156053116433 </t>
  </si>
  <si>
    <t>1440911102253</t>
  </si>
  <si>
    <t>89860491102180912253</t>
  </si>
  <si>
    <t>14221092763</t>
  </si>
  <si>
    <t>460081111002275</t>
  </si>
  <si>
    <t xml:space="preserve">866156053126721 </t>
  </si>
  <si>
    <t>1440911102275</t>
  </si>
  <si>
    <t>89860491102180912275</t>
  </si>
  <si>
    <t>14221092764</t>
  </si>
  <si>
    <t>460081111002278</t>
  </si>
  <si>
    <t xml:space="preserve">866156053124635 </t>
  </si>
  <si>
    <t>1440911102278</t>
  </si>
  <si>
    <t>89860491102180912278</t>
  </si>
  <si>
    <t>14221092765</t>
  </si>
  <si>
    <t>460081111002309</t>
  </si>
  <si>
    <t xml:space="preserve">866156053105931 </t>
  </si>
  <si>
    <t>1440911102309</t>
  </si>
  <si>
    <t>89860491102180912309</t>
  </si>
  <si>
    <t>14221092766</t>
  </si>
  <si>
    <t>460081111002313</t>
  </si>
  <si>
    <t xml:space="preserve">866156053098938 </t>
  </si>
  <si>
    <t>1440911102313</t>
  </si>
  <si>
    <t>89860491102180912313</t>
  </si>
  <si>
    <t>14221092767</t>
  </si>
  <si>
    <t>460081111002125</t>
  </si>
  <si>
    <t xml:space="preserve">866156053109529 </t>
  </si>
  <si>
    <t>1440911102125</t>
  </si>
  <si>
    <t>89860491102180912125</t>
  </si>
  <si>
    <t>14221092768</t>
  </si>
  <si>
    <t>460081111002030</t>
  </si>
  <si>
    <t xml:space="preserve">866156053066190 </t>
  </si>
  <si>
    <t>1440911102030</t>
  </si>
  <si>
    <t>89860491102180912030</t>
  </si>
  <si>
    <t>14221092769</t>
  </si>
  <si>
    <t>460081111002137</t>
  </si>
  <si>
    <t xml:space="preserve">866156053109560 </t>
  </si>
  <si>
    <t>1440911102137</t>
  </si>
  <si>
    <t>89860491102180912137</t>
  </si>
  <si>
    <t>14221092770</t>
  </si>
  <si>
    <t>460081111002043</t>
  </si>
  <si>
    <t xml:space="preserve">866156053132075 </t>
  </si>
  <si>
    <t>1440911102043</t>
  </si>
  <si>
    <t>89860491102180912043</t>
  </si>
  <si>
    <t>14221092771</t>
  </si>
  <si>
    <t>460081111002147</t>
  </si>
  <si>
    <t xml:space="preserve">866156053102979 </t>
  </si>
  <si>
    <t>1440911102147</t>
  </si>
  <si>
    <t>89860491102180912147</t>
  </si>
  <si>
    <t>14221092772</t>
  </si>
  <si>
    <t>460081111002035</t>
  </si>
  <si>
    <t xml:space="preserve">866156053066802 </t>
  </si>
  <si>
    <t>1440911102035</t>
  </si>
  <si>
    <t>89860491102180912035</t>
  </si>
  <si>
    <t>14221092773</t>
  </si>
  <si>
    <t>460081111002138</t>
  </si>
  <si>
    <t xml:space="preserve">866156053122506 </t>
  </si>
  <si>
    <t>1440911102138</t>
  </si>
  <si>
    <t>89860491102180912138</t>
  </si>
  <si>
    <t>14221092774</t>
  </si>
  <si>
    <t>460081111002130</t>
  </si>
  <si>
    <t xml:space="preserve">866156053109388 </t>
  </si>
  <si>
    <t>1440911102130</t>
  </si>
  <si>
    <t>89860491102180912130</t>
  </si>
  <si>
    <t>14221092775</t>
  </si>
  <si>
    <t>460081111002039</t>
  </si>
  <si>
    <t xml:space="preserve">866156053106301 </t>
  </si>
  <si>
    <t>1440911102039</t>
  </si>
  <si>
    <t>89860491102180912039</t>
  </si>
  <si>
    <t>14221092776</t>
  </si>
  <si>
    <t>460081111002143</t>
  </si>
  <si>
    <t xml:space="preserve">866156053116417 </t>
  </si>
  <si>
    <t>1440911102143</t>
  </si>
  <si>
    <t>89860491102180912143</t>
  </si>
  <si>
    <t>14221092777</t>
  </si>
  <si>
    <t>460081111002034</t>
  </si>
  <si>
    <t xml:space="preserve">866156053109412 </t>
  </si>
  <si>
    <t>1440911102034</t>
  </si>
  <si>
    <t>89860491102180912034</t>
  </si>
  <si>
    <t>14221092778</t>
  </si>
  <si>
    <t>460081111002145</t>
  </si>
  <si>
    <t xml:space="preserve">866156053109644 </t>
  </si>
  <si>
    <t>1440911102145</t>
  </si>
  <si>
    <t>89860491102180912145</t>
  </si>
  <si>
    <t>14221092779</t>
  </si>
  <si>
    <t>460081111002041</t>
  </si>
  <si>
    <t xml:space="preserve">866156053103340 </t>
  </si>
  <si>
    <t>1440911102041</t>
  </si>
  <si>
    <t>89860491102180912041</t>
  </si>
  <si>
    <t>14221092780</t>
  </si>
  <si>
    <t>460081111002028</t>
  </si>
  <si>
    <t xml:space="preserve">866156053124882 </t>
  </si>
  <si>
    <t>1440911102028</t>
  </si>
  <si>
    <t>89860491102180912028</t>
  </si>
  <si>
    <t>14221092781</t>
  </si>
  <si>
    <t>460081111002228</t>
  </si>
  <si>
    <t xml:space="preserve">866156053107127 </t>
  </si>
  <si>
    <t>1440911102228</t>
  </si>
  <si>
    <t>89860491102180912228</t>
  </si>
  <si>
    <t>14221092782</t>
  </si>
  <si>
    <t>460081111002140</t>
  </si>
  <si>
    <t xml:space="preserve">866156053114693 </t>
  </si>
  <si>
    <t>1440911102140</t>
  </si>
  <si>
    <t>89860491102180912140</t>
  </si>
  <si>
    <t>14221092783</t>
  </si>
  <si>
    <t>460081111002027</t>
  </si>
  <si>
    <t xml:space="preserve">866156053109651 </t>
  </si>
  <si>
    <t>1440911102027</t>
  </si>
  <si>
    <t>89860491102180912027</t>
  </si>
  <si>
    <t>14221092784</t>
  </si>
  <si>
    <t>460081111002211</t>
  </si>
  <si>
    <t xml:space="preserve">866156053131671 </t>
  </si>
  <si>
    <t>1440911102211</t>
  </si>
  <si>
    <t>89860491102180912211</t>
  </si>
  <si>
    <t>14221092785</t>
  </si>
  <si>
    <t>460081111002224</t>
  </si>
  <si>
    <t xml:space="preserve">866156053112507 </t>
  </si>
  <si>
    <t>1440911102224</t>
  </si>
  <si>
    <t>89860491102180912224</t>
  </si>
  <si>
    <t>14221092786</t>
  </si>
  <si>
    <t>460081111002234</t>
  </si>
  <si>
    <t xml:space="preserve">866156053102557 </t>
  </si>
  <si>
    <t>1440911102234</t>
  </si>
  <si>
    <t>89860491102180912234</t>
  </si>
  <si>
    <t>14221092787</t>
  </si>
  <si>
    <t>460081111002226</t>
  </si>
  <si>
    <t xml:space="preserve">866156053106707 </t>
  </si>
  <si>
    <t>1440911102226</t>
  </si>
  <si>
    <t>89860491102180912226</t>
  </si>
  <si>
    <t>14221092788</t>
  </si>
  <si>
    <t xml:space="preserve">866156053102714 </t>
  </si>
  <si>
    <t>1440911102210</t>
  </si>
  <si>
    <t>89860491102180912210</t>
  </si>
  <si>
    <t>14221092789</t>
  </si>
  <si>
    <t>460081111002036</t>
  </si>
  <si>
    <t xml:space="preserve">866156053132117 </t>
  </si>
  <si>
    <t>1440911102036</t>
  </si>
  <si>
    <t>89860491102180912036</t>
  </si>
  <si>
    <t>14221092790</t>
  </si>
  <si>
    <t>460081111002392</t>
  </si>
  <si>
    <t xml:space="preserve">866156053114172 </t>
  </si>
  <si>
    <t>1440911102392</t>
  </si>
  <si>
    <t>89860491102180912392</t>
  </si>
  <si>
    <t>14221092791</t>
  </si>
  <si>
    <t>460081111002207</t>
  </si>
  <si>
    <t xml:space="preserve">866156053120955 </t>
  </si>
  <si>
    <t>1440911102207</t>
  </si>
  <si>
    <t>89860491102180912207</t>
  </si>
  <si>
    <t>14221092792</t>
  </si>
  <si>
    <t>460081111002244</t>
  </si>
  <si>
    <t xml:space="preserve">866156053120773 </t>
  </si>
  <si>
    <t>1440911102244</t>
  </si>
  <si>
    <t>89860491102180912244</t>
  </si>
  <si>
    <t>14221092793</t>
  </si>
  <si>
    <t>460081111002241</t>
  </si>
  <si>
    <t xml:space="preserve">866156053132091 </t>
  </si>
  <si>
    <t>1440911102241</t>
  </si>
  <si>
    <t>89860491102180912241</t>
  </si>
  <si>
    <t>14221092794</t>
  </si>
  <si>
    <t>460081111002218</t>
  </si>
  <si>
    <t xml:space="preserve">866156053116391 </t>
  </si>
  <si>
    <t>1440911102218</t>
  </si>
  <si>
    <t>89860491102180912218</t>
  </si>
  <si>
    <t>14221092795</t>
  </si>
  <si>
    <t>460081111002214</t>
  </si>
  <si>
    <t xml:space="preserve">866156053103175 </t>
  </si>
  <si>
    <t>1440911102214</t>
  </si>
  <si>
    <t>89860491102180912214</t>
  </si>
  <si>
    <t>14221092796</t>
  </si>
  <si>
    <t>460081111002010</t>
  </si>
  <si>
    <t xml:space="preserve">866156053103480 </t>
  </si>
  <si>
    <t>1440911102010</t>
  </si>
  <si>
    <t>89860491102180912010</t>
  </si>
  <si>
    <t>14221092797</t>
  </si>
  <si>
    <t>460081111002215</t>
  </si>
  <si>
    <t xml:space="preserve">866156053121078 </t>
  </si>
  <si>
    <t>1440911102215</t>
  </si>
  <si>
    <t>89860491102180912215</t>
  </si>
  <si>
    <t>14221092798</t>
  </si>
  <si>
    <t>460081111002213</t>
  </si>
  <si>
    <t xml:space="preserve">866156053114396 </t>
  </si>
  <si>
    <t>1440911102213</t>
  </si>
  <si>
    <t>89860491102180912213</t>
  </si>
  <si>
    <t>14221092799</t>
  </si>
  <si>
    <t>460081111002127</t>
  </si>
  <si>
    <t xml:space="preserve">866156053105618 </t>
  </si>
  <si>
    <t>1440911102127</t>
  </si>
  <si>
    <t>89860491102180912127</t>
  </si>
  <si>
    <t>14221092800</t>
  </si>
  <si>
    <t>460081111002016</t>
  </si>
  <si>
    <t xml:space="preserve">866156053107903 </t>
  </si>
  <si>
    <t>1440911102016</t>
  </si>
  <si>
    <t>89860491102180912016</t>
  </si>
  <si>
    <t>14221092801</t>
  </si>
  <si>
    <t>460081111002230</t>
  </si>
  <si>
    <t xml:space="preserve">866156053106442 </t>
  </si>
  <si>
    <t>1440911102230</t>
  </si>
  <si>
    <t>89860491102180912230</t>
  </si>
  <si>
    <t>14221092802</t>
  </si>
  <si>
    <t>460081111002221</t>
  </si>
  <si>
    <t xml:space="preserve">866156053120815 </t>
  </si>
  <si>
    <t>1440911102221</t>
  </si>
  <si>
    <t>89860491102180912221</t>
  </si>
  <si>
    <t>14221092803</t>
  </si>
  <si>
    <t xml:space="preserve">866156053131788 </t>
  </si>
  <si>
    <t>1440911102219</t>
  </si>
  <si>
    <t xml:space="preserve">866156053131929 </t>
  </si>
  <si>
    <t>1440911102222</t>
  </si>
  <si>
    <t xml:space="preserve">866156053120922 </t>
  </si>
  <si>
    <t>1440911102223</t>
  </si>
  <si>
    <t xml:space="preserve">866156053102565 </t>
  </si>
  <si>
    <t>1440911102205</t>
  </si>
  <si>
    <t xml:space="preserve">866156053112424 </t>
  </si>
  <si>
    <t>1440911102288</t>
  </si>
  <si>
    <t>460081111002263</t>
  </si>
  <si>
    <t xml:space="preserve">866156053114719 </t>
  </si>
  <si>
    <t>1440911102263</t>
  </si>
  <si>
    <t>89860491102180912263</t>
  </si>
  <si>
    <t>14221092809</t>
  </si>
  <si>
    <t>460081111002299</t>
  </si>
  <si>
    <t xml:space="preserve">866156053116680 </t>
  </si>
  <si>
    <t>1440911102299</t>
  </si>
  <si>
    <t>89860491102180912299</t>
  </si>
  <si>
    <t>14221092810</t>
  </si>
  <si>
    <t>460081111002022</t>
  </si>
  <si>
    <t xml:space="preserve">866156053104215 </t>
  </si>
  <si>
    <t>1440911102022</t>
  </si>
  <si>
    <t>89860491102180912022</t>
  </si>
  <si>
    <t>14221092811</t>
  </si>
  <si>
    <t xml:space="preserve">866156053110758 </t>
  </si>
  <si>
    <t>1440911102132</t>
  </si>
  <si>
    <t>460081111002285</t>
  </si>
  <si>
    <t xml:space="preserve">866156053098797 </t>
  </si>
  <si>
    <t>1440911102285</t>
  </si>
  <si>
    <t>89860491102180912285</t>
  </si>
  <si>
    <t>14221092813</t>
  </si>
  <si>
    <t xml:space="preserve">866156053124643 </t>
  </si>
  <si>
    <t>1440911102197</t>
  </si>
  <si>
    <t>460081111002183</t>
  </si>
  <si>
    <t xml:space="preserve">866156053124726 </t>
  </si>
  <si>
    <t>1440911102183</t>
  </si>
  <si>
    <t>89860491102180912183</t>
  </si>
  <si>
    <t>14221092815</t>
  </si>
  <si>
    <t>460081111002231</t>
  </si>
  <si>
    <t xml:space="preserve">866156053106178 </t>
  </si>
  <si>
    <t>1440911102231</t>
  </si>
  <si>
    <t>89860491102180912231</t>
  </si>
  <si>
    <t>14221092816</t>
  </si>
  <si>
    <t>460081111002196</t>
  </si>
  <si>
    <t xml:space="preserve">866156053114677 </t>
  </si>
  <si>
    <t>1440911102196</t>
  </si>
  <si>
    <t>89860491102180912196</t>
  </si>
  <si>
    <t>14221092817</t>
  </si>
  <si>
    <t xml:space="preserve">866156053109669 </t>
  </si>
  <si>
    <t>1440911102178</t>
  </si>
  <si>
    <t xml:space="preserve">866156053120823 </t>
  </si>
  <si>
    <t>1440911102181</t>
  </si>
  <si>
    <t xml:space="preserve">866156053099035 </t>
  </si>
  <si>
    <t>1440911102229</t>
  </si>
  <si>
    <t>460081111002199</t>
  </si>
  <si>
    <t xml:space="preserve">866156053104488 </t>
  </si>
  <si>
    <t>1440911102199</t>
  </si>
  <si>
    <t>89860491102180912199</t>
  </si>
  <si>
    <t>14221092821</t>
  </si>
  <si>
    <t>460081111002255</t>
  </si>
  <si>
    <t xml:space="preserve">866156053108083 </t>
  </si>
  <si>
    <t>1440911102255</t>
  </si>
  <si>
    <t>89860491102180912255</t>
  </si>
  <si>
    <t>14221092822</t>
  </si>
  <si>
    <t>460081111002297</t>
  </si>
  <si>
    <t xml:space="preserve">866156053116730 </t>
  </si>
  <si>
    <t>1440911102297</t>
  </si>
  <si>
    <t>89860491102180912297</t>
  </si>
  <si>
    <t>14221092823</t>
  </si>
  <si>
    <t>460081111002290</t>
  </si>
  <si>
    <t xml:space="preserve">866156053066679 </t>
  </si>
  <si>
    <t>1440911102290</t>
  </si>
  <si>
    <t>89860491102180912290</t>
  </si>
  <si>
    <t>14221092824</t>
  </si>
  <si>
    <t>460081111002303</t>
  </si>
  <si>
    <t xml:space="preserve">866156053109719 </t>
  </si>
  <si>
    <t>1440911102303</t>
  </si>
  <si>
    <t>89860491102180912303</t>
  </si>
  <si>
    <t>14221092825</t>
  </si>
  <si>
    <t>460081111002272</t>
  </si>
  <si>
    <t xml:space="preserve">866156053114248 </t>
  </si>
  <si>
    <t>1440911102272</t>
  </si>
  <si>
    <t>89860491102180912272</t>
  </si>
  <si>
    <t>14221092826</t>
  </si>
  <si>
    <t>460081111002269</t>
  </si>
  <si>
    <t xml:space="preserve">866156053099027 </t>
  </si>
  <si>
    <t>1440911102269</t>
  </si>
  <si>
    <t>89860491102180912269</t>
  </si>
  <si>
    <t>14221092827</t>
  </si>
  <si>
    <t>460081111002024</t>
  </si>
  <si>
    <t xml:space="preserve">866156053103043 </t>
  </si>
  <si>
    <t>1440911102024</t>
  </si>
  <si>
    <t>89860491102180912024</t>
  </si>
  <si>
    <t>14221092829</t>
  </si>
  <si>
    <t>460081111002175</t>
  </si>
  <si>
    <t xml:space="preserve">866156053106459 </t>
  </si>
  <si>
    <t>1440911102175</t>
  </si>
  <si>
    <t>89860491102180912175</t>
  </si>
  <si>
    <t>14221092828</t>
  </si>
  <si>
    <t>460081111002322</t>
  </si>
  <si>
    <t xml:space="preserve">866156053109974 </t>
  </si>
  <si>
    <t>1440911102322</t>
  </si>
  <si>
    <t>89860491102180912322</t>
  </si>
  <si>
    <t>14221092831</t>
  </si>
  <si>
    <t>460081111002021</t>
  </si>
  <si>
    <t xml:space="preserve">866156053102862 </t>
  </si>
  <si>
    <t>1440911102021</t>
  </si>
  <si>
    <t>89860491102180912021</t>
  </si>
  <si>
    <t>14221092832</t>
  </si>
  <si>
    <t>460081111002342</t>
  </si>
  <si>
    <t xml:space="preserve">866156053109289 </t>
  </si>
  <si>
    <t>1440911102342</t>
  </si>
  <si>
    <t>89860491102180912342</t>
  </si>
  <si>
    <t>14221092833</t>
  </si>
  <si>
    <t>460081111002293</t>
  </si>
  <si>
    <t xml:space="preserve">866156053111038 </t>
  </si>
  <si>
    <t>1440911102293</t>
  </si>
  <si>
    <t>89860491102180912293</t>
  </si>
  <si>
    <t>14221092834</t>
  </si>
  <si>
    <t>460081111002264</t>
  </si>
  <si>
    <t xml:space="preserve">866156053114982 </t>
  </si>
  <si>
    <t>1440911102264</t>
  </si>
  <si>
    <t>89860491102180912264</t>
  </si>
  <si>
    <t>14221092835</t>
  </si>
  <si>
    <t>460081111002287</t>
  </si>
  <si>
    <t xml:space="preserve">866156053112820 </t>
  </si>
  <si>
    <t>1440911102287</t>
  </si>
  <si>
    <t>89860491102180912287</t>
  </si>
  <si>
    <t>14221092836</t>
  </si>
  <si>
    <t>460081111002191</t>
  </si>
  <si>
    <t xml:space="preserve">866156053114586 </t>
  </si>
  <si>
    <t>1440911102191</t>
  </si>
  <si>
    <t>89860491102180912191</t>
  </si>
  <si>
    <t>14221092837</t>
  </si>
  <si>
    <t>460081111002194</t>
  </si>
  <si>
    <t xml:space="preserve">866156053106848 </t>
  </si>
  <si>
    <t>1440911102194</t>
  </si>
  <si>
    <t>89860491102180912194</t>
  </si>
  <si>
    <t>14221092830</t>
  </si>
  <si>
    <t xml:space="preserve">866156053114842 </t>
  </si>
  <si>
    <t>1440911102185</t>
  </si>
  <si>
    <t>89860491102180912185</t>
  </si>
  <si>
    <t>14221092838</t>
  </si>
  <si>
    <t>460081111002282</t>
  </si>
  <si>
    <t xml:space="preserve">866156053111822 </t>
  </si>
  <si>
    <t>1440911102282</t>
  </si>
  <si>
    <t>89860491102180912282</t>
  </si>
  <si>
    <t>14221092839</t>
  </si>
  <si>
    <t>460081111002399</t>
  </si>
  <si>
    <t xml:space="preserve">866156053114297 </t>
  </si>
  <si>
    <t>1440911102399</t>
  </si>
  <si>
    <t>89860491102180912399</t>
  </si>
  <si>
    <t>14221092840</t>
  </si>
  <si>
    <t>460081111002396</t>
  </si>
  <si>
    <t xml:space="preserve">866156053114180 </t>
  </si>
  <si>
    <t>1440911102396</t>
  </si>
  <si>
    <t>89860491102180912396</t>
  </si>
  <si>
    <t>14221092841</t>
  </si>
  <si>
    <t>460081111002368</t>
  </si>
  <si>
    <t xml:space="preserve">866156053124775 </t>
  </si>
  <si>
    <t>1440911102368</t>
  </si>
  <si>
    <t>89860491102180912368</t>
  </si>
  <si>
    <t>14221092842</t>
  </si>
  <si>
    <t>460081111002385</t>
  </si>
  <si>
    <t xml:space="preserve">866156053112572 </t>
  </si>
  <si>
    <t>1440911102385</t>
  </si>
  <si>
    <t>89860491102180912385</t>
  </si>
  <si>
    <t>14221092843</t>
  </si>
  <si>
    <t>460081111002265</t>
  </si>
  <si>
    <t xml:space="preserve">866156053093020 </t>
  </si>
  <si>
    <t>1440911102265</t>
  </si>
  <si>
    <t>89860491102180912265</t>
  </si>
  <si>
    <t>14221092844</t>
  </si>
  <si>
    <t xml:space="preserve">866156053114578 </t>
  </si>
  <si>
    <t>1440911102250</t>
  </si>
  <si>
    <t>460081111002387</t>
  </si>
  <si>
    <t xml:space="preserve">866156053114404 </t>
  </si>
  <si>
    <t>1440911102387</t>
  </si>
  <si>
    <t>89860491102180912387</t>
  </si>
  <si>
    <t>14221092846</t>
  </si>
  <si>
    <t>460081111002312</t>
  </si>
  <si>
    <t xml:space="preserve">866156053109552 </t>
  </si>
  <si>
    <t>1440911102312</t>
  </si>
  <si>
    <t>89860491102180912312</t>
  </si>
  <si>
    <t>14221092847</t>
  </si>
  <si>
    <t>460081111002364</t>
  </si>
  <si>
    <t xml:space="preserve">866156053111772 </t>
  </si>
  <si>
    <t>1440911102364</t>
  </si>
  <si>
    <t>89860491102180912364</t>
  </si>
  <si>
    <t>14221092848</t>
  </si>
  <si>
    <t xml:space="preserve">866156053112382 </t>
  </si>
  <si>
    <t>1440911102354</t>
  </si>
  <si>
    <t xml:space="preserve">866156053132109 </t>
  </si>
  <si>
    <t>1440911102362</t>
  </si>
  <si>
    <t xml:space="preserve">866156053124718 </t>
  </si>
  <si>
    <t>1440911102374</t>
  </si>
  <si>
    <t>460081111002284</t>
  </si>
  <si>
    <t xml:space="preserve">866156053107879 </t>
  </si>
  <si>
    <t>1440911102284</t>
  </si>
  <si>
    <t>89860491102180912284</t>
  </si>
  <si>
    <t>14221092852</t>
  </si>
  <si>
    <t xml:space="preserve">866156053114388 </t>
  </si>
  <si>
    <t>1440911102254</t>
  </si>
  <si>
    <t>89860491102180912254</t>
  </si>
  <si>
    <t>14221092853</t>
  </si>
  <si>
    <t>460081111002279</t>
  </si>
  <si>
    <t xml:space="preserve">866156053093343 </t>
  </si>
  <si>
    <t>1440911102279</t>
  </si>
  <si>
    <t>89860491102180912279</t>
  </si>
  <si>
    <t>14221092854</t>
  </si>
  <si>
    <t>460081111002367</t>
  </si>
  <si>
    <t xml:space="preserve">866156053111376 </t>
  </si>
  <si>
    <t>1440911102367</t>
  </si>
  <si>
    <t>89860491102180912367</t>
  </si>
  <si>
    <t>14221092855</t>
  </si>
  <si>
    <t>460081111002397</t>
  </si>
  <si>
    <t xml:space="preserve">866156053112242 </t>
  </si>
  <si>
    <t>1440911102397</t>
  </si>
  <si>
    <t>89860491102180912397</t>
  </si>
  <si>
    <t>14221092856</t>
  </si>
  <si>
    <t>460081111002334</t>
  </si>
  <si>
    <t xml:space="preserve">866156053105493 </t>
  </si>
  <si>
    <t>1440911102334</t>
  </si>
  <si>
    <t>89860491102180912334</t>
  </si>
  <si>
    <t>14221092857</t>
  </si>
  <si>
    <t>460081111002332</t>
  </si>
  <si>
    <t xml:space="preserve">866156053103399 </t>
  </si>
  <si>
    <t>1440911102332</t>
  </si>
  <si>
    <t>89860491102180912332</t>
  </si>
  <si>
    <t>14221092858</t>
  </si>
  <si>
    <t>460081111002331</t>
  </si>
  <si>
    <t xml:space="preserve">866156053111558 </t>
  </si>
  <si>
    <t>1440911102331</t>
  </si>
  <si>
    <t>89860491102180912331</t>
  </si>
  <si>
    <t>14221092859</t>
  </si>
  <si>
    <t>460081111002359</t>
  </si>
  <si>
    <t xml:space="preserve">866156053125061 </t>
  </si>
  <si>
    <t>1440911102359</t>
  </si>
  <si>
    <t>89860491102180912359</t>
  </si>
  <si>
    <t>14221092860</t>
  </si>
  <si>
    <t>460081111002343</t>
  </si>
  <si>
    <t xml:space="preserve">866156053103654 </t>
  </si>
  <si>
    <t>1440911102343</t>
  </si>
  <si>
    <t>89860491102180912343</t>
  </si>
  <si>
    <t>14221092861</t>
  </si>
  <si>
    <t>460081111002326</t>
  </si>
  <si>
    <t xml:space="preserve">866156053122142 </t>
  </si>
  <si>
    <t>1440911102326</t>
  </si>
  <si>
    <t>89860491102180912326</t>
  </si>
  <si>
    <t>14221092862</t>
  </si>
  <si>
    <t>460081111002328</t>
  </si>
  <si>
    <t xml:space="preserve">866156053104116 </t>
  </si>
  <si>
    <t>1440911102328</t>
  </si>
  <si>
    <t>89860491102180912328</t>
  </si>
  <si>
    <t>14221092863</t>
  </si>
  <si>
    <t>460081111002325</t>
  </si>
  <si>
    <t xml:space="preserve">866156053122829 </t>
  </si>
  <si>
    <t>1440911102325</t>
  </si>
  <si>
    <t>89860491102180912325</t>
  </si>
  <si>
    <t>14221092864</t>
  </si>
  <si>
    <t>460081111002348</t>
  </si>
  <si>
    <t xml:space="preserve">866156053111525 </t>
  </si>
  <si>
    <t>1440911102348</t>
  </si>
  <si>
    <t>89860491102180912348</t>
  </si>
  <si>
    <t>14221092865</t>
  </si>
  <si>
    <t>460081111002333</t>
  </si>
  <si>
    <t xml:space="preserve">866156053114701 </t>
  </si>
  <si>
    <t>1440911102333</t>
  </si>
  <si>
    <t>89860491102180912333</t>
  </si>
  <si>
    <t>14221092866</t>
  </si>
  <si>
    <t>460081111002344</t>
  </si>
  <si>
    <t xml:space="preserve">866156053065283 </t>
  </si>
  <si>
    <t>1440911102344</t>
  </si>
  <si>
    <t>89860491102180912344</t>
  </si>
  <si>
    <t>14221092867</t>
  </si>
  <si>
    <t>460081111002337</t>
  </si>
  <si>
    <t>866156053126531</t>
  </si>
  <si>
    <t>1440911102337</t>
  </si>
  <si>
    <t>89860491102180912337</t>
  </si>
  <si>
    <t>14221101001</t>
  </si>
  <si>
    <t>460081111002361</t>
  </si>
  <si>
    <t>866156053120963</t>
  </si>
  <si>
    <t>1440911102361</t>
  </si>
  <si>
    <t>89860491102180912361</t>
  </si>
  <si>
    <t>14221101000</t>
  </si>
  <si>
    <t>460081111002365</t>
  </si>
  <si>
    <t>866156053107689</t>
  </si>
  <si>
    <t>1440911102365</t>
  </si>
  <si>
    <t>89860491102180912365</t>
  </si>
  <si>
    <t>14221101002</t>
  </si>
  <si>
    <t>460081111002376</t>
  </si>
  <si>
    <t>866156053103688</t>
  </si>
  <si>
    <t>1440911102376</t>
  </si>
  <si>
    <t>89860491102180912376</t>
  </si>
  <si>
    <t>14221101003</t>
  </si>
  <si>
    <t>460081111002379</t>
  </si>
  <si>
    <t>866156053103647</t>
  </si>
  <si>
    <t>1440911102379</t>
  </si>
  <si>
    <t>89860491102180912379</t>
  </si>
  <si>
    <t>14221101004</t>
  </si>
  <si>
    <t>460081111002380</t>
  </si>
  <si>
    <t>866156053103514</t>
  </si>
  <si>
    <t>1440911102380</t>
  </si>
  <si>
    <t>89860491102180912380</t>
  </si>
  <si>
    <t>提供数据异常，待确认IMSI</t>
  </si>
  <si>
    <t>460081111002373</t>
  </si>
  <si>
    <t>866156053114321</t>
  </si>
  <si>
    <t>1440911102373</t>
  </si>
  <si>
    <t>89860491102180912373</t>
  </si>
  <si>
    <t>14221101006</t>
  </si>
  <si>
    <t>460081111002345</t>
  </si>
  <si>
    <t>866156053104330</t>
  </si>
  <si>
    <t>1440911102345</t>
  </si>
  <si>
    <t>89860491102180912345</t>
  </si>
  <si>
    <t>14221101008</t>
  </si>
  <si>
    <t>460081111002357</t>
  </si>
  <si>
    <t>866156053131812</t>
  </si>
  <si>
    <t>1440911102357</t>
  </si>
  <si>
    <t>89860491102180912357</t>
  </si>
  <si>
    <t>14221101009</t>
  </si>
  <si>
    <t>460081111002340</t>
  </si>
  <si>
    <t>866156053114818</t>
  </si>
  <si>
    <t>1440911102340</t>
  </si>
  <si>
    <t>89860491102180912340</t>
  </si>
  <si>
    <t>14221101010</t>
  </si>
  <si>
    <t>460081111002335</t>
  </si>
  <si>
    <t>866156053110592</t>
  </si>
  <si>
    <t>1440911102335</t>
  </si>
  <si>
    <t>89860491102180912335</t>
  </si>
  <si>
    <t>14221101012</t>
  </si>
  <si>
    <t>460081111002386</t>
  </si>
  <si>
    <t>866156053114230</t>
  </si>
  <si>
    <t>1440911102386</t>
  </si>
  <si>
    <t>89860491102180912386</t>
  </si>
  <si>
    <t>14221101007</t>
  </si>
  <si>
    <t>460081111002372</t>
  </si>
  <si>
    <t>866156053107747</t>
  </si>
  <si>
    <t>1440911102372</t>
  </si>
  <si>
    <t>89860491102180912372</t>
  </si>
  <si>
    <t>14221101011</t>
  </si>
  <si>
    <t>460081111002363</t>
  </si>
  <si>
    <t>866156053109677</t>
  </si>
  <si>
    <t>1440911102363</t>
  </si>
  <si>
    <t>89860491102180912363</t>
  </si>
  <si>
    <t>14221101013</t>
  </si>
  <si>
    <t>460081111002330</t>
  </si>
  <si>
    <t>866156053109271</t>
  </si>
  <si>
    <t>1440911102330</t>
  </si>
  <si>
    <t>89860491102180912330</t>
  </si>
  <si>
    <t>14221101014</t>
  </si>
  <si>
    <t>460081111002133</t>
  </si>
  <si>
    <t>866156053107937</t>
  </si>
  <si>
    <t>1440911102133</t>
  </si>
  <si>
    <t>89860491102180912133</t>
  </si>
  <si>
    <t>14221101015</t>
  </si>
  <si>
    <t>460081111002352</t>
  </si>
  <si>
    <t>866156053124650</t>
  </si>
  <si>
    <t>1440911102352</t>
  </si>
  <si>
    <t>89860491102180912352</t>
  </si>
  <si>
    <t>14221101016</t>
  </si>
  <si>
    <t>460081111002346</t>
  </si>
  <si>
    <t>866156053105915</t>
  </si>
  <si>
    <t>1440911102346</t>
  </si>
  <si>
    <t>89860491102180912346</t>
  </si>
  <si>
    <t>14221101017</t>
  </si>
  <si>
    <t>460081111002329</t>
  </si>
  <si>
    <t>866156053114370</t>
  </si>
  <si>
    <t>1440911102329</t>
  </si>
  <si>
    <t>89860491102180912329</t>
  </si>
  <si>
    <t>14221101018</t>
  </si>
  <si>
    <t>460081111002358</t>
  </si>
  <si>
    <t>866156053105667</t>
  </si>
  <si>
    <t>1440911102358</t>
  </si>
  <si>
    <t>89860491102180912358</t>
  </si>
  <si>
    <t>14221101019</t>
  </si>
  <si>
    <t>460081111002393</t>
  </si>
  <si>
    <t>866156053103407</t>
  </si>
  <si>
    <t>1440911102393</t>
  </si>
  <si>
    <t>89860491102180912393</t>
  </si>
  <si>
    <t>14221101020</t>
  </si>
  <si>
    <t>460081111002388</t>
  </si>
  <si>
    <t>866156053108018</t>
  </si>
  <si>
    <t>1440911102388</t>
  </si>
  <si>
    <t>89860491102180912388</t>
  </si>
  <si>
    <t>14221101021</t>
  </si>
  <si>
    <t>460081111002338</t>
  </si>
  <si>
    <t>866156053114206</t>
  </si>
  <si>
    <t>1440911102338</t>
  </si>
  <si>
    <t>89860491102180912338</t>
  </si>
  <si>
    <t>14221101022</t>
  </si>
  <si>
    <t>460081111002375</t>
  </si>
  <si>
    <t>866156053102839</t>
  </si>
  <si>
    <t>1440911102375</t>
  </si>
  <si>
    <t>89860491102180912375</t>
  </si>
  <si>
    <t>14221101023</t>
  </si>
  <si>
    <t>460081111002366</t>
  </si>
  <si>
    <t>866156053121094</t>
  </si>
  <si>
    <t>1440911102366</t>
  </si>
  <si>
    <t>89860491102180912366</t>
  </si>
  <si>
    <t>14221101024</t>
  </si>
  <si>
    <t>460081111002355</t>
  </si>
  <si>
    <t>866156053131978</t>
  </si>
  <si>
    <t>1440911102355</t>
  </si>
  <si>
    <t>89860491102180912355</t>
  </si>
  <si>
    <t>14221101025</t>
  </si>
  <si>
    <t>460081111002369</t>
  </si>
  <si>
    <t>866156053108067</t>
  </si>
  <si>
    <t>1440911102369</t>
  </si>
  <si>
    <t>89860491102180912369</t>
  </si>
  <si>
    <t>14221101026</t>
  </si>
  <si>
    <t>460081111002384</t>
  </si>
  <si>
    <t>866156053103357</t>
  </si>
  <si>
    <t>1440911102384</t>
  </si>
  <si>
    <t>89860491102180912384</t>
  </si>
  <si>
    <t>14221101027</t>
  </si>
  <si>
    <t>460081111002370</t>
  </si>
  <si>
    <t>866156053114727</t>
  </si>
  <si>
    <t>1440911102370</t>
  </si>
  <si>
    <t>89860491102180912370</t>
  </si>
  <si>
    <t>14221101028</t>
  </si>
  <si>
    <t>460081111002394</t>
  </si>
  <si>
    <t>866156053110204</t>
  </si>
  <si>
    <t>1440911102394</t>
  </si>
  <si>
    <t>89860491102180912394</t>
  </si>
  <si>
    <t>14221101029</t>
  </si>
  <si>
    <t>460081111002381</t>
  </si>
  <si>
    <t>866156053102672</t>
  </si>
  <si>
    <t>1440911102381</t>
  </si>
  <si>
    <t>89860491102180912381</t>
  </si>
  <si>
    <t>14221101030</t>
  </si>
  <si>
    <t>460081111002356</t>
  </si>
  <si>
    <t>866156053111889</t>
  </si>
  <si>
    <t>1440911102356</t>
  </si>
  <si>
    <t>89860491102180912356</t>
  </si>
  <si>
    <t>14221101031</t>
  </si>
  <si>
    <t>460081111002382</t>
  </si>
  <si>
    <t>866156053103050</t>
  </si>
  <si>
    <t>1440911102382</t>
  </si>
  <si>
    <t>89860491102180912382</t>
  </si>
  <si>
    <t>14221101032</t>
  </si>
  <si>
    <t>460081111002351</t>
  </si>
  <si>
    <t>866156053125012</t>
  </si>
  <si>
    <t>1440911102351</t>
  </si>
  <si>
    <t>89860491102180912351</t>
  </si>
  <si>
    <t>14221101033</t>
  </si>
  <si>
    <t>460081111002390</t>
  </si>
  <si>
    <t>866156053125020</t>
  </si>
  <si>
    <t>1440911102390</t>
  </si>
  <si>
    <t>89860491102180912390</t>
  </si>
  <si>
    <t>14221101034</t>
  </si>
  <si>
    <t>460081111002341</t>
  </si>
  <si>
    <t>866156053111400</t>
  </si>
  <si>
    <t>1440911102341</t>
  </si>
  <si>
    <t>89860491102180912341</t>
  </si>
  <si>
    <t>14221101035</t>
  </si>
  <si>
    <t>460081111002389</t>
  </si>
  <si>
    <t>866156053108950</t>
  </si>
  <si>
    <t>1440911102389</t>
  </si>
  <si>
    <t>89860491102180912389</t>
  </si>
  <si>
    <t>14221101036</t>
  </si>
  <si>
    <t>460081111002353</t>
  </si>
  <si>
    <t>866156053124841</t>
  </si>
  <si>
    <t>1440911102353</t>
  </si>
  <si>
    <t>89860491102180912353</t>
  </si>
  <si>
    <t>14221101037</t>
  </si>
  <si>
    <t>460081111002319</t>
  </si>
  <si>
    <t>866156053114743</t>
  </si>
  <si>
    <t>1440911102319</t>
  </si>
  <si>
    <t>89860491102180912319</t>
  </si>
  <si>
    <t>2021-10-14</t>
  </si>
  <si>
    <t>14221101038</t>
  </si>
  <si>
    <t>460081111002026</t>
  </si>
  <si>
    <t>866156053111988</t>
  </si>
  <si>
    <t>1440911102026</t>
  </si>
  <si>
    <t>89860491102180912026</t>
  </si>
  <si>
    <t>14221101039</t>
  </si>
  <si>
    <t>460081111002019</t>
  </si>
  <si>
    <t>866156053111673</t>
  </si>
  <si>
    <t>1440911102019</t>
  </si>
  <si>
    <t>89860491102180912019</t>
  </si>
  <si>
    <t>14221101040</t>
  </si>
  <si>
    <t>460081111002113</t>
  </si>
  <si>
    <t>866156053111939</t>
  </si>
  <si>
    <t>1440911102113</t>
  </si>
  <si>
    <t>89860491102180912113</t>
  </si>
  <si>
    <t>14221101041</t>
  </si>
  <si>
    <t>460081111002170</t>
  </si>
  <si>
    <t>866156053112390</t>
  </si>
  <si>
    <t>1440911102170</t>
  </si>
  <si>
    <t>89860491102180912170</t>
  </si>
  <si>
    <t>14221101042</t>
  </si>
  <si>
    <t>460081111002186</t>
  </si>
  <si>
    <t>866156053111764</t>
  </si>
  <si>
    <t>1440911102186</t>
  </si>
  <si>
    <t>89860491102180912186</t>
  </si>
  <si>
    <t>14221101043</t>
  </si>
  <si>
    <t>460081111002220</t>
  </si>
  <si>
    <t>866156053120914</t>
  </si>
  <si>
    <t>1440911102220</t>
  </si>
  <si>
    <t>89860491102180912220</t>
  </si>
  <si>
    <t>14221101044</t>
  </si>
  <si>
    <t>460081111002117</t>
  </si>
  <si>
    <t>866156053110766</t>
  </si>
  <si>
    <t>1440911102117</t>
  </si>
  <si>
    <t>89860491102180912117</t>
  </si>
  <si>
    <t>14221101045</t>
  </si>
  <si>
    <t>460081111002006</t>
  </si>
  <si>
    <t>866156053106426</t>
  </si>
  <si>
    <t>1440911102006</t>
  </si>
  <si>
    <t>89860491102180912006</t>
  </si>
  <si>
    <t>14221101046</t>
  </si>
  <si>
    <t>460081111002192</t>
  </si>
  <si>
    <t>866156053105808</t>
  </si>
  <si>
    <t>1440911102192</t>
  </si>
  <si>
    <t>89860491102180912192</t>
  </si>
  <si>
    <t>14221101047</t>
  </si>
  <si>
    <t>460081111002002</t>
  </si>
  <si>
    <t>866156053112275</t>
  </si>
  <si>
    <t>1440911102002</t>
  </si>
  <si>
    <t>89860491102180912002</t>
  </si>
  <si>
    <t>14221101048</t>
  </si>
  <si>
    <t>460081111002044</t>
  </si>
  <si>
    <t>866156053131655</t>
  </si>
  <si>
    <t>1440911102044</t>
  </si>
  <si>
    <t>89860491102180912044</t>
  </si>
  <si>
    <t>14221101049</t>
  </si>
  <si>
    <t>460081111002189</t>
  </si>
  <si>
    <t>866156053114446</t>
  </si>
  <si>
    <t>1440911102189</t>
  </si>
  <si>
    <t>89860491102180912189</t>
  </si>
  <si>
    <t>14221101050</t>
  </si>
  <si>
    <t>460081111002249</t>
  </si>
  <si>
    <t>866156053111640</t>
  </si>
  <si>
    <t>1440911102249</t>
  </si>
  <si>
    <t>89860491102180912249</t>
  </si>
  <si>
    <t>14221101051</t>
  </si>
  <si>
    <t>460081111002085</t>
  </si>
  <si>
    <t>866156053103696</t>
  </si>
  <si>
    <t>1440911102085</t>
  </si>
  <si>
    <t>89860491102180912085</t>
  </si>
  <si>
    <t>14221101052</t>
  </si>
  <si>
    <t>460081111002099</t>
  </si>
  <si>
    <t>866156053114198</t>
  </si>
  <si>
    <t>1440911102099</t>
  </si>
  <si>
    <t>89860491102180912099</t>
  </si>
  <si>
    <t>14221101053</t>
  </si>
  <si>
    <t>460081111002377</t>
  </si>
  <si>
    <t>866156053110576</t>
  </si>
  <si>
    <t>1440911102377</t>
  </si>
  <si>
    <t>89860491102180912377</t>
  </si>
  <si>
    <t>14221101054</t>
  </si>
  <si>
    <t>460081111002258</t>
  </si>
  <si>
    <t>866156053110097</t>
  </si>
  <si>
    <t>1440911102258</t>
  </si>
  <si>
    <t>89860491102180912258</t>
  </si>
  <si>
    <t>14221101055</t>
  </si>
  <si>
    <t>460081111002227</t>
  </si>
  <si>
    <t>866156053107887</t>
  </si>
  <si>
    <t>1440911102227</t>
  </si>
  <si>
    <t>89860491102180912227</t>
  </si>
  <si>
    <t>14221101056</t>
  </si>
  <si>
    <t>460081111002146</t>
  </si>
  <si>
    <t>866156053120641</t>
  </si>
  <si>
    <t>1440911102146</t>
  </si>
  <si>
    <t>89860491102180912146</t>
  </si>
  <si>
    <t>14221101057</t>
  </si>
  <si>
    <t>460081111002126</t>
  </si>
  <si>
    <t>866156053114958</t>
  </si>
  <si>
    <t>1440911102126</t>
  </si>
  <si>
    <t>89860491102180912126</t>
  </si>
  <si>
    <t>14221101058</t>
  </si>
  <si>
    <t>460081111002040</t>
  </si>
  <si>
    <t>866156053106293</t>
  </si>
  <si>
    <t>1440911102040</t>
  </si>
  <si>
    <t>89860491102180912040</t>
  </si>
  <si>
    <t>14221101059</t>
  </si>
  <si>
    <t>460081111002012</t>
  </si>
  <si>
    <t>866156053103779</t>
  </si>
  <si>
    <t>1440911102012</t>
  </si>
  <si>
    <t>89860491102180912012</t>
  </si>
  <si>
    <t>14221101060</t>
  </si>
  <si>
    <t>460081111002270</t>
  </si>
  <si>
    <t>866156053103365</t>
  </si>
  <si>
    <t>1440911102270</t>
  </si>
  <si>
    <t>89860491102180912270</t>
  </si>
  <si>
    <t>14221101061</t>
  </si>
  <si>
    <t>460081111002260</t>
  </si>
  <si>
    <t>866156053066786</t>
  </si>
  <si>
    <t>1440911102260</t>
  </si>
  <si>
    <t>89860491102180912260</t>
  </si>
  <si>
    <t>14221101062</t>
  </si>
  <si>
    <t>460081111002286</t>
  </si>
  <si>
    <t>866156053132125</t>
  </si>
  <si>
    <t>1440911102286</t>
  </si>
  <si>
    <t>89860491102180912286</t>
  </si>
  <si>
    <t>14221101063</t>
  </si>
  <si>
    <t>460081111002052</t>
  </si>
  <si>
    <t>866156053109537</t>
  </si>
  <si>
    <t>1440911102052</t>
  </si>
  <si>
    <t>89860491102180912052</t>
  </si>
  <si>
    <t>14221101064</t>
  </si>
  <si>
    <t>460081111002134</t>
  </si>
  <si>
    <t>866156053098839</t>
  </si>
  <si>
    <t>1440911102134</t>
  </si>
  <si>
    <t>89860491102180912134</t>
  </si>
  <si>
    <t>14221101065</t>
  </si>
  <si>
    <t>460081111002295</t>
  </si>
  <si>
    <t>866156053106160</t>
  </si>
  <si>
    <t>1440911102295</t>
  </si>
  <si>
    <t>89860491102180912295</t>
  </si>
  <si>
    <t>14221101066</t>
  </si>
  <si>
    <t>460081111002159</t>
  </si>
  <si>
    <t>866156053104165</t>
  </si>
  <si>
    <t>1440911102159</t>
  </si>
  <si>
    <t>89860491102180912159</t>
  </si>
  <si>
    <t>14221101067</t>
  </si>
  <si>
    <t>460081111002177</t>
  </si>
  <si>
    <t>866156053132067</t>
  </si>
  <si>
    <t>1440911102177</t>
  </si>
  <si>
    <t>89860491102180912177</t>
  </si>
  <si>
    <t>14221101068</t>
  </si>
  <si>
    <t>460081111002079</t>
  </si>
  <si>
    <t>866156053120757</t>
  </si>
  <si>
    <t>1440911102079</t>
  </si>
  <si>
    <t>89860491102180912079</t>
  </si>
  <si>
    <t>14221101069</t>
  </si>
  <si>
    <t>460081111002047</t>
  </si>
  <si>
    <t>866156053109370</t>
  </si>
  <si>
    <t>1440911102047</t>
  </si>
  <si>
    <t>89860491102180912047</t>
  </si>
  <si>
    <t>14221101070</t>
  </si>
  <si>
    <t>460081111002068</t>
  </si>
  <si>
    <t>866156053103522</t>
  </si>
  <si>
    <t>1440911102068</t>
  </si>
  <si>
    <t>89860491102180912068</t>
  </si>
  <si>
    <t>14221101071</t>
  </si>
  <si>
    <t>460081111002245</t>
  </si>
  <si>
    <t>866156053120799</t>
  </si>
  <si>
    <t>1440911102245</t>
  </si>
  <si>
    <t>89860491102180912245</t>
  </si>
  <si>
    <t>14221101072</t>
  </si>
  <si>
    <t>460081111002086</t>
  </si>
  <si>
    <t>866156053103332</t>
  </si>
  <si>
    <t>1440911102086</t>
  </si>
  <si>
    <t>89860491102180912086</t>
  </si>
  <si>
    <t>14221101073</t>
  </si>
  <si>
    <t>460081111002291</t>
  </si>
  <si>
    <t>866156053112523</t>
  </si>
  <si>
    <t>1440911102291</t>
  </si>
  <si>
    <t>89860491102180912291</t>
  </si>
  <si>
    <t>14221101074</t>
  </si>
  <si>
    <t>460081111002056</t>
  </si>
  <si>
    <t>866156053111657</t>
  </si>
  <si>
    <t>1440911102056</t>
  </si>
  <si>
    <t>89860491102180912056</t>
  </si>
  <si>
    <t>14221101075</t>
  </si>
  <si>
    <t>460081111002305</t>
  </si>
  <si>
    <t>866156053107911</t>
  </si>
  <si>
    <t>1440911102305</t>
  </si>
  <si>
    <t>89860491102180912305</t>
  </si>
  <si>
    <t>14221101076</t>
  </si>
  <si>
    <t>460081111002018</t>
  </si>
  <si>
    <t>866156053112028</t>
  </si>
  <si>
    <t>1440911102018</t>
  </si>
  <si>
    <t>89860491102180912018</t>
  </si>
  <si>
    <t>14221101077</t>
  </si>
  <si>
    <t>460081111002001</t>
  </si>
  <si>
    <t>866156053116607</t>
  </si>
  <si>
    <t>1440911102001</t>
  </si>
  <si>
    <t>89860491102180912001</t>
  </si>
  <si>
    <t>14221101078</t>
  </si>
  <si>
    <t>460081111002242</t>
  </si>
  <si>
    <t>866156053107069</t>
  </si>
  <si>
    <t>1440911102242</t>
  </si>
  <si>
    <t>89860491102180912242</t>
  </si>
  <si>
    <t>14221101079</t>
  </si>
  <si>
    <t>460081111002097</t>
  </si>
  <si>
    <t>866156053131663</t>
  </si>
  <si>
    <t>1440911102097</t>
  </si>
  <si>
    <t>89860491102180912097</t>
  </si>
  <si>
    <t>14221101080</t>
  </si>
  <si>
    <t>460081111002208</t>
  </si>
  <si>
    <t>866156053104090</t>
  </si>
  <si>
    <t>1440911102208</t>
  </si>
  <si>
    <t>89860491102180912208</t>
  </si>
  <si>
    <t>14221101081</t>
  </si>
  <si>
    <t>460081111002167</t>
  </si>
  <si>
    <t>866156053066158</t>
  </si>
  <si>
    <t>1440911102167</t>
  </si>
  <si>
    <t>89860491102180912167</t>
  </si>
  <si>
    <t>14221101082</t>
  </si>
  <si>
    <t>460081111002149</t>
  </si>
  <si>
    <t>866156053112705</t>
  </si>
  <si>
    <t>1440911102149</t>
  </si>
  <si>
    <t>89860491102180912149</t>
  </si>
  <si>
    <t>14221101083</t>
  </si>
  <si>
    <t>460081111002266</t>
  </si>
  <si>
    <t>866156053109297</t>
  </si>
  <si>
    <t>1440911102266</t>
  </si>
  <si>
    <t>89860491102180912266</t>
  </si>
  <si>
    <t>14221101084</t>
  </si>
  <si>
    <t>460081111002302</t>
  </si>
  <si>
    <t>866156053124734</t>
  </si>
  <si>
    <t>1440911102302</t>
  </si>
  <si>
    <t>89860491102180912302</t>
  </si>
  <si>
    <t>14221101085</t>
  </si>
  <si>
    <t>460081111002262</t>
  </si>
  <si>
    <t>866156053114529</t>
  </si>
  <si>
    <t>1440911102262</t>
  </si>
  <si>
    <t>89860491102180912262</t>
  </si>
  <si>
    <t>14221101086</t>
  </si>
  <si>
    <t>460081111002100</t>
  </si>
  <si>
    <t>866156053114966</t>
  </si>
  <si>
    <t>1440911102100</t>
  </si>
  <si>
    <t>89860491102180912100</t>
  </si>
  <si>
    <t>14221101087</t>
  </si>
  <si>
    <t>460081111002281</t>
  </si>
  <si>
    <t>866156053124767</t>
  </si>
  <si>
    <t>1440911102281</t>
  </si>
  <si>
    <t>89860491102180912281</t>
  </si>
  <si>
    <t>14221101088</t>
  </si>
  <si>
    <t>460081111002201</t>
  </si>
  <si>
    <t>866156053114412</t>
  </si>
  <si>
    <t>1440911102201</t>
  </si>
  <si>
    <t>89860491102180912201</t>
  </si>
  <si>
    <t>14221101089</t>
  </si>
  <si>
    <t>460081111002157</t>
  </si>
  <si>
    <t>866156053111509</t>
  </si>
  <si>
    <t>1440911102157</t>
  </si>
  <si>
    <t>89860491102180912157</t>
  </si>
  <si>
    <t>14221101090</t>
  </si>
  <si>
    <t>460081111002225</t>
  </si>
  <si>
    <t>866156053105782</t>
  </si>
  <si>
    <t>1440911102225</t>
  </si>
  <si>
    <t>89860491102180912225</t>
  </si>
  <si>
    <t>14221101091</t>
  </si>
  <si>
    <t>460081111002257</t>
  </si>
  <si>
    <t>866156053093053</t>
  </si>
  <si>
    <t>1440911102257</t>
  </si>
  <si>
    <t>89860491102180912257</t>
  </si>
  <si>
    <t>14221101092</t>
  </si>
  <si>
    <t>460081111002013</t>
  </si>
  <si>
    <t>866156053112101</t>
  </si>
  <si>
    <t>1440911102013</t>
  </si>
  <si>
    <t>89860491102180912013</t>
  </si>
  <si>
    <t>14221101093</t>
  </si>
  <si>
    <t>460081111002261</t>
  </si>
  <si>
    <t>866156053111566</t>
  </si>
  <si>
    <t>1440911102261</t>
  </si>
  <si>
    <t>89860491102180912261</t>
  </si>
  <si>
    <t>14221101094</t>
  </si>
  <si>
    <t>460081111002307</t>
  </si>
  <si>
    <t>866156053131796</t>
  </si>
  <si>
    <t>1440911102307</t>
  </si>
  <si>
    <t>89860491102180912307</t>
  </si>
  <si>
    <t>14221101095</t>
  </si>
  <si>
    <t>460081111002259</t>
  </si>
  <si>
    <t>866156053092873</t>
  </si>
  <si>
    <t>1440911102259</t>
  </si>
  <si>
    <t>89860491102180912259</t>
  </si>
  <si>
    <t>14221101096</t>
  </si>
  <si>
    <t>460081111002009</t>
  </si>
  <si>
    <t>866156053134733</t>
  </si>
  <si>
    <t>1440911102009</t>
  </si>
  <si>
    <t>89860491102180912009</t>
  </si>
  <si>
    <t>14221101097</t>
  </si>
  <si>
    <t>460081111002139</t>
  </si>
  <si>
    <t>866156053108927</t>
  </si>
  <si>
    <t>1440911102139</t>
  </si>
  <si>
    <t>89860491102180912139</t>
  </si>
  <si>
    <t>14221101098</t>
  </si>
  <si>
    <t>460081111002179</t>
  </si>
  <si>
    <t>866156053114735</t>
  </si>
  <si>
    <t>1440911102179</t>
  </si>
  <si>
    <t>89860491102180912179</t>
  </si>
  <si>
    <t>14221101099</t>
  </si>
  <si>
    <t>460081111002315</t>
  </si>
  <si>
    <t>866156053112366</t>
  </si>
  <si>
    <t>1440911102315</t>
  </si>
  <si>
    <t>89860491102180912315</t>
  </si>
  <si>
    <t>14221101100</t>
  </si>
  <si>
    <t>460081111002105</t>
  </si>
  <si>
    <t>866156053103191</t>
  </si>
  <si>
    <t>1440911102105</t>
  </si>
  <si>
    <t>89860491102180912105</t>
  </si>
  <si>
    <t>14221101101</t>
  </si>
  <si>
    <t>460081111002171</t>
  </si>
  <si>
    <t>866156053116714</t>
  </si>
  <si>
    <t>1440911102171</t>
  </si>
  <si>
    <t>89860491102180912171</t>
  </si>
  <si>
    <t>14221101102</t>
  </si>
  <si>
    <t>460081111002301</t>
  </si>
  <si>
    <t>866156053066612</t>
  </si>
  <si>
    <t>1440911102301</t>
  </si>
  <si>
    <t>89860491102180912301</t>
  </si>
  <si>
    <t>14221101103</t>
  </si>
  <si>
    <t>460081111002323</t>
  </si>
  <si>
    <t>866156053122183</t>
  </si>
  <si>
    <t>1440911102323</t>
  </si>
  <si>
    <t>89860491102180912323</t>
  </si>
  <si>
    <t>14221101104</t>
  </si>
  <si>
    <t>460081111002188</t>
  </si>
  <si>
    <t>866156053114552</t>
  </si>
  <si>
    <t>1440911102188</t>
  </si>
  <si>
    <t>89860491102180912188</t>
  </si>
  <si>
    <t>14221101105</t>
  </si>
  <si>
    <t>460081111002292</t>
  </si>
  <si>
    <t>866156053102680</t>
  </si>
  <si>
    <t>1440911102292</t>
  </si>
  <si>
    <t>89860491102180912292</t>
  </si>
  <si>
    <t>14221101106</t>
  </si>
  <si>
    <t>460081111002339</t>
  </si>
  <si>
    <t>866156053112168</t>
  </si>
  <si>
    <t>1440911102339</t>
  </si>
  <si>
    <t>89860491102180912339</t>
  </si>
  <si>
    <t>14221101107</t>
  </si>
  <si>
    <t>460081111002204</t>
  </si>
  <si>
    <t>866156053119767</t>
  </si>
  <si>
    <t>1440911102204</t>
  </si>
  <si>
    <t>89860491102180912204</t>
  </si>
  <si>
    <t>14221101108</t>
  </si>
  <si>
    <t>460081111002161</t>
  </si>
  <si>
    <t>866156053124585</t>
  </si>
  <si>
    <t>1440911102161</t>
  </si>
  <si>
    <t>89860491102180912161</t>
  </si>
  <si>
    <t>14221101109</t>
  </si>
  <si>
    <t>460081111002276</t>
  </si>
  <si>
    <t>866156053124742</t>
  </si>
  <si>
    <t>1440911102276</t>
  </si>
  <si>
    <t>89860491102180912276</t>
  </si>
  <si>
    <t>14221101110</t>
  </si>
  <si>
    <t>460081111002193</t>
  </si>
  <si>
    <t>866156053112259</t>
  </si>
  <si>
    <t>1440911102193</t>
  </si>
  <si>
    <t>89860491102180912193</t>
  </si>
  <si>
    <t>14221101111</t>
  </si>
  <si>
    <t>460081111002154</t>
  </si>
  <si>
    <t>866156053107754</t>
  </si>
  <si>
    <t>1440911102154</t>
  </si>
  <si>
    <t>89860491102180912154</t>
  </si>
  <si>
    <t>14221101112</t>
  </si>
  <si>
    <t>460081111002294</t>
  </si>
  <si>
    <t>866156053114875</t>
  </si>
  <si>
    <t>1440911102294</t>
  </si>
  <si>
    <t>89860491102180912294</t>
  </si>
  <si>
    <t>14221101113</t>
  </si>
  <si>
    <t>460081111002173</t>
  </si>
  <si>
    <t>866156053116409</t>
  </si>
  <si>
    <t>1440911102173</t>
  </si>
  <si>
    <t>89860491102180912173</t>
  </si>
  <si>
    <t>14221101115</t>
  </si>
  <si>
    <t>460081111002121</t>
  </si>
  <si>
    <t>866156053106129</t>
  </si>
  <si>
    <t>1440911102121</t>
  </si>
  <si>
    <t>89860491102180912121</t>
  </si>
  <si>
    <t>14221101114</t>
  </si>
  <si>
    <t>460081111002206</t>
  </si>
  <si>
    <t>866156053120633</t>
  </si>
  <si>
    <t>1440911102206</t>
  </si>
  <si>
    <t>89860491102180912206</t>
  </si>
  <si>
    <t>14221101116</t>
  </si>
  <si>
    <t>460081111002349</t>
  </si>
  <si>
    <t>866156053111368</t>
  </si>
  <si>
    <t>1440911102349</t>
  </si>
  <si>
    <t>89860491102180912349</t>
  </si>
  <si>
    <t>14221101117</t>
  </si>
  <si>
    <t>460081111002141</t>
  </si>
  <si>
    <t>866156053111871</t>
  </si>
  <si>
    <t>1440911102141</t>
  </si>
  <si>
    <t>89860491102180912141</t>
  </si>
  <si>
    <t>14221101118</t>
  </si>
  <si>
    <t>460081111002038</t>
  </si>
  <si>
    <t>866156053126747</t>
  </si>
  <si>
    <t>1440911102038</t>
  </si>
  <si>
    <t>89860491102180912038</t>
  </si>
  <si>
    <t>14221101119</t>
  </si>
  <si>
    <t>460081111002240</t>
  </si>
  <si>
    <t>866156053114834</t>
  </si>
  <si>
    <t>1440911102240</t>
  </si>
  <si>
    <t>89860491102180912240</t>
  </si>
  <si>
    <t>14221101120</t>
  </si>
  <si>
    <t>460081111002088</t>
  </si>
  <si>
    <t>866156053116441</t>
  </si>
  <si>
    <t>1440911102088</t>
  </si>
  <si>
    <t>89860491102180912088</t>
  </si>
  <si>
    <t>14221101121</t>
  </si>
  <si>
    <t>460081111002217</t>
  </si>
  <si>
    <t>866156053114305</t>
  </si>
  <si>
    <t>1440911102217</t>
  </si>
  <si>
    <t>89860491102180912217</t>
  </si>
  <si>
    <t>14221101122</t>
  </si>
  <si>
    <t>460081111002203</t>
  </si>
  <si>
    <t>866156053114594</t>
  </si>
  <si>
    <t>1440911102203</t>
  </si>
  <si>
    <t>89860491102180912203</t>
  </si>
  <si>
    <t>2021-10-15</t>
  </si>
  <si>
    <t>14221101123</t>
  </si>
  <si>
    <t>460081111002003</t>
  </si>
  <si>
    <t>866156053109545</t>
  </si>
  <si>
    <t>1440911102003</t>
  </si>
  <si>
    <t>89860491102180912003</t>
  </si>
  <si>
    <t>2021-10-18</t>
  </si>
  <si>
    <t>14221101124</t>
  </si>
  <si>
    <t>460081111002195</t>
  </si>
  <si>
    <t>866156053124858</t>
  </si>
  <si>
    <t>1440911102195</t>
  </si>
  <si>
    <t>89860491102180912195</t>
  </si>
  <si>
    <t>14221101125</t>
  </si>
  <si>
    <t>460081111002063</t>
  </si>
  <si>
    <t>866156053121086</t>
  </si>
  <si>
    <t>1440911102063</t>
  </si>
  <si>
    <t>89860491102180912063</t>
  </si>
  <si>
    <t>14221101126</t>
  </si>
  <si>
    <t>460081111002172</t>
  </si>
  <si>
    <t>866156053109503</t>
  </si>
  <si>
    <t>1440911102172</t>
  </si>
  <si>
    <t>89860491102180912172</t>
  </si>
  <si>
    <t>14221101127</t>
  </si>
  <si>
    <t>460081111002087</t>
  </si>
  <si>
    <t>866156053112531</t>
  </si>
  <si>
    <t>1440911102087</t>
  </si>
  <si>
    <t>89860491102180912087</t>
  </si>
  <si>
    <t>14221101128</t>
  </si>
  <si>
    <t>460081111002082</t>
  </si>
  <si>
    <t>866156053126895</t>
  </si>
  <si>
    <t>1440911102082</t>
  </si>
  <si>
    <t>89860491102180912082</t>
  </si>
  <si>
    <t>14221101129</t>
  </si>
  <si>
    <t>460081111002144</t>
  </si>
  <si>
    <t>866156053114883</t>
  </si>
  <si>
    <t>1440911102144</t>
  </si>
  <si>
    <t>89860491102180912144</t>
  </si>
  <si>
    <t>14221101130</t>
  </si>
  <si>
    <t>460081111002268</t>
  </si>
  <si>
    <t>866156053103787</t>
  </si>
  <si>
    <t>1440911102268</t>
  </si>
  <si>
    <t>89860491102180912268</t>
  </si>
  <si>
    <t>14221101131</t>
  </si>
  <si>
    <t>460081111002184</t>
  </si>
  <si>
    <t>866156053124486</t>
  </si>
  <si>
    <t>1440911102184</t>
  </si>
  <si>
    <t>89860491102180912184</t>
  </si>
  <si>
    <t>14221101132</t>
  </si>
  <si>
    <t>460081111002300</t>
  </si>
  <si>
    <t>866156053111780</t>
  </si>
  <si>
    <t>1440911102300</t>
  </si>
  <si>
    <t>89860491102180912300</t>
  </si>
  <si>
    <t>14221101133</t>
  </si>
  <si>
    <t>460081111002182</t>
  </si>
  <si>
    <t>866156053093236</t>
  </si>
  <si>
    <t>1440911102182</t>
  </si>
  <si>
    <t>89860491102180912182</t>
  </si>
  <si>
    <t>14221101134</t>
  </si>
  <si>
    <t>460081111002032</t>
  </si>
  <si>
    <t>866156053124478</t>
  </si>
  <si>
    <t>1440911102032</t>
  </si>
  <si>
    <t>89860491102180912032</t>
  </si>
  <si>
    <t>14221101135</t>
  </si>
  <si>
    <t>460081111002238</t>
  </si>
  <si>
    <t>866156053119643</t>
  </si>
  <si>
    <t>1440911102238</t>
  </si>
  <si>
    <t>89860491102180912238</t>
  </si>
  <si>
    <t>14221101136</t>
  </si>
  <si>
    <t>460081111002098</t>
  </si>
  <si>
    <t>866156053103530</t>
  </si>
  <si>
    <t>1440911102098</t>
  </si>
  <si>
    <t>89860491102180912098</t>
  </si>
  <si>
    <t>14221101137</t>
  </si>
  <si>
    <t>460081111002280</t>
  </si>
  <si>
    <t>866156053106673</t>
  </si>
  <si>
    <t>1440911102280</t>
  </si>
  <si>
    <t>89860491102180912280</t>
  </si>
  <si>
    <t>14221101138</t>
  </si>
  <si>
    <t>460081111002283</t>
  </si>
  <si>
    <t>866156053110923</t>
  </si>
  <si>
    <t>1440911102283</t>
  </si>
  <si>
    <t>89860491102180912283</t>
  </si>
  <si>
    <t>14221101139</t>
  </si>
  <si>
    <t>460081111002102</t>
  </si>
  <si>
    <t>866156053121052</t>
  </si>
  <si>
    <t>1440911102102</t>
  </si>
  <si>
    <t>89860491102180912102</t>
  </si>
  <si>
    <t>14221101140</t>
  </si>
  <si>
    <t>460081111002131</t>
  </si>
  <si>
    <t>866156053114867</t>
  </si>
  <si>
    <t>1440911102131</t>
  </si>
  <si>
    <t>89860491102180912131</t>
  </si>
  <si>
    <t>14221101141</t>
  </si>
  <si>
    <t>460081111002271</t>
  </si>
  <si>
    <t>866156053106830</t>
  </si>
  <si>
    <t>1440911102271</t>
  </si>
  <si>
    <t>89860491102180912271</t>
  </si>
  <si>
    <t>14221101142</t>
  </si>
  <si>
    <t>460081111002216</t>
  </si>
  <si>
    <t>866156053111665</t>
  </si>
  <si>
    <t>1440911102216</t>
  </si>
  <si>
    <t>89860491102180912216</t>
  </si>
  <si>
    <t>14221101143</t>
  </si>
  <si>
    <t>460081111002202</t>
  </si>
  <si>
    <t>866156053120658</t>
  </si>
  <si>
    <t>1440911102202</t>
  </si>
  <si>
    <t>89860491102180912202</t>
  </si>
  <si>
    <t>14221101144</t>
  </si>
  <si>
    <t>460081111002049</t>
  </si>
  <si>
    <t>866156053107515</t>
  </si>
  <si>
    <t>1440911102049</t>
  </si>
  <si>
    <t>89860491102180912049</t>
  </si>
  <si>
    <t>14221101145</t>
  </si>
  <si>
    <t>460081111002023</t>
  </si>
  <si>
    <t>866156053092907</t>
  </si>
  <si>
    <t>1440911102023</t>
  </si>
  <si>
    <t>89860491102180912023</t>
  </si>
  <si>
    <t>14221101146</t>
  </si>
  <si>
    <t>460081111002232</t>
  </si>
  <si>
    <t>866156053098896</t>
  </si>
  <si>
    <t>1440911102232</t>
  </si>
  <si>
    <t>89860491102180912232</t>
  </si>
  <si>
    <t>14221101147</t>
  </si>
  <si>
    <t>460081111002236</t>
  </si>
  <si>
    <t>866156053106277</t>
  </si>
  <si>
    <t>1440911102236</t>
  </si>
  <si>
    <t>89860491102180912236</t>
  </si>
  <si>
    <t>14221101148</t>
  </si>
  <si>
    <t>460081111002163</t>
  </si>
  <si>
    <t>866156053107358</t>
  </si>
  <si>
    <t>1440911102163</t>
  </si>
  <si>
    <t>89860491102180912163</t>
  </si>
  <si>
    <t>14221101149</t>
  </si>
  <si>
    <t>460081111002000</t>
  </si>
  <si>
    <t>866156053066794</t>
  </si>
  <si>
    <t>1440911102000</t>
  </si>
  <si>
    <t>89860491102180912000</t>
  </si>
  <si>
    <t>14221101150</t>
  </si>
  <si>
    <t>460081111002212</t>
  </si>
  <si>
    <t>866156053121060</t>
  </si>
  <si>
    <t>1440911102212</t>
  </si>
  <si>
    <t>89860491102180912212</t>
  </si>
  <si>
    <t>14221101151</t>
  </si>
  <si>
    <t>460081111002078</t>
  </si>
  <si>
    <t>866156053111905</t>
  </si>
  <si>
    <t>1440911102078</t>
  </si>
  <si>
    <t>89860491102180912078</t>
  </si>
  <si>
    <t>14221101152</t>
  </si>
  <si>
    <t>460081111002042</t>
  </si>
  <si>
    <t>866156053106194</t>
  </si>
  <si>
    <t>1440911102042</t>
  </si>
  <si>
    <t>89860491102180912042</t>
  </si>
  <si>
    <t>14221101153</t>
  </si>
  <si>
    <t>460081111002089</t>
  </si>
  <si>
    <t>866156053125038</t>
  </si>
  <si>
    <t>1440911102089</t>
  </si>
  <si>
    <t>89860491102180912089</t>
  </si>
  <si>
    <t>14221101154</t>
  </si>
  <si>
    <t>460081111002065</t>
  </si>
  <si>
    <t>866156053105626</t>
  </si>
  <si>
    <t>1440911102065</t>
  </si>
  <si>
    <t>89860491102180912065</t>
  </si>
  <si>
    <t>14221101155</t>
  </si>
  <si>
    <t>460081111002004</t>
  </si>
  <si>
    <t>866156053107770</t>
  </si>
  <si>
    <t>1440911102004</t>
  </si>
  <si>
    <t>89860491102180912004</t>
  </si>
  <si>
    <t>14221101156</t>
  </si>
  <si>
    <t>460081111002187</t>
  </si>
  <si>
    <t>866156053111897</t>
  </si>
  <si>
    <t>1440911102187</t>
  </si>
  <si>
    <t>89860491102180912187</t>
  </si>
  <si>
    <t>14221101157</t>
  </si>
  <si>
    <t>460081111002142</t>
  </si>
  <si>
    <t>866156053116573</t>
  </si>
  <si>
    <t>1440911102142</t>
  </si>
  <si>
    <t>89860491102180912142</t>
  </si>
  <si>
    <t>14221101158</t>
  </si>
  <si>
    <t>460081111002076</t>
  </si>
  <si>
    <t>866156053116557</t>
  </si>
  <si>
    <t>1440911102076</t>
  </si>
  <si>
    <t>89860491102180912076</t>
  </si>
  <si>
    <t>14221101159</t>
  </si>
  <si>
    <t>460081111002136</t>
  </si>
  <si>
    <t>866156053107390</t>
  </si>
  <si>
    <t>1440911102136</t>
  </si>
  <si>
    <t>89860491102180912136</t>
  </si>
  <si>
    <t>14221101160</t>
  </si>
  <si>
    <t>460081111002135</t>
  </si>
  <si>
    <t>866156053126804</t>
  </si>
  <si>
    <t>1440911102135</t>
  </si>
  <si>
    <t>89860491102180912135</t>
  </si>
  <si>
    <t>14221101161</t>
  </si>
  <si>
    <t>460081111002014</t>
  </si>
  <si>
    <t>866156053103381</t>
  </si>
  <si>
    <t>1440911102014</t>
  </si>
  <si>
    <t>89860491102180912014</t>
  </si>
  <si>
    <t>14221101162</t>
  </si>
  <si>
    <t>460081111002071</t>
  </si>
  <si>
    <t>866156053111681</t>
  </si>
  <si>
    <t>1440911102071</t>
  </si>
  <si>
    <t>89860491102180912071</t>
  </si>
  <si>
    <t>14221101163</t>
  </si>
  <si>
    <t>460081111002190</t>
  </si>
  <si>
    <t>866156053111715</t>
  </si>
  <si>
    <t>1440911102190</t>
  </si>
  <si>
    <t>89860491102180912190</t>
  </si>
  <si>
    <t>14221101164</t>
  </si>
  <si>
    <t>460081111002148</t>
  </si>
  <si>
    <t>866156053126754</t>
  </si>
  <si>
    <t>1440911102148</t>
  </si>
  <si>
    <t>89860491102180912148</t>
  </si>
  <si>
    <t>14221101165</t>
  </si>
  <si>
    <t>460081111002360</t>
  </si>
  <si>
    <t>866156053112432</t>
  </si>
  <si>
    <t>1440911102360</t>
  </si>
  <si>
    <t>89860491102180912360</t>
  </si>
  <si>
    <t>14221101166</t>
  </si>
  <si>
    <t>460081111002011</t>
  </si>
  <si>
    <t>866156053131937</t>
  </si>
  <si>
    <t>1440911102011</t>
  </si>
  <si>
    <t>89860491102180912011</t>
  </si>
  <si>
    <t>14221101167</t>
  </si>
  <si>
    <t>460081111002096</t>
  </si>
  <si>
    <t>866156053112226</t>
  </si>
  <si>
    <t>1440911102096</t>
  </si>
  <si>
    <t>89860491102180912096</t>
  </si>
  <si>
    <t>14221101168</t>
  </si>
  <si>
    <t>460081111002378</t>
  </si>
  <si>
    <t>866156053107713</t>
  </si>
  <si>
    <t>1440911102378</t>
  </si>
  <si>
    <t>89860491102180912378</t>
  </si>
  <si>
    <t>14221101169</t>
  </si>
  <si>
    <t>460081111002336</t>
  </si>
  <si>
    <t>866156053114354</t>
  </si>
  <si>
    <t>1440911102336</t>
  </si>
  <si>
    <t>89860491102180912336</t>
  </si>
  <si>
    <t>14221101170</t>
  </si>
  <si>
    <t>460081111002160</t>
  </si>
  <si>
    <t>866156053112952</t>
  </si>
  <si>
    <t>1440911102160</t>
  </si>
  <si>
    <t>89860491102180912160</t>
  </si>
  <si>
    <t>14221101171</t>
  </si>
  <si>
    <t>460081111002129</t>
  </si>
  <si>
    <t>866156053107804</t>
  </si>
  <si>
    <t>1440911102129</t>
  </si>
  <si>
    <t>89860491102180912129</t>
  </si>
  <si>
    <t>14221101178</t>
  </si>
  <si>
    <t>460081111002005</t>
  </si>
  <si>
    <t>866156053107762</t>
  </si>
  <si>
    <t>1440911102005</t>
  </si>
  <si>
    <t>89860491102180912005</t>
  </si>
  <si>
    <t>14221101172</t>
  </si>
  <si>
    <t>460081111002200</t>
  </si>
  <si>
    <t>866156053112119</t>
  </si>
  <si>
    <t>1440911102200</t>
  </si>
  <si>
    <t>89860491102180912200</t>
  </si>
  <si>
    <t>14221101173</t>
  </si>
  <si>
    <t>460081111002007</t>
  </si>
  <si>
    <t>866156053106004</t>
  </si>
  <si>
    <t>1440911102007</t>
  </si>
  <si>
    <t>89860491102180912007</t>
  </si>
  <si>
    <t>14221101174</t>
  </si>
  <si>
    <t>460081111002347</t>
  </si>
  <si>
    <t>866156053114438</t>
  </si>
  <si>
    <t>1440911102347</t>
  </si>
  <si>
    <t>89860491102180912347</t>
  </si>
  <si>
    <t>14221101175</t>
  </si>
  <si>
    <t>460081111002320</t>
  </si>
  <si>
    <t>866156053112234</t>
  </si>
  <si>
    <t>1440911102320</t>
  </si>
  <si>
    <t>89860491102180912320</t>
  </si>
  <si>
    <t>14221101176</t>
  </si>
  <si>
    <t>460081111002391</t>
  </si>
  <si>
    <t>866156053114859</t>
  </si>
  <si>
    <t>1440911102391</t>
  </si>
  <si>
    <t>89860491102180912391</t>
  </si>
  <si>
    <t>14221101177</t>
  </si>
  <si>
    <t>460081111002237</t>
  </si>
  <si>
    <t>866156053122514</t>
  </si>
  <si>
    <t>1440911102237</t>
  </si>
  <si>
    <t>89860491102180912237</t>
  </si>
  <si>
    <t>14221101179</t>
  </si>
  <si>
    <t>460081111002277</t>
  </si>
  <si>
    <t>866156053111954</t>
  </si>
  <si>
    <t>1440911102277</t>
  </si>
  <si>
    <t>89860491102180912277</t>
  </si>
  <si>
    <t>14221101180</t>
  </si>
  <si>
    <t>460081111002246</t>
  </si>
  <si>
    <t>866156053114685</t>
  </si>
  <si>
    <t>1440911102246</t>
  </si>
  <si>
    <t>89860491102180912246</t>
  </si>
  <si>
    <t>14221101181</t>
  </si>
  <si>
    <t>460081111002118</t>
  </si>
  <si>
    <t>866156053107697</t>
  </si>
  <si>
    <t>1440911102118</t>
  </si>
  <si>
    <t>89860491102180912118</t>
  </si>
  <si>
    <t>14221101182</t>
  </si>
  <si>
    <t>460081111002395</t>
  </si>
  <si>
    <t>866156053109578</t>
  </si>
  <si>
    <t>1440911102395</t>
  </si>
  <si>
    <t>89860491102180912395</t>
  </si>
  <si>
    <t>14221101183</t>
  </si>
  <si>
    <t>460081111002324</t>
  </si>
  <si>
    <t>866156053105675</t>
  </si>
  <si>
    <t>1440911102324</t>
  </si>
  <si>
    <t>89860491102180912324</t>
  </si>
  <si>
    <t>14221101184</t>
  </si>
  <si>
    <t>460081111002383</t>
  </si>
  <si>
    <t>866156053066117</t>
  </si>
  <si>
    <t>1440911102383</t>
  </si>
  <si>
    <t>89860491102180912383</t>
  </si>
  <si>
    <t>14221101185</t>
  </si>
  <si>
    <t>460081111002017</t>
  </si>
  <si>
    <t>866156053109354</t>
  </si>
  <si>
    <t>1440911102017</t>
  </si>
  <si>
    <t>89860491102180912017</t>
  </si>
  <si>
    <t>14221101186</t>
  </si>
  <si>
    <t>460081111002110</t>
  </si>
  <si>
    <t>866156053066539</t>
  </si>
  <si>
    <t>1440911102110</t>
  </si>
  <si>
    <t>89860491102180912110</t>
  </si>
  <si>
    <t>14221101187</t>
  </si>
  <si>
    <t>460081111002095</t>
  </si>
  <si>
    <t>863293051692587</t>
  </si>
  <si>
    <t>1440911102095</t>
  </si>
  <si>
    <t>89860491102180912095</t>
  </si>
  <si>
    <t>14221101188</t>
  </si>
  <si>
    <t>460081111002155</t>
  </si>
  <si>
    <t>866156053103548</t>
  </si>
  <si>
    <t>1440911102155</t>
  </si>
  <si>
    <t>89860491102180912155</t>
  </si>
  <si>
    <t>14221101189</t>
  </si>
  <si>
    <t>460081111002168</t>
  </si>
  <si>
    <t>866156053119965</t>
  </si>
  <si>
    <t>1440911102168</t>
  </si>
  <si>
    <t>89860491102180912168</t>
  </si>
  <si>
    <t>14221101190</t>
  </si>
  <si>
    <t>460081111002128</t>
  </si>
  <si>
    <t>866156053111814</t>
  </si>
  <si>
    <t>1440911102128</t>
  </si>
  <si>
    <t>89860491102180912128</t>
  </si>
  <si>
    <t>14221101191</t>
  </si>
  <si>
    <t>460081111102474</t>
  </si>
  <si>
    <t>866156053124916</t>
  </si>
  <si>
    <t>1440911112474</t>
  </si>
  <si>
    <t>89860491102180922474</t>
  </si>
  <si>
    <t>14221101192</t>
  </si>
  <si>
    <t>460081111002074</t>
  </si>
  <si>
    <t>866156053110808</t>
  </si>
  <si>
    <t>1440911102074</t>
  </si>
  <si>
    <t>89860491102180912074</t>
  </si>
  <si>
    <t>2021-10-19</t>
  </si>
  <si>
    <t>14221101193</t>
  </si>
  <si>
    <t>460081111002055</t>
  </si>
  <si>
    <t>866156053120930</t>
  </si>
  <si>
    <t>1440911102055</t>
  </si>
  <si>
    <t>89860491102180912055</t>
  </si>
  <si>
    <t>14221101194</t>
  </si>
  <si>
    <t>460081111002058</t>
  </si>
  <si>
    <t>866156053120617</t>
  </si>
  <si>
    <t>1440911102058</t>
  </si>
  <si>
    <t>89860491102180912058</t>
  </si>
  <si>
    <t>14221101195</t>
  </si>
  <si>
    <t>460081111002062</t>
  </si>
  <si>
    <t>866156053102524</t>
  </si>
  <si>
    <t>1440911102062</t>
  </si>
  <si>
    <t>89860491102180912062</t>
  </si>
  <si>
    <t>14221101196</t>
  </si>
  <si>
    <t>460081111002069</t>
  </si>
  <si>
    <t>866156053111970</t>
  </si>
  <si>
    <t>1440911102069</t>
  </si>
  <si>
    <t>89860491102180912069</t>
  </si>
  <si>
    <t>14221101197</t>
  </si>
  <si>
    <t>460081111002067</t>
  </si>
  <si>
    <t>866156053124593</t>
  </si>
  <si>
    <t>1440911102067</t>
  </si>
  <si>
    <t>89860491102180912067</t>
  </si>
  <si>
    <t>14221101198</t>
  </si>
  <si>
    <t>460081111002057</t>
  </si>
  <si>
    <t>866156053114347</t>
  </si>
  <si>
    <t>1440911102057</t>
  </si>
  <si>
    <t>89860491102180912057</t>
  </si>
  <si>
    <t>14221101199</t>
  </si>
  <si>
    <t>1119：已更换改制新板，4G点胶</t>
    <phoneticPr fontId="3" type="noConversion"/>
  </si>
  <si>
    <t>1122：已更换改制新板，4G点胶</t>
    <phoneticPr fontId="3" type="noConversion"/>
  </si>
  <si>
    <t>1123：已更换改制新板，4G点胶</t>
    <phoneticPr fontId="3" type="noConversion"/>
  </si>
  <si>
    <t>1124：已更换改制新板，4G点胶</t>
    <phoneticPr fontId="3" type="noConversion"/>
  </si>
  <si>
    <t>1125：已更换改制新板，4G点胶</t>
    <phoneticPr fontId="3" type="noConversion"/>
  </si>
  <si>
    <t>1126：已更换改制新板，4G点胶</t>
    <phoneticPr fontId="3" type="noConversion"/>
  </si>
  <si>
    <t>RR6020192109250000195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</si>
</sst>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h]"/>
    <numFmt numFmtId="177" formatCode="0.00_ "/>
    <numFmt numFmtId="178" formatCode="yyyy/mm/dd;@"/>
    <numFmt numFmtId="179" formatCode="0.00_);[Red]\(0.00\)"/>
  </numFmts>
  <fonts count="16" x14ac:knownFonts="1"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color theme="2" tint="-9.9978637043366805E-2"/>
      <name val="微软雅黑"/>
      <family val="2"/>
      <charset val="134"/>
    </font>
    <font>
      <sz val="11"/>
      <color theme="1"/>
      <name val="等线"/>
      <family val="3"/>
      <charset val="134"/>
    </font>
    <font>
      <sz val="11"/>
      <color indexed="8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</font>
    <font>
      <sz val="10"/>
      <color theme="1"/>
      <name val="等线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00FF"/>
      <name val="等线"/>
      <family val="3"/>
      <charset val="134"/>
      <scheme val="minor"/>
    </font>
    <font>
      <sz val="9"/>
      <color rgb="FFFF0000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5"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22" fontId="4" fillId="0" borderId="0" xfId="0" applyNumberFormat="1" applyFont="1" applyAlignment="1">
      <alignment vertical="center"/>
    </xf>
    <xf numFmtId="49" fontId="4" fillId="0" borderId="1" xfId="0" applyNumberFormat="1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vertical="center"/>
    </xf>
    <xf numFmtId="4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49" fontId="5" fillId="0" borderId="1" xfId="0" applyNumberFormat="1" applyFont="1" applyBorder="1" applyAlignment="1">
      <alignment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7" borderId="1" xfId="0" applyNumberFormat="1" applyFont="1" applyFill="1" applyBorder="1" applyAlignment="1">
      <alignment vertical="center"/>
    </xf>
    <xf numFmtId="0" fontId="4" fillId="7" borderId="0" xfId="0" applyFont="1" applyFill="1" applyAlignment="1">
      <alignment vertical="center"/>
    </xf>
    <xf numFmtId="49" fontId="4" fillId="7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9" fontId="4" fillId="7" borderId="1" xfId="0" applyNumberFormat="1" applyFont="1" applyFill="1" applyBorder="1" applyAlignment="1">
      <alignment horizontal="left" vertical="center"/>
    </xf>
    <xf numFmtId="0" fontId="4" fillId="7" borderId="1" xfId="0" applyFont="1" applyFill="1" applyBorder="1" applyAlignment="1">
      <alignment vertical="center"/>
    </xf>
    <xf numFmtId="49" fontId="6" fillId="2" borderId="0" xfId="0" applyNumberFormat="1" applyFont="1" applyFill="1" applyAlignment="1">
      <alignment horizontal="center" vertical="center" wrapText="1"/>
    </xf>
    <xf numFmtId="49" fontId="6" fillId="7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49" fontId="4" fillId="0" borderId="1" xfId="0" applyNumberFormat="1" applyFont="1" applyBorder="1" applyAlignment="1">
      <alignment vertical="center"/>
    </xf>
    <xf numFmtId="49" fontId="4" fillId="0" borderId="0" xfId="0" applyNumberFormat="1" applyFont="1" applyAlignment="1">
      <alignment vertical="center"/>
    </xf>
    <xf numFmtId="14" fontId="6" fillId="2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0" fillId="3" borderId="0" xfId="0" applyFill="1" applyAlignment="1">
      <alignment vertical="center"/>
    </xf>
    <xf numFmtId="0" fontId="8" fillId="3" borderId="0" xfId="0" applyFont="1" applyFill="1" applyAlignment="1">
      <alignment vertical="center"/>
    </xf>
    <xf numFmtId="0" fontId="6" fillId="7" borderId="0" xfId="0" applyFont="1" applyFill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5" borderId="1" xfId="0" applyFont="1" applyFill="1" applyBorder="1" applyAlignment="1">
      <alignment horizontal="center" vertical="center"/>
    </xf>
    <xf numFmtId="49" fontId="10" fillId="5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49" fontId="10" fillId="8" borderId="1" xfId="0" applyNumberFormat="1" applyFont="1" applyFill="1" applyBorder="1" applyAlignment="1">
      <alignment horizontal="center" vertical="center"/>
    </xf>
    <xf numFmtId="0" fontId="10" fillId="7" borderId="0" xfId="0" applyFont="1" applyFill="1" applyAlignment="1">
      <alignment vertical="center"/>
    </xf>
    <xf numFmtId="49" fontId="10" fillId="0" borderId="0" xfId="0" applyNumberFormat="1" applyFont="1" applyAlignment="1">
      <alignment vertical="center"/>
    </xf>
    <xf numFmtId="49" fontId="10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49" fontId="10" fillId="9" borderId="1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9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49" fontId="10" fillId="7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6" fillId="7" borderId="0" xfId="0" applyNumberFormat="1" applyFont="1" applyFill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/>
    </xf>
    <xf numFmtId="0" fontId="6" fillId="10" borderId="0" xfId="0" applyFont="1" applyFill="1" applyAlignment="1">
      <alignment horizontal="left" vertical="center"/>
    </xf>
    <xf numFmtId="22" fontId="6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1" fillId="11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6" fillId="12" borderId="0" xfId="0" applyNumberFormat="1" applyFont="1" applyFill="1" applyAlignment="1">
      <alignment vertical="center"/>
    </xf>
    <xf numFmtId="49" fontId="0" fillId="12" borderId="0" xfId="0" applyNumberFormat="1" applyFill="1" applyAlignment="1">
      <alignment vertical="center"/>
    </xf>
    <xf numFmtId="49" fontId="6" fillId="12" borderId="0" xfId="0" applyNumberFormat="1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0" fillId="0" borderId="0" xfId="0" applyAlignment="1"/>
    <xf numFmtId="49" fontId="0" fillId="0" borderId="0" xfId="0" applyNumberFormat="1" applyAlignment="1">
      <alignment vertical="center"/>
    </xf>
    <xf numFmtId="0" fontId="6" fillId="7" borderId="0" xfId="0" applyFont="1" applyFill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49" fontId="6" fillId="7" borderId="0" xfId="0" applyNumberFormat="1" applyFont="1" applyFill="1" applyAlignment="1">
      <alignment horizontal="center" vertical="center"/>
    </xf>
    <xf numFmtId="49" fontId="6" fillId="0" borderId="0" xfId="0" applyNumberFormat="1" applyFont="1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5" fillId="13" borderId="1" xfId="0" applyFont="1" applyFill="1" applyBorder="1" applyAlignment="1">
      <alignment horizontal="center" vertical="center"/>
    </xf>
    <xf numFmtId="49" fontId="15" fillId="13" borderId="1" xfId="0" applyNumberFormat="1" applyFont="1" applyFill="1" applyBorder="1" applyAlignment="1">
      <alignment vertical="center"/>
    </xf>
    <xf numFmtId="49" fontId="15" fillId="13" borderId="1" xfId="0" applyNumberFormat="1" applyFont="1" applyFill="1" applyBorder="1" applyAlignment="1">
      <alignment horizontal="center" vertical="center"/>
    </xf>
    <xf numFmtId="0" fontId="15" fillId="13" borderId="1" xfId="0" applyFont="1" applyFill="1" applyBorder="1" applyAlignment="1">
      <alignment vertical="center"/>
    </xf>
    <xf numFmtId="22" fontId="15" fillId="13" borderId="0" xfId="0" applyNumberFormat="1" applyFont="1" applyFill="1" applyAlignment="1">
      <alignment vertical="center"/>
    </xf>
    <xf numFmtId="0" fontId="15" fillId="13" borderId="0" xfId="0" applyFont="1" applyFill="1" applyAlignment="1">
      <alignment vertical="center"/>
    </xf>
    <xf numFmtId="176" fontId="6" fillId="0" borderId="0" xfId="0" applyNumberFormat="1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9" fontId="4" fillId="0" borderId="0" xfId="0" applyNumberFormat="1" applyFont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/>
    </xf>
    <xf numFmtId="179" fontId="2" fillId="3" borderId="1" xfId="0" applyNumberFormat="1" applyFont="1" applyFill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179" fontId="4" fillId="0" borderId="1" xfId="0" applyNumberFormat="1" applyFont="1" applyBorder="1" applyAlignment="1">
      <alignment horizontal="center" vertical="center"/>
    </xf>
    <xf numFmtId="178" fontId="4" fillId="7" borderId="1" xfId="0" applyNumberFormat="1" applyFont="1" applyFill="1" applyBorder="1" applyAlignment="1">
      <alignment horizontal="center" vertical="center"/>
    </xf>
    <xf numFmtId="179" fontId="4" fillId="7" borderId="1" xfId="0" applyNumberFormat="1" applyFont="1" applyFill="1" applyBorder="1" applyAlignment="1">
      <alignment horizontal="center" vertical="center"/>
    </xf>
    <xf numFmtId="179" fontId="4" fillId="4" borderId="1" xfId="0" applyNumberFormat="1" applyFont="1" applyFill="1" applyBorder="1" applyAlignment="1">
      <alignment horizontal="center" vertical="center"/>
    </xf>
    <xf numFmtId="178" fontId="4" fillId="3" borderId="1" xfId="0" applyNumberFormat="1" applyFont="1" applyFill="1" applyBorder="1" applyAlignment="1">
      <alignment horizontal="center" vertical="center"/>
    </xf>
    <xf numFmtId="179" fontId="4" fillId="3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15" fillId="13" borderId="1" xfId="0" applyNumberFormat="1" applyFont="1" applyFill="1" applyBorder="1" applyAlignment="1">
      <alignment horizontal="center" vertical="center"/>
    </xf>
    <xf numFmtId="179" fontId="15" fillId="13" borderId="1" xfId="0" applyNumberFormat="1" applyFont="1" applyFill="1" applyBorder="1" applyAlignment="1">
      <alignment horizontal="center" vertical="center"/>
    </xf>
    <xf numFmtId="178" fontId="9" fillId="3" borderId="1" xfId="0" applyNumberFormat="1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0" fillId="0" borderId="4" xfId="0" applyBorder="1" applyAlignment="1"/>
    <xf numFmtId="0" fontId="0" fillId="0" borderId="5" xfId="0" applyBorder="1" applyAlignment="1"/>
    <xf numFmtId="0" fontId="11" fillId="0" borderId="1" xfId="0" applyFont="1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  <xf numFmtId="0" fontId="14" fillId="0" borderId="1" xfId="0" applyFont="1" applyBorder="1" applyAlignment="1">
      <alignment horizontal="left" vertical="center" wrapText="1"/>
    </xf>
  </cellXfs>
  <cellStyles count="11">
    <cellStyle name="常规" xfId="0" builtinId="0"/>
    <cellStyle name="常规 10" xfId="9" xr:uid="{00000000-0005-0000-0000-000009000000}"/>
    <cellStyle name="常规 11" xfId="10" xr:uid="{00000000-0005-0000-0000-00000A000000}"/>
    <cellStyle name="常规 2" xfId="1" xr:uid="{00000000-0005-0000-0000-000001000000}"/>
    <cellStyle name="常规 3" xfId="2" xr:uid="{00000000-0005-0000-0000-000002000000}"/>
    <cellStyle name="常规 4" xfId="3" xr:uid="{00000000-0005-0000-0000-000003000000}"/>
    <cellStyle name="常规 5" xfId="4" xr:uid="{00000000-0005-0000-0000-000004000000}"/>
    <cellStyle name="常规 6" xfId="5" xr:uid="{00000000-0005-0000-0000-000005000000}"/>
    <cellStyle name="常规 7" xfId="6" xr:uid="{00000000-0005-0000-0000-000006000000}"/>
    <cellStyle name="常规 8" xfId="7" xr:uid="{00000000-0005-0000-0000-000007000000}"/>
    <cellStyle name="常规 9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showGridLines="0" workbookViewId="0">
      <selection activeCell="G4" sqref="G4"/>
    </sheetView>
  </sheetViews>
  <sheetFormatPr defaultRowHeight="30" customHeight="1" x14ac:dyDescent="0.25"/>
  <cols>
    <col min="1" max="1" width="20.77734375" style="60" customWidth="1"/>
    <col min="2" max="5" width="8.77734375" style="60" customWidth="1"/>
    <col min="6" max="9" width="12.77734375" style="60" customWidth="1"/>
    <col min="10" max="10" width="55.109375" style="71" customWidth="1"/>
  </cols>
  <sheetData>
    <row r="1" spans="1:10" ht="30" customHeight="1" x14ac:dyDescent="0.25">
      <c r="A1" s="118" t="s">
        <v>0</v>
      </c>
      <c r="B1" s="119"/>
      <c r="C1" s="119"/>
      <c r="D1" s="119"/>
      <c r="E1" s="119"/>
      <c r="F1" s="119"/>
      <c r="G1" s="119"/>
      <c r="H1" s="119"/>
      <c r="I1" s="119"/>
      <c r="J1" s="120"/>
    </row>
    <row r="2" spans="1:10" ht="30" customHeight="1" x14ac:dyDescent="0.25">
      <c r="A2" s="72" t="s">
        <v>1</v>
      </c>
      <c r="B2" s="72" t="s">
        <v>2</v>
      </c>
      <c r="C2" s="72" t="s">
        <v>3</v>
      </c>
      <c r="D2" s="72" t="s">
        <v>4</v>
      </c>
      <c r="E2" s="72" t="s">
        <v>5</v>
      </c>
      <c r="F2" s="72" t="s">
        <v>6</v>
      </c>
      <c r="G2" s="72" t="s">
        <v>7</v>
      </c>
      <c r="H2" s="72" t="s">
        <v>8</v>
      </c>
      <c r="I2" s="72" t="s">
        <v>9</v>
      </c>
      <c r="J2" s="73" t="s">
        <v>10</v>
      </c>
    </row>
    <row r="3" spans="1:10" ht="40.049999999999997" customHeight="1" x14ac:dyDescent="0.25">
      <c r="A3" s="121" t="s">
        <v>11</v>
      </c>
      <c r="B3" s="75">
        <v>1</v>
      </c>
      <c r="C3" s="75">
        <v>60</v>
      </c>
      <c r="D3" s="75">
        <f t="shared" ref="D3:D8" si="0">C3-E3</f>
        <v>60</v>
      </c>
      <c r="E3" s="69">
        <f>COUNTIF('S60'!T2:T61,"NG")</f>
        <v>0</v>
      </c>
      <c r="F3" s="75">
        <f t="shared" ref="F3:F8" si="1">C3-G3</f>
        <v>60</v>
      </c>
      <c r="G3" s="68">
        <f>COUNTIF('S60'!R2:R61,"NG")</f>
        <v>0</v>
      </c>
      <c r="H3" s="75">
        <f t="shared" ref="H3:H8" si="2">C3-I3</f>
        <v>60</v>
      </c>
      <c r="I3" s="69">
        <f>COUNTIF('S60'!S2:S61,"NG")</f>
        <v>0</v>
      </c>
      <c r="J3" s="70" t="s">
        <v>12</v>
      </c>
    </row>
    <row r="4" spans="1:10" ht="40.049999999999997" customHeight="1" x14ac:dyDescent="0.25">
      <c r="A4" s="122"/>
      <c r="B4" s="75">
        <v>2</v>
      </c>
      <c r="C4" s="75">
        <v>50</v>
      </c>
      <c r="D4" s="75">
        <f t="shared" si="0"/>
        <v>47</v>
      </c>
      <c r="E4" s="69">
        <f>COUNTIF('S50'!T2:T51,"NG")</f>
        <v>3</v>
      </c>
      <c r="F4" s="75">
        <f t="shared" si="1"/>
        <v>47</v>
      </c>
      <c r="G4" s="69">
        <f>COUNTIF('S50'!R2:R51,"NG")</f>
        <v>3</v>
      </c>
      <c r="H4" s="75">
        <f t="shared" si="2"/>
        <v>50</v>
      </c>
      <c r="I4" s="69">
        <f>COUNTIF('S50'!S2:S51,"NG")</f>
        <v>0</v>
      </c>
      <c r="J4" s="70" t="s">
        <v>13</v>
      </c>
    </row>
    <row r="5" spans="1:10" ht="40.049999999999997" customHeight="1" x14ac:dyDescent="0.25">
      <c r="A5" s="121" t="s">
        <v>14</v>
      </c>
      <c r="B5" s="75">
        <v>1</v>
      </c>
      <c r="C5" s="75">
        <v>46</v>
      </c>
      <c r="D5" s="75">
        <f t="shared" si="0"/>
        <v>37</v>
      </c>
      <c r="E5" s="69">
        <f>COUNTIF('L46'!T2:T47,"NG")</f>
        <v>9</v>
      </c>
      <c r="F5" s="75">
        <f t="shared" si="1"/>
        <v>37</v>
      </c>
      <c r="G5" s="69">
        <f>COUNTIF('L46'!R2:R47,"NG")</f>
        <v>9</v>
      </c>
      <c r="H5" s="75">
        <f t="shared" si="2"/>
        <v>46</v>
      </c>
      <c r="I5" s="69">
        <f>COUNTIF('L46'!S2:S47,"NG")</f>
        <v>0</v>
      </c>
      <c r="J5" s="70"/>
    </row>
    <row r="6" spans="1:10" s="92" customFormat="1" ht="40.049999999999997" customHeight="1" x14ac:dyDescent="0.25">
      <c r="A6" s="123"/>
      <c r="B6" s="75">
        <v>2</v>
      </c>
      <c r="C6" s="75">
        <v>142</v>
      </c>
      <c r="D6" s="75">
        <f t="shared" si="0"/>
        <v>108</v>
      </c>
      <c r="E6" s="69">
        <f>COUNTIF('L142'!T2:T143,"NG")</f>
        <v>34</v>
      </c>
      <c r="F6" s="75">
        <f t="shared" si="1"/>
        <v>108</v>
      </c>
      <c r="G6" s="69">
        <f>COUNTIF('L142'!R2:R143,"NG")</f>
        <v>34</v>
      </c>
      <c r="H6" s="75">
        <f t="shared" si="2"/>
        <v>142</v>
      </c>
      <c r="I6" s="69">
        <f>COUNTIF('L142'!S2:S143,"NG")</f>
        <v>0</v>
      </c>
      <c r="J6" s="70"/>
    </row>
    <row r="7" spans="1:10" s="92" customFormat="1" ht="40.049999999999997" customHeight="1" x14ac:dyDescent="0.25">
      <c r="A7" s="123"/>
      <c r="B7" s="75">
        <v>3</v>
      </c>
      <c r="C7" s="75">
        <v>192</v>
      </c>
      <c r="D7" s="75">
        <f t="shared" si="0"/>
        <v>138</v>
      </c>
      <c r="E7" s="69">
        <f>COUNTIF('L192'!T2:T193,"NG")</f>
        <v>54</v>
      </c>
      <c r="F7" s="75">
        <f t="shared" si="1"/>
        <v>138</v>
      </c>
      <c r="G7" s="69">
        <f>COUNTIF('L192'!R2:R193,"NG")</f>
        <v>54</v>
      </c>
      <c r="H7" s="75">
        <f t="shared" si="2"/>
        <v>192</v>
      </c>
      <c r="I7" s="69">
        <f>COUNTIF('L192'!S2:S193,"NG")</f>
        <v>0</v>
      </c>
      <c r="J7" s="70"/>
    </row>
    <row r="8" spans="1:10" ht="40.049999999999997" customHeight="1" x14ac:dyDescent="0.25">
      <c r="A8" s="122"/>
      <c r="B8" s="75">
        <v>4</v>
      </c>
      <c r="C8" s="75">
        <v>36</v>
      </c>
      <c r="D8" s="75">
        <f t="shared" si="0"/>
        <v>0</v>
      </c>
      <c r="E8" s="69">
        <f>COUNTIF('L36'!T2:T37,"NG")</f>
        <v>36</v>
      </c>
      <c r="F8" s="75">
        <f t="shared" si="1"/>
        <v>0</v>
      </c>
      <c r="G8" s="69">
        <f>COUNTIF('L36'!R2:R37,"NG")</f>
        <v>36</v>
      </c>
      <c r="H8" s="75">
        <f t="shared" si="2"/>
        <v>36</v>
      </c>
      <c r="I8" s="69">
        <f>COUNTIF('L36'!S2:S37,"NG")</f>
        <v>0</v>
      </c>
      <c r="J8" s="70"/>
    </row>
    <row r="9" spans="1:10" s="92" customFormat="1" ht="40.049999999999997" customHeight="1" x14ac:dyDescent="0.25">
      <c r="A9" s="93" t="s">
        <v>15</v>
      </c>
      <c r="B9" s="75">
        <v>1</v>
      </c>
      <c r="C9" s="75">
        <v>300</v>
      </c>
      <c r="D9" s="75"/>
      <c r="E9" s="75"/>
      <c r="F9" s="75" t="s">
        <v>16</v>
      </c>
      <c r="G9" s="75" t="s">
        <v>16</v>
      </c>
      <c r="H9" s="75"/>
      <c r="I9" s="75"/>
      <c r="J9" s="70"/>
    </row>
    <row r="10" spans="1:10" ht="37.200000000000003" customHeight="1" x14ac:dyDescent="0.25">
      <c r="A10" s="124" t="s">
        <v>17</v>
      </c>
      <c r="B10" s="119"/>
      <c r="C10" s="119"/>
      <c r="D10" s="119"/>
      <c r="E10" s="119"/>
      <c r="F10" s="119"/>
      <c r="G10" s="119"/>
      <c r="H10" s="119"/>
      <c r="I10" s="119"/>
      <c r="J10" s="120"/>
    </row>
  </sheetData>
  <mergeCells count="4">
    <mergeCell ref="A1:J1"/>
    <mergeCell ref="A3:A4"/>
    <mergeCell ref="A5:A8"/>
    <mergeCell ref="A10:J10"/>
  </mergeCells>
  <phoneticPr fontId="3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459"/>
  <sheetViews>
    <sheetView topLeftCell="H166" workbookViewId="0">
      <selection activeCell="E10" sqref="E10"/>
    </sheetView>
  </sheetViews>
  <sheetFormatPr defaultColWidth="8.88671875" defaultRowHeight="19.95" customHeight="1" x14ac:dyDescent="0.25"/>
  <cols>
    <col min="1" max="1" width="24" style="89" bestFit="1" customWidth="1"/>
    <col min="2" max="3" width="17.21875" style="88" bestFit="1" customWidth="1"/>
    <col min="4" max="5" width="10" style="88" bestFit="1" customWidth="1"/>
    <col min="6" max="6" width="14.5546875" style="89" bestFit="1" customWidth="1"/>
    <col min="7" max="7" width="13.88671875" style="89" bestFit="1" customWidth="1"/>
    <col min="8" max="8" width="14" style="89" bestFit="1" customWidth="1"/>
    <col min="9" max="9" width="9.77734375" style="89" bestFit="1" customWidth="1"/>
    <col min="10" max="10" width="19.88671875" style="89" bestFit="1" customWidth="1"/>
    <col min="11" max="11" width="13.77734375" style="89" bestFit="1" customWidth="1"/>
    <col min="12" max="12" width="13.33203125" style="89" bestFit="1" customWidth="1"/>
    <col min="13" max="13" width="14.44140625" style="89" bestFit="1" customWidth="1"/>
    <col min="14" max="14" width="12.5546875" style="89" bestFit="1" customWidth="1"/>
    <col min="15" max="15" width="9.88671875" style="89" bestFit="1" customWidth="1"/>
    <col min="16" max="17" width="10" style="89" bestFit="1" customWidth="1"/>
    <col min="18" max="18" width="16.5546875" style="89" bestFit="1" customWidth="1"/>
    <col min="19" max="19" width="17.21875" style="89" bestFit="1" customWidth="1"/>
    <col min="20" max="20" width="14" style="89" bestFit="1" customWidth="1"/>
    <col min="21" max="21" width="22.88671875" style="89" customWidth="1"/>
    <col min="22" max="22" width="28.5546875" style="92" bestFit="1" customWidth="1"/>
    <col min="23" max="23" width="22.88671875" style="89" bestFit="1" customWidth="1"/>
    <col min="24" max="24" width="14" style="89" bestFit="1" customWidth="1"/>
    <col min="25" max="25" width="18.33203125" style="89" bestFit="1" customWidth="1"/>
    <col min="26" max="26" width="15.6640625" style="89" bestFit="1" customWidth="1"/>
    <col min="27" max="184" width="8.88671875" style="89" customWidth="1"/>
    <col min="185" max="16384" width="8.88671875" style="89"/>
  </cols>
  <sheetData>
    <row r="1" spans="1:31" ht="19.95" customHeight="1" x14ac:dyDescent="0.25">
      <c r="A1" s="91" t="s">
        <v>2317</v>
      </c>
      <c r="B1" s="26" t="s">
        <v>20</v>
      </c>
      <c r="C1" s="26" t="s">
        <v>19</v>
      </c>
      <c r="D1" s="26" t="s">
        <v>3887</v>
      </c>
      <c r="E1" s="26" t="s">
        <v>3888</v>
      </c>
      <c r="F1" s="26" t="s">
        <v>3889</v>
      </c>
      <c r="G1" s="26" t="s">
        <v>3890</v>
      </c>
      <c r="H1" s="26" t="s">
        <v>3524</v>
      </c>
      <c r="I1" s="26" t="s">
        <v>3891</v>
      </c>
      <c r="J1" s="26" t="s">
        <v>3526</v>
      </c>
      <c r="K1" s="26" t="s">
        <v>3892</v>
      </c>
      <c r="L1" s="26" t="s">
        <v>3893</v>
      </c>
      <c r="M1" s="26" t="s">
        <v>3894</v>
      </c>
      <c r="N1" s="26" t="s">
        <v>3895</v>
      </c>
      <c r="O1" s="26" t="s">
        <v>3896</v>
      </c>
      <c r="P1" s="26" t="s">
        <v>3897</v>
      </c>
      <c r="Q1" s="26" t="s">
        <v>10</v>
      </c>
      <c r="R1" s="26" t="s">
        <v>22</v>
      </c>
      <c r="S1" s="26" t="s">
        <v>23</v>
      </c>
      <c r="T1" s="26" t="s">
        <v>24</v>
      </c>
      <c r="U1" s="26"/>
      <c r="V1" s="26" t="s">
        <v>26</v>
      </c>
      <c r="W1" s="26" t="s">
        <v>21</v>
      </c>
      <c r="X1" s="26" t="s">
        <v>27</v>
      </c>
      <c r="Y1" s="26" t="s">
        <v>28</v>
      </c>
      <c r="Z1" s="26" t="s">
        <v>3898</v>
      </c>
    </row>
    <row r="2" spans="1:31" s="88" customFormat="1" ht="19.95" customHeight="1" x14ac:dyDescent="0.25">
      <c r="A2" s="87" t="s">
        <v>1009</v>
      </c>
      <c r="B2" s="81" t="s">
        <v>1011</v>
      </c>
      <c r="C2" s="81" t="s">
        <v>1010</v>
      </c>
      <c r="D2" s="60">
        <v>8</v>
      </c>
      <c r="E2" s="92"/>
      <c r="F2" s="89" t="s">
        <v>3899</v>
      </c>
      <c r="G2" s="89" t="s">
        <v>3900</v>
      </c>
      <c r="H2" s="89" t="s">
        <v>4631</v>
      </c>
      <c r="I2" s="89" t="s">
        <v>4084</v>
      </c>
      <c r="J2" s="89" t="s">
        <v>4632</v>
      </c>
      <c r="K2" s="89" t="s">
        <v>3952</v>
      </c>
      <c r="L2" s="89" t="s">
        <v>4149</v>
      </c>
      <c r="M2" s="89" t="s">
        <v>4408</v>
      </c>
      <c r="N2" s="89" t="s">
        <v>4294</v>
      </c>
      <c r="O2" s="89"/>
      <c r="P2" s="89"/>
      <c r="Q2" s="89"/>
      <c r="R2" s="89" t="s">
        <v>34</v>
      </c>
      <c r="S2" s="89"/>
      <c r="T2" s="60" t="str">
        <f t="shared" ref="T2:T33" si="0">IF((COUNTIF(R2,"NG")+COUNTIF(S2,"NG"))&gt;0,"NG","OK")</f>
        <v>OK</v>
      </c>
      <c r="U2" s="60"/>
      <c r="V2" s="92"/>
      <c r="W2" s="89" t="s">
        <v>1012</v>
      </c>
      <c r="X2" s="89" t="s">
        <v>35</v>
      </c>
      <c r="Y2" s="89" t="s">
        <v>36</v>
      </c>
      <c r="Z2" s="89" t="e">
        <f>VLOOKUP(W2,'4G 900'!$E$2:$H$1000,4,FALSE)</f>
        <v>#N/A</v>
      </c>
      <c r="AA2" s="89"/>
      <c r="AB2" s="89"/>
      <c r="AC2" s="89"/>
      <c r="AD2" s="89"/>
      <c r="AE2" s="89"/>
    </row>
    <row r="3" spans="1:31" s="88" customFormat="1" ht="19.95" customHeight="1" x14ac:dyDescent="0.25">
      <c r="A3" s="87" t="s">
        <v>1015</v>
      </c>
      <c r="B3" s="81" t="s">
        <v>1017</v>
      </c>
      <c r="C3" s="81" t="s">
        <v>1016</v>
      </c>
      <c r="D3" s="60">
        <v>8</v>
      </c>
      <c r="E3" s="92"/>
      <c r="F3" s="89" t="s">
        <v>3899</v>
      </c>
      <c r="G3" s="89" t="s">
        <v>3931</v>
      </c>
      <c r="H3" s="89" t="s">
        <v>4281</v>
      </c>
      <c r="I3" s="89" t="s">
        <v>4561</v>
      </c>
      <c r="J3" s="89" t="s">
        <v>4633</v>
      </c>
      <c r="K3" s="89" t="s">
        <v>3952</v>
      </c>
      <c r="L3" s="89" t="s">
        <v>4149</v>
      </c>
      <c r="M3" s="89" t="s">
        <v>4471</v>
      </c>
      <c r="N3" s="89" t="s">
        <v>4298</v>
      </c>
      <c r="O3" s="89"/>
      <c r="P3" s="89"/>
      <c r="Q3" s="89"/>
      <c r="R3" s="89" t="s">
        <v>34</v>
      </c>
      <c r="S3" s="89"/>
      <c r="T3" s="60" t="str">
        <f t="shared" si="0"/>
        <v>OK</v>
      </c>
      <c r="U3" s="60"/>
      <c r="V3" s="92"/>
      <c r="W3" s="89" t="s">
        <v>1018</v>
      </c>
      <c r="X3" s="89" t="s">
        <v>35</v>
      </c>
      <c r="Y3" s="89" t="s">
        <v>36</v>
      </c>
      <c r="Z3" s="89" t="e">
        <f>VLOOKUP(W3,'4G 900'!$E$2:$H$1000,4,FALSE)</f>
        <v>#N/A</v>
      </c>
      <c r="AA3" s="89"/>
      <c r="AB3" s="89"/>
      <c r="AC3" s="89"/>
      <c r="AD3" s="89"/>
      <c r="AE3" s="89"/>
    </row>
    <row r="4" spans="1:31" s="88" customFormat="1" ht="19.95" customHeight="1" x14ac:dyDescent="0.25">
      <c r="A4" s="87" t="s">
        <v>1021</v>
      </c>
      <c r="B4" s="81" t="s">
        <v>1023</v>
      </c>
      <c r="C4" s="81" t="s">
        <v>1022</v>
      </c>
      <c r="D4" s="60">
        <v>8</v>
      </c>
      <c r="E4" s="92"/>
      <c r="F4" s="89" t="s">
        <v>3899</v>
      </c>
      <c r="G4" s="89" t="s">
        <v>3900</v>
      </c>
      <c r="H4" s="89" t="s">
        <v>3901</v>
      </c>
      <c r="I4" s="89" t="s">
        <v>3902</v>
      </c>
      <c r="J4" s="89" t="s">
        <v>4634</v>
      </c>
      <c r="K4" s="89" t="s">
        <v>3952</v>
      </c>
      <c r="L4" s="89" t="s">
        <v>3953</v>
      </c>
      <c r="M4" s="89" t="s">
        <v>4315</v>
      </c>
      <c r="N4" s="89" t="s">
        <v>4298</v>
      </c>
      <c r="O4" s="89"/>
      <c r="P4" s="89"/>
      <c r="Q4" s="89"/>
      <c r="R4" s="89" t="s">
        <v>34</v>
      </c>
      <c r="S4" s="89"/>
      <c r="T4" s="60" t="str">
        <f t="shared" si="0"/>
        <v>OK</v>
      </c>
      <c r="U4" s="60"/>
      <c r="V4" s="35" t="s">
        <v>1025</v>
      </c>
      <c r="W4" s="89" t="s">
        <v>1024</v>
      </c>
      <c r="X4" s="89" t="s">
        <v>35</v>
      </c>
      <c r="Y4" s="89" t="s">
        <v>36</v>
      </c>
      <c r="Z4" s="89" t="str">
        <f>VLOOKUP(W4,'4G 900'!$E$2:$H$1000,4,FALSE)</f>
        <v>14221092251</v>
      </c>
      <c r="AA4" s="89"/>
      <c r="AB4" s="89"/>
      <c r="AC4" s="89"/>
      <c r="AD4" s="89"/>
      <c r="AE4" s="89"/>
    </row>
    <row r="5" spans="1:31" s="88" customFormat="1" ht="19.95" customHeight="1" x14ac:dyDescent="0.25">
      <c r="A5" s="87" t="s">
        <v>1028</v>
      </c>
      <c r="B5" s="81" t="s">
        <v>1030</v>
      </c>
      <c r="C5" s="81" t="s">
        <v>1029</v>
      </c>
      <c r="D5" s="60">
        <v>8</v>
      </c>
      <c r="E5" s="92"/>
      <c r="F5" s="89" t="s">
        <v>3899</v>
      </c>
      <c r="G5" s="89" t="s">
        <v>3900</v>
      </c>
      <c r="H5" s="89"/>
      <c r="I5" s="89" t="s">
        <v>3902</v>
      </c>
      <c r="J5" s="89" t="s">
        <v>4635</v>
      </c>
      <c r="K5" s="89" t="s">
        <v>3952</v>
      </c>
      <c r="L5" s="89" t="s">
        <v>4149</v>
      </c>
      <c r="M5" s="89"/>
      <c r="N5" s="89" t="s">
        <v>4294</v>
      </c>
      <c r="O5" s="89"/>
      <c r="P5" s="89"/>
      <c r="Q5" s="89"/>
      <c r="R5" s="89" t="s">
        <v>34</v>
      </c>
      <c r="S5" s="89"/>
      <c r="T5" s="60" t="str">
        <f t="shared" si="0"/>
        <v>OK</v>
      </c>
      <c r="U5" s="60"/>
      <c r="V5" s="92"/>
      <c r="W5" s="89" t="s">
        <v>1031</v>
      </c>
      <c r="X5" s="89" t="s">
        <v>35</v>
      </c>
      <c r="Y5" s="89" t="s">
        <v>36</v>
      </c>
      <c r="Z5" s="89" t="str">
        <f>VLOOKUP(W5,'4G 900'!$E$2:$H$1000,4,FALSE)</f>
        <v>14221092620</v>
      </c>
      <c r="AA5" s="89"/>
      <c r="AB5" s="89"/>
      <c r="AC5" s="89"/>
      <c r="AD5" s="89"/>
      <c r="AE5" s="89"/>
    </row>
    <row r="6" spans="1:31" s="88" customFormat="1" ht="19.95" customHeight="1" x14ac:dyDescent="0.25">
      <c r="A6" s="87" t="s">
        <v>1034</v>
      </c>
      <c r="B6" s="81" t="s">
        <v>1036</v>
      </c>
      <c r="C6" s="81" t="s">
        <v>1035</v>
      </c>
      <c r="D6" s="60">
        <v>8</v>
      </c>
      <c r="E6" s="92"/>
      <c r="F6" s="89" t="s">
        <v>3899</v>
      </c>
      <c r="G6" s="89" t="s">
        <v>3918</v>
      </c>
      <c r="H6" s="89" t="s">
        <v>3901</v>
      </c>
      <c r="I6" s="89" t="s">
        <v>4095</v>
      </c>
      <c r="J6" s="89" t="s">
        <v>4636</v>
      </c>
      <c r="K6" s="89" t="s">
        <v>3952</v>
      </c>
      <c r="L6" s="89" t="s">
        <v>4149</v>
      </c>
      <c r="M6" s="89" t="s">
        <v>4040</v>
      </c>
      <c r="N6" s="89" t="s">
        <v>4294</v>
      </c>
      <c r="O6" s="89"/>
      <c r="P6" s="89"/>
      <c r="Q6" s="89"/>
      <c r="R6" s="89" t="s">
        <v>34</v>
      </c>
      <c r="S6" s="89"/>
      <c r="T6" s="60" t="str">
        <f t="shared" si="0"/>
        <v>OK</v>
      </c>
      <c r="U6" s="60"/>
      <c r="V6" s="92"/>
      <c r="W6" s="89" t="s">
        <v>1037</v>
      </c>
      <c r="X6" s="89" t="s">
        <v>35</v>
      </c>
      <c r="Y6" s="89" t="s">
        <v>36</v>
      </c>
      <c r="Z6" s="89" t="str">
        <f>VLOOKUP(W6,'4G 900'!$E$2:$H$1000,4,FALSE)</f>
        <v>14221092336</v>
      </c>
      <c r="AA6" s="89"/>
      <c r="AB6" s="89"/>
      <c r="AC6" s="89"/>
      <c r="AD6" s="89"/>
      <c r="AE6" s="89"/>
    </row>
    <row r="7" spans="1:31" s="88" customFormat="1" ht="19.95" customHeight="1" x14ac:dyDescent="0.25">
      <c r="A7" s="87" t="s">
        <v>1040</v>
      </c>
      <c r="B7" s="81" t="s">
        <v>1042</v>
      </c>
      <c r="C7" s="81" t="s">
        <v>1041</v>
      </c>
      <c r="D7" s="60">
        <v>8</v>
      </c>
      <c r="E7" s="92"/>
      <c r="F7" s="89" t="s">
        <v>3926</v>
      </c>
      <c r="G7" s="89" t="s">
        <v>3900</v>
      </c>
      <c r="H7" s="89" t="s">
        <v>3901</v>
      </c>
      <c r="I7" s="89" t="s">
        <v>4637</v>
      </c>
      <c r="J7" s="89" t="s">
        <v>4638</v>
      </c>
      <c r="K7" s="89" t="s">
        <v>3952</v>
      </c>
      <c r="L7" s="89" t="s">
        <v>4149</v>
      </c>
      <c r="M7" s="89" t="s">
        <v>4639</v>
      </c>
      <c r="N7" s="89" t="s">
        <v>4294</v>
      </c>
      <c r="O7" s="89"/>
      <c r="P7" s="89"/>
      <c r="Q7" s="89"/>
      <c r="R7" s="89" t="s">
        <v>113</v>
      </c>
      <c r="S7" s="89"/>
      <c r="T7" s="60" t="str">
        <f t="shared" si="0"/>
        <v>NG</v>
      </c>
      <c r="U7" s="60"/>
      <c r="V7" s="92"/>
      <c r="W7" s="89" t="s">
        <v>1043</v>
      </c>
      <c r="X7" s="89" t="s">
        <v>54</v>
      </c>
      <c r="Y7" s="89" t="s">
        <v>36</v>
      </c>
      <c r="Z7" s="89" t="e">
        <f>VLOOKUP(W7,'4G 900'!$E$2:$H$1000,4,FALSE)</f>
        <v>#N/A</v>
      </c>
      <c r="AA7" s="89"/>
      <c r="AB7" s="89"/>
      <c r="AC7" s="89"/>
      <c r="AD7" s="89"/>
      <c r="AE7" s="89"/>
    </row>
    <row r="8" spans="1:31" s="88" customFormat="1" ht="19.95" customHeight="1" x14ac:dyDescent="0.25">
      <c r="A8" s="87" t="s">
        <v>1046</v>
      </c>
      <c r="B8" s="81" t="s">
        <v>1048</v>
      </c>
      <c r="C8" s="81" t="s">
        <v>1047</v>
      </c>
      <c r="D8" s="60">
        <v>8</v>
      </c>
      <c r="E8" s="92"/>
      <c r="F8" s="89" t="s">
        <v>3926</v>
      </c>
      <c r="G8" s="89" t="s">
        <v>3900</v>
      </c>
      <c r="H8" s="89" t="s">
        <v>3901</v>
      </c>
      <c r="I8" s="89" t="s">
        <v>3901</v>
      </c>
      <c r="J8" s="89" t="s">
        <v>4640</v>
      </c>
      <c r="K8" s="89"/>
      <c r="L8" s="89"/>
      <c r="M8" s="89" t="s">
        <v>4641</v>
      </c>
      <c r="N8" s="89" t="s">
        <v>4298</v>
      </c>
      <c r="O8" s="89"/>
      <c r="P8" s="89"/>
      <c r="Q8" s="89"/>
      <c r="R8" s="89" t="s">
        <v>113</v>
      </c>
      <c r="S8" s="89"/>
      <c r="T8" s="60" t="str">
        <f t="shared" si="0"/>
        <v>NG</v>
      </c>
      <c r="U8" s="60"/>
      <c r="V8" s="92"/>
      <c r="W8" s="89" t="s">
        <v>1049</v>
      </c>
      <c r="X8" s="89" t="s">
        <v>35</v>
      </c>
      <c r="Y8" s="89" t="s">
        <v>36</v>
      </c>
      <c r="Z8" s="89" t="str">
        <f>VLOOKUP(W8,'4G 900'!$E$2:$H$1000,4,FALSE)</f>
        <v>14221092576</v>
      </c>
      <c r="AA8" s="89"/>
      <c r="AB8" s="89"/>
      <c r="AC8" s="89"/>
      <c r="AD8" s="89"/>
      <c r="AE8" s="89"/>
    </row>
    <row r="9" spans="1:31" s="88" customFormat="1" ht="19.95" customHeight="1" x14ac:dyDescent="0.25">
      <c r="A9" s="87" t="s">
        <v>1052</v>
      </c>
      <c r="B9" s="81" t="s">
        <v>1054</v>
      </c>
      <c r="C9" s="81" t="s">
        <v>1053</v>
      </c>
      <c r="D9" s="60">
        <v>8</v>
      </c>
      <c r="E9" s="92"/>
      <c r="F9" s="89" t="s">
        <v>3899</v>
      </c>
      <c r="G9" s="89" t="s">
        <v>3900</v>
      </c>
      <c r="H9" s="89" t="s">
        <v>4642</v>
      </c>
      <c r="I9" s="89" t="s">
        <v>4339</v>
      </c>
      <c r="J9" s="89" t="s">
        <v>4643</v>
      </c>
      <c r="K9" s="89" t="s">
        <v>3952</v>
      </c>
      <c r="L9" s="89" t="s">
        <v>4149</v>
      </c>
      <c r="M9" s="89" t="s">
        <v>4361</v>
      </c>
      <c r="N9" s="89" t="s">
        <v>4294</v>
      </c>
      <c r="O9" s="89"/>
      <c r="P9" s="89"/>
      <c r="Q9" s="89"/>
      <c r="R9" s="89" t="s">
        <v>34</v>
      </c>
      <c r="S9" s="89"/>
      <c r="T9" s="60" t="str">
        <f t="shared" si="0"/>
        <v>OK</v>
      </c>
      <c r="U9" s="60"/>
      <c r="V9" s="92"/>
      <c r="W9" s="89" t="s">
        <v>1055</v>
      </c>
      <c r="X9" s="89" t="s">
        <v>35</v>
      </c>
      <c r="Y9" s="89" t="s">
        <v>36</v>
      </c>
      <c r="Z9" s="89" t="str">
        <f>VLOOKUP(W9,'4G 900'!$E$2:$H$1000,4,FALSE)</f>
        <v>14221092299</v>
      </c>
      <c r="AA9" s="89"/>
      <c r="AB9" s="89"/>
      <c r="AC9" s="89"/>
      <c r="AD9" s="89"/>
      <c r="AE9" s="89"/>
    </row>
    <row r="10" spans="1:31" s="88" customFormat="1" ht="19.95" customHeight="1" x14ac:dyDescent="0.25">
      <c r="A10" s="87" t="s">
        <v>1058</v>
      </c>
      <c r="B10" s="81" t="s">
        <v>1060</v>
      </c>
      <c r="C10" s="81" t="s">
        <v>1059</v>
      </c>
      <c r="D10" s="60">
        <v>8</v>
      </c>
      <c r="E10" s="92"/>
      <c r="F10" s="89" t="s">
        <v>3899</v>
      </c>
      <c r="G10" s="89" t="s">
        <v>3900</v>
      </c>
      <c r="H10" s="89" t="s">
        <v>3901</v>
      </c>
      <c r="I10" s="89" t="s">
        <v>4561</v>
      </c>
      <c r="J10" s="89" t="s">
        <v>4644</v>
      </c>
      <c r="K10" s="89" t="s">
        <v>3952</v>
      </c>
      <c r="L10" s="89" t="s">
        <v>4645</v>
      </c>
      <c r="M10" s="89" t="s">
        <v>4462</v>
      </c>
      <c r="N10" s="89" t="s">
        <v>4298</v>
      </c>
      <c r="O10" s="89"/>
      <c r="P10" s="89"/>
      <c r="Q10" s="89"/>
      <c r="R10" s="89" t="s">
        <v>34</v>
      </c>
      <c r="S10" s="89"/>
      <c r="T10" s="60" t="str">
        <f t="shared" si="0"/>
        <v>OK</v>
      </c>
      <c r="U10" s="60"/>
      <c r="V10" s="92"/>
      <c r="W10" s="89" t="s">
        <v>1061</v>
      </c>
      <c r="X10" s="89" t="s">
        <v>35</v>
      </c>
      <c r="Y10" s="89" t="s">
        <v>36</v>
      </c>
      <c r="Z10" s="89" t="str">
        <f>VLOOKUP(W10,'4G 900'!$E$2:$H$1000,4,FALSE)</f>
        <v>14221092556</v>
      </c>
      <c r="AA10" s="89"/>
      <c r="AB10" s="89"/>
      <c r="AC10" s="89"/>
      <c r="AD10" s="89"/>
      <c r="AE10" s="89"/>
    </row>
    <row r="11" spans="1:31" s="88" customFormat="1" ht="19.95" customHeight="1" x14ac:dyDescent="0.25">
      <c r="A11" s="87" t="s">
        <v>1064</v>
      </c>
      <c r="B11" s="81" t="s">
        <v>1066</v>
      </c>
      <c r="C11" s="81" t="s">
        <v>1065</v>
      </c>
      <c r="D11" s="60">
        <v>8</v>
      </c>
      <c r="E11" s="92"/>
      <c r="F11" s="89" t="s">
        <v>3899</v>
      </c>
      <c r="G11" s="89" t="s">
        <v>3900</v>
      </c>
      <c r="H11" s="89" t="s">
        <v>3901</v>
      </c>
      <c r="I11" s="89" t="s">
        <v>4506</v>
      </c>
      <c r="J11" s="89" t="s">
        <v>4568</v>
      </c>
      <c r="K11" s="89" t="s">
        <v>3952</v>
      </c>
      <c r="L11" s="89" t="s">
        <v>4149</v>
      </c>
      <c r="M11" s="89" t="s">
        <v>4558</v>
      </c>
      <c r="N11" s="89" t="s">
        <v>4298</v>
      </c>
      <c r="O11" s="89"/>
      <c r="P11" s="89"/>
      <c r="Q11" s="89"/>
      <c r="R11" s="89" t="s">
        <v>34</v>
      </c>
      <c r="S11" s="89"/>
      <c r="T11" s="60" t="str">
        <f t="shared" si="0"/>
        <v>OK</v>
      </c>
      <c r="U11" s="60"/>
      <c r="V11" s="92"/>
      <c r="W11" s="89" t="s">
        <v>1067</v>
      </c>
      <c r="X11" s="89" t="s">
        <v>653</v>
      </c>
      <c r="Y11" s="89" t="s">
        <v>36</v>
      </c>
      <c r="Z11" s="89" t="str">
        <f>VLOOKUP(W11,'4G 900'!$E$2:$H$1000,4,FALSE)</f>
        <v>14221092601</v>
      </c>
      <c r="AA11" s="89"/>
      <c r="AB11" s="89"/>
      <c r="AC11" s="89"/>
      <c r="AD11" s="89"/>
      <c r="AE11" s="89"/>
    </row>
    <row r="12" spans="1:31" s="88" customFormat="1" ht="19.95" customHeight="1" x14ac:dyDescent="0.25">
      <c r="A12" s="87" t="s">
        <v>1070</v>
      </c>
      <c r="B12" s="81" t="s">
        <v>1072</v>
      </c>
      <c r="C12" s="81" t="s">
        <v>1071</v>
      </c>
      <c r="D12" s="60">
        <v>8</v>
      </c>
      <c r="E12" s="92"/>
      <c r="F12" s="89" t="s">
        <v>3899</v>
      </c>
      <c r="G12" s="89" t="s">
        <v>3931</v>
      </c>
      <c r="H12" s="89" t="s">
        <v>4508</v>
      </c>
      <c r="I12" s="89" t="s">
        <v>3937</v>
      </c>
      <c r="J12" s="89" t="s">
        <v>4646</v>
      </c>
      <c r="K12" s="89" t="s">
        <v>3952</v>
      </c>
      <c r="L12" s="89" t="s">
        <v>4149</v>
      </c>
      <c r="M12" s="89" t="s">
        <v>4211</v>
      </c>
      <c r="N12" s="89" t="s">
        <v>4294</v>
      </c>
      <c r="O12" s="89"/>
      <c r="P12" s="89"/>
      <c r="Q12" s="89"/>
      <c r="R12" s="89" t="s">
        <v>34</v>
      </c>
      <c r="S12" s="89"/>
      <c r="T12" s="60" t="str">
        <f t="shared" si="0"/>
        <v>OK</v>
      </c>
      <c r="U12" s="60"/>
      <c r="V12" s="92"/>
      <c r="W12" s="89" t="s">
        <v>1073</v>
      </c>
      <c r="X12" s="89" t="s">
        <v>35</v>
      </c>
      <c r="Y12" s="89" t="s">
        <v>36</v>
      </c>
      <c r="Z12" s="89" t="str">
        <f>VLOOKUP(W12,'4G 900'!$E$2:$H$1000,4,FALSE)</f>
        <v>14221092474</v>
      </c>
      <c r="AA12" s="89"/>
      <c r="AB12" s="89"/>
      <c r="AC12" s="89"/>
      <c r="AD12" s="89"/>
      <c r="AE12" s="89"/>
    </row>
    <row r="13" spans="1:31" s="88" customFormat="1" ht="19.95" customHeight="1" x14ac:dyDescent="0.25">
      <c r="A13" s="87" t="s">
        <v>1076</v>
      </c>
      <c r="B13" s="81" t="s">
        <v>1078</v>
      </c>
      <c r="C13" s="81" t="s">
        <v>1077</v>
      </c>
      <c r="D13" s="60">
        <v>8</v>
      </c>
      <c r="E13" s="92"/>
      <c r="F13" s="89" t="s">
        <v>3899</v>
      </c>
      <c r="G13" s="89" t="s">
        <v>3900</v>
      </c>
      <c r="H13" s="89" t="s">
        <v>4647</v>
      </c>
      <c r="I13" s="89" t="s">
        <v>4020</v>
      </c>
      <c r="J13" s="89" t="s">
        <v>4648</v>
      </c>
      <c r="K13" s="89" t="s">
        <v>3952</v>
      </c>
      <c r="L13" s="89" t="s">
        <v>4149</v>
      </c>
      <c r="M13" s="89" t="s">
        <v>4361</v>
      </c>
      <c r="N13" s="89" t="s">
        <v>4298</v>
      </c>
      <c r="O13" s="89"/>
      <c r="P13" s="89"/>
      <c r="Q13" s="89"/>
      <c r="R13" s="89" t="s">
        <v>34</v>
      </c>
      <c r="S13" s="89"/>
      <c r="T13" s="60" t="str">
        <f t="shared" si="0"/>
        <v>OK</v>
      </c>
      <c r="U13" s="60"/>
      <c r="V13" s="92"/>
      <c r="W13" s="89" t="s">
        <v>1079</v>
      </c>
      <c r="X13" s="89" t="s">
        <v>35</v>
      </c>
      <c r="Y13" s="89" t="s">
        <v>36</v>
      </c>
      <c r="Z13" s="89" t="str">
        <f>VLOOKUP(W13,'4G 900'!$E$2:$H$1000,4,FALSE)</f>
        <v>14221092441</v>
      </c>
      <c r="AA13" s="89"/>
      <c r="AB13" s="89"/>
      <c r="AC13" s="89"/>
      <c r="AD13" s="89"/>
      <c r="AE13" s="89"/>
    </row>
    <row r="14" spans="1:31" s="88" customFormat="1" ht="19.95" customHeight="1" x14ac:dyDescent="0.25">
      <c r="A14" s="87" t="s">
        <v>1082</v>
      </c>
      <c r="B14" s="81" t="s">
        <v>1084</v>
      </c>
      <c r="C14" s="81" t="s">
        <v>1083</v>
      </c>
      <c r="D14" s="60">
        <v>8</v>
      </c>
      <c r="E14" s="92"/>
      <c r="F14" s="89" t="s">
        <v>3926</v>
      </c>
      <c r="G14" s="89" t="s">
        <v>3931</v>
      </c>
      <c r="H14" s="89" t="s">
        <v>3901</v>
      </c>
      <c r="I14" s="89" t="s">
        <v>4117</v>
      </c>
      <c r="J14" s="89" t="s">
        <v>4649</v>
      </c>
      <c r="K14" s="89" t="s">
        <v>3952</v>
      </c>
      <c r="L14" s="89" t="s">
        <v>4149</v>
      </c>
      <c r="M14" s="89" t="s">
        <v>4111</v>
      </c>
      <c r="N14" s="89" t="s">
        <v>4294</v>
      </c>
      <c r="O14" s="89"/>
      <c r="P14" s="89"/>
      <c r="Q14" s="89"/>
      <c r="R14" s="89" t="s">
        <v>34</v>
      </c>
      <c r="S14" s="89"/>
      <c r="T14" s="60" t="str">
        <f t="shared" si="0"/>
        <v>OK</v>
      </c>
      <c r="U14" s="60"/>
      <c r="V14" s="92"/>
      <c r="W14" s="89" t="s">
        <v>1085</v>
      </c>
      <c r="X14" s="89" t="s">
        <v>35</v>
      </c>
      <c r="Y14" s="89" t="s">
        <v>36</v>
      </c>
      <c r="Z14" s="89" t="e">
        <f>VLOOKUP(W14,'4G 900'!$E$2:$H$1000,4,FALSE)</f>
        <v>#N/A</v>
      </c>
      <c r="AA14" s="89"/>
      <c r="AB14" s="89"/>
      <c r="AC14" s="89"/>
      <c r="AD14" s="89"/>
      <c r="AE14" s="89"/>
    </row>
    <row r="15" spans="1:31" s="88" customFormat="1" ht="19.95" customHeight="1" x14ac:dyDescent="0.25">
      <c r="A15" s="87" t="s">
        <v>1088</v>
      </c>
      <c r="B15" s="81" t="s">
        <v>1090</v>
      </c>
      <c r="C15" s="81" t="s">
        <v>1089</v>
      </c>
      <c r="D15" s="60">
        <v>8</v>
      </c>
      <c r="E15" s="92"/>
      <c r="F15" s="89" t="s">
        <v>3899</v>
      </c>
      <c r="G15" s="89" t="s">
        <v>3900</v>
      </c>
      <c r="H15" s="89" t="s">
        <v>3901</v>
      </c>
      <c r="I15" s="89" t="s">
        <v>4084</v>
      </c>
      <c r="J15" s="89" t="s">
        <v>4650</v>
      </c>
      <c r="K15" s="89" t="s">
        <v>3952</v>
      </c>
      <c r="L15" s="89" t="s">
        <v>4149</v>
      </c>
      <c r="M15" s="89" t="s">
        <v>4525</v>
      </c>
      <c r="N15" s="89" t="s">
        <v>4298</v>
      </c>
      <c r="O15" s="89"/>
      <c r="P15" s="89"/>
      <c r="Q15" s="89"/>
      <c r="R15" s="89" t="s">
        <v>34</v>
      </c>
      <c r="S15" s="89"/>
      <c r="T15" s="60" t="str">
        <f t="shared" si="0"/>
        <v>OK</v>
      </c>
      <c r="U15" s="60"/>
      <c r="V15" s="92"/>
      <c r="W15" s="89" t="s">
        <v>1091</v>
      </c>
      <c r="X15" s="89" t="s">
        <v>35</v>
      </c>
      <c r="Y15" s="89" t="s">
        <v>36</v>
      </c>
      <c r="Z15" s="89" t="str">
        <f>VLOOKUP(W15,'4G 900'!$E$2:$H$1000,4,FALSE)</f>
        <v>14221092207</v>
      </c>
      <c r="AA15" s="89"/>
      <c r="AB15" s="89"/>
      <c r="AC15" s="89"/>
      <c r="AD15" s="89"/>
      <c r="AE15" s="89"/>
    </row>
    <row r="16" spans="1:31" s="88" customFormat="1" ht="19.95" customHeight="1" x14ac:dyDescent="0.25">
      <c r="A16" s="87" t="s">
        <v>1094</v>
      </c>
      <c r="B16" s="81" t="s">
        <v>1096</v>
      </c>
      <c r="C16" s="81" t="s">
        <v>1095</v>
      </c>
      <c r="D16" s="60">
        <v>8</v>
      </c>
      <c r="E16" s="92"/>
      <c r="F16" s="89" t="s">
        <v>3899</v>
      </c>
      <c r="G16" s="89" t="s">
        <v>3931</v>
      </c>
      <c r="H16" s="89" t="s">
        <v>4651</v>
      </c>
      <c r="I16" s="89" t="s">
        <v>4003</v>
      </c>
      <c r="J16" s="89" t="s">
        <v>4652</v>
      </c>
      <c r="K16" s="89" t="s">
        <v>3952</v>
      </c>
      <c r="L16" s="89" t="s">
        <v>3953</v>
      </c>
      <c r="M16" s="89" t="s">
        <v>4370</v>
      </c>
      <c r="N16" s="89" t="s">
        <v>4298</v>
      </c>
      <c r="O16" s="89"/>
      <c r="P16" s="89"/>
      <c r="Q16" s="89"/>
      <c r="R16" s="89" t="s">
        <v>34</v>
      </c>
      <c r="S16" s="89"/>
      <c r="T16" s="60" t="str">
        <f t="shared" si="0"/>
        <v>OK</v>
      </c>
      <c r="U16" s="60"/>
      <c r="V16" s="92"/>
      <c r="W16" s="89" t="s">
        <v>1097</v>
      </c>
      <c r="X16" s="89" t="s">
        <v>35</v>
      </c>
      <c r="Y16" s="89" t="s">
        <v>36</v>
      </c>
      <c r="Z16" s="89" t="str">
        <f>VLOOKUP(W16,'4G 900'!$E$2:$H$1000,4,FALSE)</f>
        <v>14221092524</v>
      </c>
      <c r="AA16" s="89"/>
      <c r="AB16" s="89"/>
      <c r="AC16" s="89"/>
      <c r="AD16" s="89"/>
      <c r="AE16" s="89"/>
    </row>
    <row r="17" spans="1:31" s="88" customFormat="1" ht="19.95" customHeight="1" x14ac:dyDescent="0.25">
      <c r="A17" s="87" t="s">
        <v>1100</v>
      </c>
      <c r="B17" s="81" t="s">
        <v>1102</v>
      </c>
      <c r="C17" s="81" t="s">
        <v>1101</v>
      </c>
      <c r="D17" s="60">
        <v>8</v>
      </c>
      <c r="E17" s="92"/>
      <c r="F17" s="89" t="s">
        <v>3926</v>
      </c>
      <c r="G17" s="89" t="s">
        <v>3931</v>
      </c>
      <c r="H17" s="89" t="s">
        <v>4008</v>
      </c>
      <c r="I17" s="89" t="s">
        <v>3902</v>
      </c>
      <c r="J17" s="89" t="s">
        <v>4653</v>
      </c>
      <c r="K17" s="89"/>
      <c r="L17" s="89"/>
      <c r="M17" s="89" t="s">
        <v>3976</v>
      </c>
      <c r="N17" s="89" t="s">
        <v>4294</v>
      </c>
      <c r="O17" s="89"/>
      <c r="P17" s="89"/>
      <c r="Q17" s="89"/>
      <c r="R17" s="89" t="s">
        <v>113</v>
      </c>
      <c r="S17" s="89"/>
      <c r="T17" s="60" t="str">
        <f t="shared" si="0"/>
        <v>NG</v>
      </c>
      <c r="U17" s="60"/>
      <c r="V17" s="92"/>
      <c r="W17" s="89" t="s">
        <v>1103</v>
      </c>
      <c r="X17" s="89" t="s">
        <v>653</v>
      </c>
      <c r="Y17" s="89" t="s">
        <v>36</v>
      </c>
      <c r="Z17" s="89" t="str">
        <f>VLOOKUP(W17,'4G 900'!$E$2:$H$1000,4,FALSE)</f>
        <v>14221092604</v>
      </c>
      <c r="AA17" s="89"/>
      <c r="AB17" s="89"/>
      <c r="AC17" s="89"/>
      <c r="AD17" s="89"/>
      <c r="AE17" s="89"/>
    </row>
    <row r="18" spans="1:31" s="88" customFormat="1" ht="19.95" customHeight="1" x14ac:dyDescent="0.25">
      <c r="A18" s="87" t="s">
        <v>1106</v>
      </c>
      <c r="B18" s="81" t="s">
        <v>1108</v>
      </c>
      <c r="C18" s="81" t="s">
        <v>1107</v>
      </c>
      <c r="D18" s="60">
        <v>8</v>
      </c>
      <c r="E18" s="92"/>
      <c r="F18" s="89" t="s">
        <v>3899</v>
      </c>
      <c r="G18" s="89" t="s">
        <v>3900</v>
      </c>
      <c r="H18" s="89" t="s">
        <v>4453</v>
      </c>
      <c r="I18" s="89" t="s">
        <v>3990</v>
      </c>
      <c r="J18" s="89" t="s">
        <v>4654</v>
      </c>
      <c r="K18" s="89" t="s">
        <v>3952</v>
      </c>
      <c r="L18" s="89" t="s">
        <v>4149</v>
      </c>
      <c r="M18" s="89" t="s">
        <v>4485</v>
      </c>
      <c r="N18" s="89" t="s">
        <v>4294</v>
      </c>
      <c r="O18" s="89"/>
      <c r="P18" s="89"/>
      <c r="Q18" s="89"/>
      <c r="R18" s="89" t="s">
        <v>34</v>
      </c>
      <c r="S18" s="89"/>
      <c r="T18" s="60" t="str">
        <f t="shared" si="0"/>
        <v>OK</v>
      </c>
      <c r="U18" s="60"/>
      <c r="V18" s="92"/>
      <c r="W18" s="89" t="s">
        <v>1109</v>
      </c>
      <c r="X18" s="89" t="s">
        <v>35</v>
      </c>
      <c r="Y18" s="89" t="s">
        <v>36</v>
      </c>
      <c r="Z18" s="89" t="str">
        <f>VLOOKUP(W18,'4G 900'!$E$2:$H$1000,4,FALSE)</f>
        <v>14221092511</v>
      </c>
      <c r="AA18" s="89"/>
      <c r="AB18" s="89"/>
      <c r="AC18" s="89"/>
      <c r="AD18" s="89"/>
      <c r="AE18" s="89"/>
    </row>
    <row r="19" spans="1:31" s="88" customFormat="1" ht="19.95" customHeight="1" x14ac:dyDescent="0.25">
      <c r="A19" s="87" t="s">
        <v>1112</v>
      </c>
      <c r="B19" s="81" t="s">
        <v>1114</v>
      </c>
      <c r="C19" s="81" t="s">
        <v>1113</v>
      </c>
      <c r="D19" s="60">
        <v>8</v>
      </c>
      <c r="E19" s="92"/>
      <c r="F19" s="89" t="s">
        <v>3926</v>
      </c>
      <c r="G19" s="89" t="s">
        <v>3900</v>
      </c>
      <c r="H19" s="89"/>
      <c r="I19" s="89" t="s">
        <v>3902</v>
      </c>
      <c r="J19" s="89" t="s">
        <v>4655</v>
      </c>
      <c r="K19" s="89"/>
      <c r="L19" s="89"/>
      <c r="M19" s="89"/>
      <c r="N19" s="89"/>
      <c r="O19" s="89"/>
      <c r="P19" s="89"/>
      <c r="Q19" s="89" t="s">
        <v>33</v>
      </c>
      <c r="R19" s="89" t="s">
        <v>113</v>
      </c>
      <c r="S19" s="89"/>
      <c r="T19" s="60" t="str">
        <f t="shared" si="0"/>
        <v>NG</v>
      </c>
      <c r="U19" s="60"/>
      <c r="V19" s="92"/>
      <c r="W19" s="89" t="s">
        <v>1115</v>
      </c>
      <c r="X19" s="89" t="s">
        <v>35</v>
      </c>
      <c r="Y19" s="89" t="s">
        <v>36</v>
      </c>
      <c r="Z19" s="89" t="str">
        <f>VLOOKUP(W19,'4G 900'!$E$2:$H$1000,4,FALSE)</f>
        <v>14221092289</v>
      </c>
      <c r="AA19" s="89"/>
      <c r="AB19" s="89"/>
      <c r="AC19" s="89"/>
      <c r="AD19" s="89"/>
      <c r="AE19" s="89"/>
    </row>
    <row r="20" spans="1:31" s="88" customFormat="1" ht="19.95" customHeight="1" x14ac:dyDescent="0.25">
      <c r="A20" s="87" t="s">
        <v>1118</v>
      </c>
      <c r="B20" s="81" t="s">
        <v>1120</v>
      </c>
      <c r="C20" s="81" t="s">
        <v>1119</v>
      </c>
      <c r="D20" s="60">
        <v>8</v>
      </c>
      <c r="E20" s="92"/>
      <c r="F20" s="89" t="s">
        <v>3899</v>
      </c>
      <c r="G20" s="89" t="s">
        <v>3918</v>
      </c>
      <c r="H20" s="89" t="s">
        <v>4656</v>
      </c>
      <c r="I20" s="89" t="s">
        <v>4530</v>
      </c>
      <c r="J20" s="89" t="s">
        <v>4657</v>
      </c>
      <c r="K20" s="89" t="s">
        <v>3952</v>
      </c>
      <c r="L20" s="89" t="s">
        <v>3953</v>
      </c>
      <c r="M20" s="89" t="s">
        <v>3964</v>
      </c>
      <c r="N20" s="89" t="s">
        <v>4298</v>
      </c>
      <c r="O20" s="89"/>
      <c r="P20" s="89"/>
      <c r="Q20" s="89"/>
      <c r="R20" s="89" t="s">
        <v>34</v>
      </c>
      <c r="S20" s="89"/>
      <c r="T20" s="60" t="str">
        <f t="shared" si="0"/>
        <v>OK</v>
      </c>
      <c r="U20" s="60"/>
      <c r="V20" s="92"/>
      <c r="W20" s="89" t="s">
        <v>1121</v>
      </c>
      <c r="X20" s="89" t="s">
        <v>35</v>
      </c>
      <c r="Y20" s="89" t="s">
        <v>36</v>
      </c>
      <c r="Z20" s="89" t="str">
        <f>VLOOKUP(W20,'4G 900'!$E$2:$H$1000,4,FALSE)</f>
        <v>14221092506</v>
      </c>
      <c r="AA20" s="89"/>
      <c r="AB20" s="89"/>
      <c r="AC20" s="89"/>
      <c r="AD20" s="89"/>
      <c r="AE20" s="89"/>
    </row>
    <row r="21" spans="1:31" s="88" customFormat="1" ht="19.95" customHeight="1" x14ac:dyDescent="0.25">
      <c r="A21" s="87" t="s">
        <v>1124</v>
      </c>
      <c r="B21" s="81" t="s">
        <v>1128</v>
      </c>
      <c r="C21" s="81" t="s">
        <v>1127</v>
      </c>
      <c r="D21" s="60">
        <v>8</v>
      </c>
      <c r="E21" s="92"/>
      <c r="F21" s="89" t="s">
        <v>3899</v>
      </c>
      <c r="G21" s="89" t="s">
        <v>3931</v>
      </c>
      <c r="H21" s="89" t="s">
        <v>4658</v>
      </c>
      <c r="I21" s="89" t="s">
        <v>4042</v>
      </c>
      <c r="J21" s="89" t="s">
        <v>4659</v>
      </c>
      <c r="K21" s="89" t="s">
        <v>3952</v>
      </c>
      <c r="L21" s="89" t="s">
        <v>3953</v>
      </c>
      <c r="M21" s="89" t="s">
        <v>4408</v>
      </c>
      <c r="N21" s="89" t="s">
        <v>4322</v>
      </c>
      <c r="O21" s="89"/>
      <c r="P21" s="89"/>
      <c r="Q21" s="89"/>
      <c r="R21" s="89" t="s">
        <v>34</v>
      </c>
      <c r="S21" s="89"/>
      <c r="T21" s="60" t="str">
        <f t="shared" si="0"/>
        <v>OK</v>
      </c>
      <c r="U21" s="60"/>
      <c r="V21" s="35" t="s">
        <v>1125</v>
      </c>
      <c r="W21" s="89" t="e">
        <v>#N/A</v>
      </c>
      <c r="X21" s="89" t="e">
        <v>#N/A</v>
      </c>
      <c r="Y21" s="89" t="e">
        <v>#N/A</v>
      </c>
      <c r="Z21" s="89" t="e">
        <f>VLOOKUP(W21,'4G 900'!$E$2:$H$1000,4,FALSE)</f>
        <v>#N/A</v>
      </c>
      <c r="AA21" s="89"/>
      <c r="AB21" s="89"/>
      <c r="AC21" s="89"/>
      <c r="AD21" s="89"/>
      <c r="AE21" s="89"/>
    </row>
    <row r="22" spans="1:31" s="88" customFormat="1" ht="19.95" customHeight="1" x14ac:dyDescent="0.25">
      <c r="A22" s="87" t="s">
        <v>1126</v>
      </c>
      <c r="B22" s="81" t="s">
        <v>1128</v>
      </c>
      <c r="C22" s="81" t="s">
        <v>1127</v>
      </c>
      <c r="D22" s="60">
        <v>8</v>
      </c>
      <c r="E22" s="92"/>
      <c r="F22" s="89" t="s">
        <v>3926</v>
      </c>
      <c r="G22" s="89" t="s">
        <v>3900</v>
      </c>
      <c r="H22" s="89" t="s">
        <v>3901</v>
      </c>
      <c r="I22" s="89" t="s">
        <v>3901</v>
      </c>
      <c r="J22" s="89" t="s">
        <v>4660</v>
      </c>
      <c r="K22" s="89" t="s">
        <v>3952</v>
      </c>
      <c r="L22" s="89" t="s">
        <v>3953</v>
      </c>
      <c r="M22" s="89" t="s">
        <v>3964</v>
      </c>
      <c r="N22" s="89" t="s">
        <v>4298</v>
      </c>
      <c r="O22" s="89"/>
      <c r="P22" s="89"/>
      <c r="Q22" s="89"/>
      <c r="R22" s="89" t="s">
        <v>113</v>
      </c>
      <c r="S22" s="89"/>
      <c r="T22" s="60" t="str">
        <f t="shared" si="0"/>
        <v>NG</v>
      </c>
      <c r="U22" s="60"/>
      <c r="V22" s="92"/>
      <c r="W22" s="89" t="s">
        <v>1129</v>
      </c>
      <c r="X22" s="89" t="s">
        <v>35</v>
      </c>
      <c r="Y22" s="89" t="s">
        <v>36</v>
      </c>
      <c r="Z22" s="89" t="str">
        <f>VLOOKUP(W22,'4G 900'!$E$2:$H$1000,4,FALSE)</f>
        <v>14221092317</v>
      </c>
      <c r="AA22" s="89"/>
      <c r="AB22" s="89"/>
      <c r="AC22" s="89"/>
      <c r="AD22" s="89"/>
      <c r="AE22" s="89"/>
    </row>
    <row r="23" spans="1:31" s="88" customFormat="1" ht="19.95" customHeight="1" x14ac:dyDescent="0.25">
      <c r="A23" s="87" t="s">
        <v>1132</v>
      </c>
      <c r="B23" s="81" t="s">
        <v>1134</v>
      </c>
      <c r="C23" s="81" t="s">
        <v>1133</v>
      </c>
      <c r="D23" s="60">
        <v>8</v>
      </c>
      <c r="E23" s="92"/>
      <c r="F23" s="89" t="s">
        <v>3926</v>
      </c>
      <c r="G23" s="89" t="s">
        <v>3900</v>
      </c>
      <c r="H23" s="89" t="s">
        <v>3901</v>
      </c>
      <c r="I23" s="89" t="s">
        <v>4117</v>
      </c>
      <c r="J23" s="89" t="s">
        <v>4661</v>
      </c>
      <c r="K23" s="89" t="s">
        <v>3952</v>
      </c>
      <c r="L23" s="89" t="s">
        <v>4149</v>
      </c>
      <c r="M23" s="89" t="s">
        <v>4324</v>
      </c>
      <c r="N23" s="89" t="s">
        <v>4294</v>
      </c>
      <c r="O23" s="89"/>
      <c r="P23" s="89"/>
      <c r="Q23" s="89"/>
      <c r="R23" s="89" t="s">
        <v>34</v>
      </c>
      <c r="S23" s="89"/>
      <c r="T23" s="60" t="str">
        <f t="shared" si="0"/>
        <v>OK</v>
      </c>
      <c r="U23" s="60"/>
      <c r="V23" s="92"/>
      <c r="W23" s="89" t="s">
        <v>1135</v>
      </c>
      <c r="X23" s="89" t="s">
        <v>35</v>
      </c>
      <c r="Y23" s="89" t="s">
        <v>36</v>
      </c>
      <c r="Z23" s="89" t="str">
        <f>VLOOKUP(W23,'4G 900'!$E$2:$H$1000,4,FALSE)</f>
        <v>14221092229</v>
      </c>
      <c r="AA23" s="89"/>
      <c r="AB23" s="89"/>
      <c r="AC23" s="89"/>
      <c r="AD23" s="89"/>
      <c r="AE23" s="89"/>
    </row>
    <row r="24" spans="1:31" s="88" customFormat="1" ht="19.95" customHeight="1" x14ac:dyDescent="0.25">
      <c r="A24" s="87" t="s">
        <v>1138</v>
      </c>
      <c r="B24" s="81" t="s">
        <v>1140</v>
      </c>
      <c r="C24" s="81" t="s">
        <v>1139</v>
      </c>
      <c r="D24" s="60">
        <v>8</v>
      </c>
      <c r="E24" s="92"/>
      <c r="F24" s="89" t="s">
        <v>3926</v>
      </c>
      <c r="G24" s="89" t="s">
        <v>3918</v>
      </c>
      <c r="H24" s="89" t="s">
        <v>4662</v>
      </c>
      <c r="I24" s="89" t="s">
        <v>3901</v>
      </c>
      <c r="J24" s="89" t="s">
        <v>4663</v>
      </c>
      <c r="K24" s="89" t="s">
        <v>3952</v>
      </c>
      <c r="L24" s="89" t="s">
        <v>4149</v>
      </c>
      <c r="M24" s="89" t="s">
        <v>4483</v>
      </c>
      <c r="N24" s="89" t="s">
        <v>4294</v>
      </c>
      <c r="O24" s="89"/>
      <c r="P24" s="89"/>
      <c r="Q24" s="89"/>
      <c r="R24" s="89" t="s">
        <v>34</v>
      </c>
      <c r="S24" s="89"/>
      <c r="T24" s="60" t="str">
        <f t="shared" si="0"/>
        <v>OK</v>
      </c>
      <c r="U24" s="60"/>
      <c r="V24" s="92"/>
      <c r="W24" s="89" t="s">
        <v>1141</v>
      </c>
      <c r="X24" s="89" t="s">
        <v>35</v>
      </c>
      <c r="Y24" s="89" t="s">
        <v>36</v>
      </c>
      <c r="Z24" s="89" t="str">
        <f>VLOOKUP(W24,'4G 900'!$E$2:$H$1000,4,FALSE)</f>
        <v>14221092621</v>
      </c>
      <c r="AA24" s="89"/>
      <c r="AB24" s="89"/>
      <c r="AC24" s="89"/>
      <c r="AD24" s="89"/>
      <c r="AE24" s="89"/>
    </row>
    <row r="25" spans="1:31" s="88" customFormat="1" ht="19.95" customHeight="1" x14ac:dyDescent="0.25">
      <c r="A25" s="87" t="s">
        <v>1144</v>
      </c>
      <c r="B25" s="81" t="s">
        <v>1146</v>
      </c>
      <c r="C25" s="81" t="s">
        <v>1145</v>
      </c>
      <c r="D25" s="60">
        <v>8</v>
      </c>
      <c r="E25" s="92"/>
      <c r="F25" s="89" t="s">
        <v>3926</v>
      </c>
      <c r="G25" s="89" t="s">
        <v>3931</v>
      </c>
      <c r="H25" s="89"/>
      <c r="I25" s="89" t="s">
        <v>4034</v>
      </c>
      <c r="J25" s="89" t="s">
        <v>4664</v>
      </c>
      <c r="K25" s="89"/>
      <c r="L25" s="89"/>
      <c r="M25" s="89"/>
      <c r="N25" s="89"/>
      <c r="O25" s="89"/>
      <c r="P25" s="89"/>
      <c r="Q25" s="89" t="s">
        <v>33</v>
      </c>
      <c r="R25" s="89" t="s">
        <v>113</v>
      </c>
      <c r="S25" s="89"/>
      <c r="T25" s="60" t="str">
        <f t="shared" si="0"/>
        <v>NG</v>
      </c>
      <c r="U25" s="60"/>
      <c r="V25" s="92"/>
      <c r="W25" s="89" t="s">
        <v>1147</v>
      </c>
      <c r="X25" s="89" t="s">
        <v>653</v>
      </c>
      <c r="Y25" s="89" t="s">
        <v>36</v>
      </c>
      <c r="Z25" s="89" t="str">
        <f>VLOOKUP(W25,'4G 900'!$E$2:$H$1000,4,FALSE)</f>
        <v>14221092590</v>
      </c>
      <c r="AA25" s="89"/>
      <c r="AB25" s="89"/>
      <c r="AC25" s="89"/>
      <c r="AD25" s="89"/>
      <c r="AE25" s="89"/>
    </row>
    <row r="26" spans="1:31" s="88" customFormat="1" ht="19.95" customHeight="1" x14ac:dyDescent="0.25">
      <c r="A26" s="87" t="s">
        <v>1150</v>
      </c>
      <c r="B26" s="81" t="s">
        <v>1152</v>
      </c>
      <c r="C26" s="81" t="s">
        <v>1151</v>
      </c>
      <c r="D26" s="60">
        <v>8</v>
      </c>
      <c r="E26" s="92"/>
      <c r="F26" s="89" t="s">
        <v>3926</v>
      </c>
      <c r="G26" s="89" t="s">
        <v>3931</v>
      </c>
      <c r="H26" s="89" t="s">
        <v>4665</v>
      </c>
      <c r="I26" s="89" t="s">
        <v>3986</v>
      </c>
      <c r="J26" s="89" t="s">
        <v>4666</v>
      </c>
      <c r="K26" s="89" t="s">
        <v>3952</v>
      </c>
      <c r="L26" s="89" t="s">
        <v>4149</v>
      </c>
      <c r="M26" s="89" t="s">
        <v>4558</v>
      </c>
      <c r="N26" s="89" t="s">
        <v>4298</v>
      </c>
      <c r="O26" s="89"/>
      <c r="P26" s="89"/>
      <c r="Q26" s="89"/>
      <c r="R26" s="89" t="s">
        <v>34</v>
      </c>
      <c r="S26" s="89"/>
      <c r="T26" s="60" t="str">
        <f t="shared" si="0"/>
        <v>OK</v>
      </c>
      <c r="U26" s="60"/>
      <c r="V26" s="92"/>
      <c r="W26" s="89" t="s">
        <v>1153</v>
      </c>
      <c r="X26" s="89" t="s">
        <v>653</v>
      </c>
      <c r="Y26" s="89" t="s">
        <v>36</v>
      </c>
      <c r="Z26" s="89" t="str">
        <f>VLOOKUP(W26,'4G 900'!$E$2:$H$1000,4,FALSE)</f>
        <v>14221092603</v>
      </c>
      <c r="AA26" s="89"/>
      <c r="AB26" s="89"/>
      <c r="AC26" s="89"/>
      <c r="AD26" s="89"/>
      <c r="AE26" s="89"/>
    </row>
    <row r="27" spans="1:31" s="88" customFormat="1" ht="19.95" customHeight="1" x14ac:dyDescent="0.25">
      <c r="A27" s="87" t="s">
        <v>1156</v>
      </c>
      <c r="B27" s="81" t="s">
        <v>1158</v>
      </c>
      <c r="C27" s="81" t="s">
        <v>1157</v>
      </c>
      <c r="D27" s="60">
        <v>8</v>
      </c>
      <c r="E27" s="92"/>
      <c r="F27" s="89" t="s">
        <v>3926</v>
      </c>
      <c r="G27" s="89" t="s">
        <v>3900</v>
      </c>
      <c r="H27" s="89" t="s">
        <v>4543</v>
      </c>
      <c r="I27" s="89" t="s">
        <v>3974</v>
      </c>
      <c r="J27" s="89" t="s">
        <v>4667</v>
      </c>
      <c r="K27" s="89" t="s">
        <v>3952</v>
      </c>
      <c r="L27" s="89" t="s">
        <v>4149</v>
      </c>
      <c r="M27" s="89" t="s">
        <v>4308</v>
      </c>
      <c r="N27" s="89" t="s">
        <v>4298</v>
      </c>
      <c r="O27" s="89"/>
      <c r="P27" s="89"/>
      <c r="Q27" s="89"/>
      <c r="R27" s="89" t="s">
        <v>34</v>
      </c>
      <c r="S27" s="89"/>
      <c r="T27" s="60" t="str">
        <f t="shared" si="0"/>
        <v>OK</v>
      </c>
      <c r="U27" s="60"/>
      <c r="V27" s="92"/>
      <c r="W27" s="89" t="s">
        <v>1159</v>
      </c>
      <c r="X27" s="89" t="s">
        <v>54</v>
      </c>
      <c r="Y27" s="89" t="s">
        <v>36</v>
      </c>
      <c r="Z27" s="89" t="str">
        <f>VLOOKUP(W27,'4G 900'!$E$2:$H$1000,4,FALSE)</f>
        <v>14221092333</v>
      </c>
      <c r="AA27" s="89"/>
      <c r="AB27" s="89"/>
      <c r="AC27" s="89"/>
      <c r="AD27" s="89"/>
      <c r="AE27" s="89"/>
    </row>
    <row r="28" spans="1:31" s="88" customFormat="1" ht="19.95" customHeight="1" x14ac:dyDescent="0.25">
      <c r="A28" s="87" t="s">
        <v>1162</v>
      </c>
      <c r="B28" s="81" t="s">
        <v>1164</v>
      </c>
      <c r="C28" s="81" t="s">
        <v>1163</v>
      </c>
      <c r="D28" s="60">
        <v>8</v>
      </c>
      <c r="E28" s="92"/>
      <c r="F28" s="89" t="s">
        <v>3899</v>
      </c>
      <c r="G28" s="89" t="s">
        <v>3900</v>
      </c>
      <c r="H28" s="89" t="s">
        <v>4668</v>
      </c>
      <c r="I28" s="89" t="s">
        <v>4117</v>
      </c>
      <c r="J28" s="89" t="s">
        <v>4669</v>
      </c>
      <c r="K28" s="89" t="s">
        <v>3952</v>
      </c>
      <c r="L28" s="89" t="s">
        <v>4149</v>
      </c>
      <c r="M28" s="89" t="s">
        <v>4607</v>
      </c>
      <c r="N28" s="89" t="s">
        <v>4294</v>
      </c>
      <c r="O28" s="89"/>
      <c r="P28" s="89"/>
      <c r="Q28" s="89"/>
      <c r="R28" s="89" t="s">
        <v>34</v>
      </c>
      <c r="S28" s="89"/>
      <c r="T28" s="60" t="str">
        <f t="shared" si="0"/>
        <v>OK</v>
      </c>
      <c r="U28" s="60"/>
      <c r="V28" s="92"/>
      <c r="W28" s="89" t="s">
        <v>1165</v>
      </c>
      <c r="X28" s="89" t="s">
        <v>35</v>
      </c>
      <c r="Y28" s="89" t="s">
        <v>36</v>
      </c>
      <c r="Z28" s="89" t="str">
        <f>VLOOKUP(W28,'4G 900'!$E$2:$H$1000,4,FALSE)</f>
        <v>14221092254</v>
      </c>
      <c r="AA28" s="89"/>
      <c r="AB28" s="89"/>
      <c r="AC28" s="89"/>
      <c r="AD28" s="89"/>
      <c r="AE28" s="89"/>
    </row>
    <row r="29" spans="1:31" s="88" customFormat="1" ht="19.95" customHeight="1" x14ac:dyDescent="0.25">
      <c r="A29" s="87" t="s">
        <v>1168</v>
      </c>
      <c r="B29" s="81" t="s">
        <v>1170</v>
      </c>
      <c r="C29" s="81" t="s">
        <v>1169</v>
      </c>
      <c r="D29" s="60">
        <v>8</v>
      </c>
      <c r="E29" s="92"/>
      <c r="F29" s="89" t="s">
        <v>3926</v>
      </c>
      <c r="G29" s="89" t="s">
        <v>3931</v>
      </c>
      <c r="H29" s="89"/>
      <c r="I29" s="89" t="s">
        <v>4388</v>
      </c>
      <c r="J29" s="89" t="s">
        <v>4670</v>
      </c>
      <c r="K29" s="89"/>
      <c r="L29" s="89"/>
      <c r="M29" s="89"/>
      <c r="N29" s="89"/>
      <c r="O29" s="89"/>
      <c r="P29" s="89"/>
      <c r="Q29" s="89" t="s">
        <v>33</v>
      </c>
      <c r="R29" s="89" t="s">
        <v>113</v>
      </c>
      <c r="S29" s="89"/>
      <c r="T29" s="60" t="str">
        <f t="shared" si="0"/>
        <v>NG</v>
      </c>
      <c r="U29" s="60"/>
      <c r="V29" s="92"/>
      <c r="W29" s="89" t="s">
        <v>1171</v>
      </c>
      <c r="X29" s="89" t="s">
        <v>35</v>
      </c>
      <c r="Y29" s="89" t="s">
        <v>36</v>
      </c>
      <c r="Z29" s="89" t="str">
        <f>VLOOKUP(W29,'4G 900'!$E$2:$H$1000,4,FALSE)</f>
        <v>14221092322</v>
      </c>
      <c r="AA29" s="89"/>
      <c r="AB29" s="89"/>
      <c r="AC29" s="89"/>
      <c r="AD29" s="89"/>
      <c r="AE29" s="89"/>
    </row>
    <row r="30" spans="1:31" s="88" customFormat="1" ht="19.95" customHeight="1" x14ac:dyDescent="0.25">
      <c r="A30" s="87" t="s">
        <v>1174</v>
      </c>
      <c r="B30" s="81" t="s">
        <v>1176</v>
      </c>
      <c r="C30" s="81" t="s">
        <v>1175</v>
      </c>
      <c r="D30" s="60">
        <v>8</v>
      </c>
      <c r="E30" s="92"/>
      <c r="F30" s="89" t="s">
        <v>3926</v>
      </c>
      <c r="G30" s="89" t="s">
        <v>3900</v>
      </c>
      <c r="H30" s="89"/>
      <c r="I30" s="89" t="s">
        <v>3902</v>
      </c>
      <c r="J30" s="89" t="s">
        <v>4671</v>
      </c>
      <c r="K30" s="89" t="s">
        <v>3952</v>
      </c>
      <c r="L30" s="89" t="s">
        <v>4149</v>
      </c>
      <c r="M30" s="89"/>
      <c r="N30" s="89" t="s">
        <v>4298</v>
      </c>
      <c r="O30" s="89"/>
      <c r="P30" s="89"/>
      <c r="Q30" s="89"/>
      <c r="R30" s="89" t="s">
        <v>113</v>
      </c>
      <c r="S30" s="89"/>
      <c r="T30" s="60" t="str">
        <f t="shared" si="0"/>
        <v>NG</v>
      </c>
      <c r="U30" s="60"/>
      <c r="V30" s="92"/>
      <c r="W30" s="89" t="s">
        <v>1177</v>
      </c>
      <c r="X30" s="89" t="s">
        <v>35</v>
      </c>
      <c r="Y30" s="89" t="s">
        <v>36</v>
      </c>
      <c r="Z30" s="89" t="str">
        <f>VLOOKUP(W30,'4G 900'!$E$2:$H$1000,4,FALSE)</f>
        <v>14221092312</v>
      </c>
      <c r="AA30" s="89"/>
      <c r="AB30" s="89"/>
      <c r="AC30" s="89"/>
      <c r="AD30" s="89"/>
      <c r="AE30" s="89"/>
    </row>
    <row r="31" spans="1:31" s="88" customFormat="1" ht="19.95" customHeight="1" x14ac:dyDescent="0.25">
      <c r="A31" s="87" t="s">
        <v>1180</v>
      </c>
      <c r="B31" s="81" t="s">
        <v>1182</v>
      </c>
      <c r="C31" s="81" t="s">
        <v>1181</v>
      </c>
      <c r="D31" s="60">
        <v>8</v>
      </c>
      <c r="E31" s="92"/>
      <c r="F31" s="89" t="s">
        <v>3926</v>
      </c>
      <c r="G31" s="89" t="s">
        <v>3931</v>
      </c>
      <c r="H31" s="89" t="s">
        <v>4672</v>
      </c>
      <c r="I31" s="89" t="s">
        <v>4534</v>
      </c>
      <c r="J31" s="89" t="s">
        <v>4673</v>
      </c>
      <c r="K31" s="89" t="s">
        <v>3952</v>
      </c>
      <c r="L31" s="89" t="s">
        <v>4149</v>
      </c>
      <c r="M31" s="89" t="s">
        <v>4040</v>
      </c>
      <c r="N31" s="89" t="s">
        <v>4294</v>
      </c>
      <c r="O31" s="89"/>
      <c r="P31" s="89"/>
      <c r="Q31" s="89"/>
      <c r="R31" s="89" t="s">
        <v>34</v>
      </c>
      <c r="S31" s="89"/>
      <c r="T31" s="60" t="str">
        <f t="shared" si="0"/>
        <v>OK</v>
      </c>
      <c r="U31" s="60"/>
      <c r="V31" s="92"/>
      <c r="W31" s="89" t="s">
        <v>1183</v>
      </c>
      <c r="X31" s="89" t="s">
        <v>35</v>
      </c>
      <c r="Y31" s="89" t="s">
        <v>36</v>
      </c>
      <c r="Z31" s="89" t="str">
        <f>VLOOKUP(W31,'4G 900'!$E$2:$H$1000,4,FALSE)</f>
        <v>14221092281</v>
      </c>
      <c r="AA31" s="89"/>
      <c r="AB31" s="89"/>
      <c r="AC31" s="89"/>
      <c r="AD31" s="89"/>
      <c r="AE31" s="89"/>
    </row>
    <row r="32" spans="1:31" s="88" customFormat="1" ht="19.95" customHeight="1" x14ac:dyDescent="0.25">
      <c r="A32" s="87" t="s">
        <v>1186</v>
      </c>
      <c r="B32" s="81" t="s">
        <v>1188</v>
      </c>
      <c r="C32" s="81" t="s">
        <v>1187</v>
      </c>
      <c r="D32" s="60">
        <v>8</v>
      </c>
      <c r="E32" s="92"/>
      <c r="F32" s="89" t="s">
        <v>3899</v>
      </c>
      <c r="G32" s="89" t="s">
        <v>3900</v>
      </c>
      <c r="H32" s="89" t="s">
        <v>4674</v>
      </c>
      <c r="I32" s="89" t="s">
        <v>3954</v>
      </c>
      <c r="J32" s="89" t="s">
        <v>4675</v>
      </c>
      <c r="K32" s="89" t="s">
        <v>3952</v>
      </c>
      <c r="L32" s="89" t="s">
        <v>4149</v>
      </c>
      <c r="M32" s="89" t="s">
        <v>4234</v>
      </c>
      <c r="N32" s="89" t="s">
        <v>4294</v>
      </c>
      <c r="O32" s="89"/>
      <c r="P32" s="89"/>
      <c r="Q32" s="89"/>
      <c r="R32" s="89" t="s">
        <v>34</v>
      </c>
      <c r="S32" s="89"/>
      <c r="T32" s="60" t="str">
        <f t="shared" si="0"/>
        <v>OK</v>
      </c>
      <c r="U32" s="60"/>
      <c r="V32" s="92"/>
      <c r="W32" s="89" t="s">
        <v>1189</v>
      </c>
      <c r="X32" s="89" t="s">
        <v>35</v>
      </c>
      <c r="Y32" s="89" t="s">
        <v>36</v>
      </c>
      <c r="Z32" s="89" t="str">
        <f>VLOOKUP(W32,'4G 900'!$E$2:$H$1000,4,FALSE)</f>
        <v>14221092488</v>
      </c>
      <c r="AA32" s="89"/>
      <c r="AB32" s="89"/>
      <c r="AC32" s="89"/>
      <c r="AD32" s="89"/>
      <c r="AE32" s="89"/>
    </row>
    <row r="33" spans="1:31" s="88" customFormat="1" ht="19.95" customHeight="1" x14ac:dyDescent="0.25">
      <c r="A33" s="87" t="s">
        <v>1192</v>
      </c>
      <c r="B33" s="81" t="s">
        <v>1194</v>
      </c>
      <c r="C33" s="81" t="s">
        <v>1193</v>
      </c>
      <c r="D33" s="60">
        <v>8</v>
      </c>
      <c r="E33" s="92"/>
      <c r="F33" s="89" t="s">
        <v>3926</v>
      </c>
      <c r="G33" s="89" t="s">
        <v>3900</v>
      </c>
      <c r="H33" s="89" t="s">
        <v>4676</v>
      </c>
      <c r="I33" s="89" t="s">
        <v>4054</v>
      </c>
      <c r="J33" s="89" t="s">
        <v>4677</v>
      </c>
      <c r="K33" s="89" t="s">
        <v>3952</v>
      </c>
      <c r="L33" s="89" t="s">
        <v>4149</v>
      </c>
      <c r="M33" s="89" t="s">
        <v>4370</v>
      </c>
      <c r="N33" s="89" t="s">
        <v>4298</v>
      </c>
      <c r="O33" s="89"/>
      <c r="P33" s="89"/>
      <c r="Q33" s="89"/>
      <c r="R33" s="89" t="s">
        <v>34</v>
      </c>
      <c r="S33" s="89"/>
      <c r="T33" s="60" t="str">
        <f t="shared" si="0"/>
        <v>OK</v>
      </c>
      <c r="U33" s="60"/>
      <c r="V33" s="35" t="s">
        <v>1196</v>
      </c>
      <c r="W33" s="89" t="s">
        <v>1195</v>
      </c>
      <c r="X33" s="89" t="s">
        <v>35</v>
      </c>
      <c r="Y33" s="89" t="s">
        <v>36</v>
      </c>
      <c r="Z33" s="89" t="str">
        <f>VLOOKUP(W33,'4G 900'!$E$2:$H$1000,4,FALSE)</f>
        <v>14221092569</v>
      </c>
      <c r="AA33" s="89"/>
      <c r="AB33" s="89"/>
      <c r="AC33" s="89"/>
      <c r="AD33" s="89"/>
      <c r="AE33" s="89"/>
    </row>
    <row r="34" spans="1:31" s="88" customFormat="1" ht="19.95" customHeight="1" x14ac:dyDescent="0.25">
      <c r="A34" s="87" t="s">
        <v>1199</v>
      </c>
      <c r="B34" s="81" t="s">
        <v>1201</v>
      </c>
      <c r="C34" s="81" t="s">
        <v>1200</v>
      </c>
      <c r="D34" s="60">
        <v>8</v>
      </c>
      <c r="E34" s="92"/>
      <c r="F34" s="89" t="s">
        <v>3926</v>
      </c>
      <c r="G34" s="89" t="s">
        <v>3900</v>
      </c>
      <c r="H34" s="89"/>
      <c r="I34" s="89" t="s">
        <v>4266</v>
      </c>
      <c r="J34" s="89" t="s">
        <v>4678</v>
      </c>
      <c r="K34" s="89" t="s">
        <v>3952</v>
      </c>
      <c r="L34" s="89" t="s">
        <v>4149</v>
      </c>
      <c r="M34" s="89"/>
      <c r="N34" s="89" t="s">
        <v>4294</v>
      </c>
      <c r="O34" s="89"/>
      <c r="P34" s="89"/>
      <c r="Q34" s="89"/>
      <c r="R34" s="89" t="s">
        <v>34</v>
      </c>
      <c r="S34" s="89"/>
      <c r="T34" s="60" t="str">
        <f t="shared" ref="T34:T65" si="1">IF((COUNTIF(R34,"NG")+COUNTIF(S34,"NG"))&gt;0,"NG","OK")</f>
        <v>OK</v>
      </c>
      <c r="U34" s="60"/>
      <c r="V34" s="34"/>
      <c r="W34" s="89" t="s">
        <v>1202</v>
      </c>
      <c r="X34" s="89" t="s">
        <v>35</v>
      </c>
      <c r="Y34" s="89" t="s">
        <v>36</v>
      </c>
      <c r="Z34" s="89" t="str">
        <f>VLOOKUP(W34,'4G 900'!$E$2:$H$1000,4,FALSE)</f>
        <v>14221092316</v>
      </c>
      <c r="AA34" s="89"/>
      <c r="AB34" s="89"/>
      <c r="AC34" s="89"/>
      <c r="AD34" s="89"/>
      <c r="AE34" s="89"/>
    </row>
    <row r="35" spans="1:31" s="88" customFormat="1" ht="19.95" customHeight="1" x14ac:dyDescent="0.25">
      <c r="A35" s="87" t="s">
        <v>1205</v>
      </c>
      <c r="B35" s="81" t="s">
        <v>1207</v>
      </c>
      <c r="C35" s="81" t="s">
        <v>1206</v>
      </c>
      <c r="D35" s="60">
        <v>8</v>
      </c>
      <c r="E35" s="92"/>
      <c r="F35" s="89" t="s">
        <v>3926</v>
      </c>
      <c r="G35" s="89" t="s">
        <v>3900</v>
      </c>
      <c r="H35" s="89" t="s">
        <v>3901</v>
      </c>
      <c r="I35" s="89" t="s">
        <v>3901</v>
      </c>
      <c r="J35" s="89" t="s">
        <v>4679</v>
      </c>
      <c r="K35" s="89" t="s">
        <v>3952</v>
      </c>
      <c r="L35" s="89" t="s">
        <v>4149</v>
      </c>
      <c r="M35" s="89" t="s">
        <v>4680</v>
      </c>
      <c r="N35" s="89" t="s">
        <v>4294</v>
      </c>
      <c r="O35" s="89"/>
      <c r="P35" s="89"/>
      <c r="Q35" s="89"/>
      <c r="R35" s="89" t="s">
        <v>34</v>
      </c>
      <c r="S35" s="89"/>
      <c r="T35" s="60" t="str">
        <f t="shared" si="1"/>
        <v>OK</v>
      </c>
      <c r="U35" s="60"/>
      <c r="V35" s="92"/>
      <c r="W35" s="89" t="s">
        <v>1208</v>
      </c>
      <c r="X35" s="89" t="s">
        <v>54</v>
      </c>
      <c r="Y35" s="89" t="s">
        <v>36</v>
      </c>
      <c r="Z35" s="89" t="str">
        <f>VLOOKUP(W35,'4G 900'!$E$2:$H$1000,4,FALSE)</f>
        <v>14221092324</v>
      </c>
      <c r="AA35" s="89"/>
      <c r="AB35" s="89"/>
      <c r="AC35" s="89"/>
      <c r="AD35" s="89"/>
      <c r="AE35" s="89"/>
    </row>
    <row r="36" spans="1:31" s="88" customFormat="1" ht="19.95" customHeight="1" x14ac:dyDescent="0.25">
      <c r="A36" s="87" t="s">
        <v>1211</v>
      </c>
      <c r="B36" s="81" t="s">
        <v>1213</v>
      </c>
      <c r="C36" s="81" t="s">
        <v>1212</v>
      </c>
      <c r="D36" s="60">
        <v>8</v>
      </c>
      <c r="E36" s="92"/>
      <c r="F36" s="89" t="s">
        <v>3899</v>
      </c>
      <c r="G36" s="89" t="s">
        <v>3918</v>
      </c>
      <c r="H36" s="89" t="s">
        <v>3901</v>
      </c>
      <c r="I36" s="89" t="s">
        <v>4334</v>
      </c>
      <c r="J36" s="89" t="s">
        <v>4681</v>
      </c>
      <c r="K36" s="89" t="s">
        <v>3952</v>
      </c>
      <c r="L36" s="89" t="s">
        <v>3953</v>
      </c>
      <c r="M36" s="89" t="s">
        <v>4408</v>
      </c>
      <c r="N36" s="89" t="s">
        <v>4294</v>
      </c>
      <c r="O36" s="89"/>
      <c r="P36" s="89"/>
      <c r="Q36" s="89"/>
      <c r="R36" s="89" t="s">
        <v>34</v>
      </c>
      <c r="S36" s="89"/>
      <c r="T36" s="60" t="str">
        <f t="shared" si="1"/>
        <v>OK</v>
      </c>
      <c r="U36" s="60"/>
      <c r="V36" s="35" t="s">
        <v>1025</v>
      </c>
      <c r="W36" s="89" t="s">
        <v>1214</v>
      </c>
      <c r="X36" s="89" t="s">
        <v>35</v>
      </c>
      <c r="Y36" s="89" t="s">
        <v>36</v>
      </c>
      <c r="Z36" s="89" t="str">
        <f>VLOOKUP(W36,'4G 900'!$E$2:$H$1000,4,FALSE)</f>
        <v>14221092271</v>
      </c>
      <c r="AA36" s="89"/>
      <c r="AB36" s="89"/>
      <c r="AC36" s="89"/>
      <c r="AD36" s="89"/>
      <c r="AE36" s="89"/>
    </row>
    <row r="37" spans="1:31" s="88" customFormat="1" ht="19.95" customHeight="1" x14ac:dyDescent="0.25">
      <c r="A37" s="87" t="s">
        <v>1217</v>
      </c>
      <c r="B37" s="81" t="s">
        <v>1219</v>
      </c>
      <c r="C37" s="81" t="s">
        <v>1218</v>
      </c>
      <c r="D37" s="60">
        <v>8</v>
      </c>
      <c r="E37" s="92"/>
      <c r="F37" s="89" t="s">
        <v>3899</v>
      </c>
      <c r="G37" s="89" t="s">
        <v>3900</v>
      </c>
      <c r="H37" s="89" t="s">
        <v>3901</v>
      </c>
      <c r="I37" s="89" t="s">
        <v>3902</v>
      </c>
      <c r="J37" s="89" t="s">
        <v>4682</v>
      </c>
      <c r="K37" s="89" t="s">
        <v>3952</v>
      </c>
      <c r="L37" s="89" t="s">
        <v>4149</v>
      </c>
      <c r="M37" s="89" t="s">
        <v>4080</v>
      </c>
      <c r="N37" s="89" t="s">
        <v>4298</v>
      </c>
      <c r="O37" s="89"/>
      <c r="P37" s="89"/>
      <c r="Q37" s="89"/>
      <c r="R37" s="89" t="s">
        <v>34</v>
      </c>
      <c r="S37" s="89"/>
      <c r="T37" s="60" t="str">
        <f t="shared" si="1"/>
        <v>OK</v>
      </c>
      <c r="U37" s="60"/>
      <c r="V37" s="92"/>
      <c r="W37" s="89" t="s">
        <v>1220</v>
      </c>
      <c r="X37" s="89" t="s">
        <v>35</v>
      </c>
      <c r="Y37" s="89" t="s">
        <v>36</v>
      </c>
      <c r="Z37" s="89" t="e">
        <f>VLOOKUP(W37,'4G 900'!$E$2:$H$1000,4,FALSE)</f>
        <v>#N/A</v>
      </c>
      <c r="AA37" s="89"/>
      <c r="AB37" s="89"/>
      <c r="AC37" s="89"/>
      <c r="AD37" s="89"/>
      <c r="AE37" s="89"/>
    </row>
    <row r="38" spans="1:31" s="88" customFormat="1" ht="19.95" customHeight="1" x14ac:dyDescent="0.25">
      <c r="A38" s="87" t="s">
        <v>1223</v>
      </c>
      <c r="B38" s="81" t="s">
        <v>1225</v>
      </c>
      <c r="C38" s="81" t="s">
        <v>1224</v>
      </c>
      <c r="D38" s="60">
        <v>8</v>
      </c>
      <c r="E38" s="92"/>
      <c r="F38" s="89" t="s">
        <v>3899</v>
      </c>
      <c r="G38" s="89" t="s">
        <v>3900</v>
      </c>
      <c r="H38" s="89" t="s">
        <v>4683</v>
      </c>
      <c r="I38" s="89" t="s">
        <v>3902</v>
      </c>
      <c r="J38" s="89" t="s">
        <v>4684</v>
      </c>
      <c r="K38" s="89" t="s">
        <v>3952</v>
      </c>
      <c r="L38" s="89" t="s">
        <v>4149</v>
      </c>
      <c r="M38" s="89" t="s">
        <v>4495</v>
      </c>
      <c r="N38" s="89" t="s">
        <v>4298</v>
      </c>
      <c r="O38" s="89"/>
      <c r="P38" s="89"/>
      <c r="Q38" s="89"/>
      <c r="R38" s="89" t="s">
        <v>34</v>
      </c>
      <c r="S38" s="89"/>
      <c r="T38" s="60" t="str">
        <f t="shared" si="1"/>
        <v>OK</v>
      </c>
      <c r="U38" s="60"/>
      <c r="V38" s="92"/>
      <c r="W38" s="89" t="s">
        <v>1226</v>
      </c>
      <c r="X38" s="89" t="s">
        <v>35</v>
      </c>
      <c r="Y38" s="89" t="s">
        <v>36</v>
      </c>
      <c r="Z38" s="89" t="str">
        <f>VLOOKUP(W38,'4G 900'!$E$2:$H$1000,4,FALSE)</f>
        <v>14221092258</v>
      </c>
      <c r="AA38" s="89"/>
      <c r="AB38" s="89"/>
      <c r="AC38" s="89"/>
      <c r="AD38" s="89"/>
      <c r="AE38" s="89"/>
    </row>
    <row r="39" spans="1:31" s="88" customFormat="1" ht="19.95" customHeight="1" x14ac:dyDescent="0.25">
      <c r="A39" s="87" t="s">
        <v>1229</v>
      </c>
      <c r="B39" s="81" t="s">
        <v>1231</v>
      </c>
      <c r="C39" s="81" t="s">
        <v>1230</v>
      </c>
      <c r="D39" s="60">
        <v>8</v>
      </c>
      <c r="E39" s="92"/>
      <c r="F39" s="89" t="s">
        <v>3926</v>
      </c>
      <c r="G39" s="89" t="s">
        <v>3900</v>
      </c>
      <c r="H39" s="89"/>
      <c r="I39" s="89" t="s">
        <v>3902</v>
      </c>
      <c r="J39" s="89" t="s">
        <v>4685</v>
      </c>
      <c r="K39" s="89" t="s">
        <v>3952</v>
      </c>
      <c r="L39" s="89" t="s">
        <v>3953</v>
      </c>
      <c r="M39" s="89"/>
      <c r="N39" s="89"/>
      <c r="O39" s="89"/>
      <c r="P39" s="89"/>
      <c r="Q39" s="89"/>
      <c r="R39" s="89" t="s">
        <v>34</v>
      </c>
      <c r="S39" s="89"/>
      <c r="T39" s="60" t="str">
        <f t="shared" si="1"/>
        <v>OK</v>
      </c>
      <c r="U39" s="60"/>
      <c r="V39" s="92"/>
      <c r="W39" s="89" t="s">
        <v>1232</v>
      </c>
      <c r="X39" s="89" t="s">
        <v>35</v>
      </c>
      <c r="Y39" s="89" t="s">
        <v>36</v>
      </c>
      <c r="Z39" s="89" t="str">
        <f>VLOOKUP(W39,'4G 900'!$E$2:$H$1000,4,FALSE)</f>
        <v>14221092617</v>
      </c>
      <c r="AA39" s="89"/>
      <c r="AB39" s="89"/>
      <c r="AC39" s="89"/>
      <c r="AD39" s="89"/>
      <c r="AE39" s="89"/>
    </row>
    <row r="40" spans="1:31" s="88" customFormat="1" ht="19.95" customHeight="1" x14ac:dyDescent="0.25">
      <c r="A40" s="87" t="s">
        <v>1235</v>
      </c>
      <c r="B40" s="81" t="s">
        <v>1237</v>
      </c>
      <c r="C40" s="81" t="s">
        <v>1236</v>
      </c>
      <c r="D40" s="60">
        <v>8</v>
      </c>
      <c r="E40" s="92"/>
      <c r="F40" s="89" t="s">
        <v>3926</v>
      </c>
      <c r="G40" s="89" t="s">
        <v>3900</v>
      </c>
      <c r="H40" s="89" t="s">
        <v>3901</v>
      </c>
      <c r="I40" s="89" t="s">
        <v>4576</v>
      </c>
      <c r="J40" s="89" t="s">
        <v>4686</v>
      </c>
      <c r="K40" s="89" t="s">
        <v>3952</v>
      </c>
      <c r="L40" s="89" t="s">
        <v>4149</v>
      </c>
      <c r="M40" s="89" t="s">
        <v>4558</v>
      </c>
      <c r="N40" s="89" t="s">
        <v>4298</v>
      </c>
      <c r="O40" s="89"/>
      <c r="P40" s="89"/>
      <c r="Q40" s="89"/>
      <c r="R40" s="89" t="s">
        <v>34</v>
      </c>
      <c r="S40" s="89"/>
      <c r="T40" s="60" t="str">
        <f t="shared" si="1"/>
        <v>OK</v>
      </c>
      <c r="U40" s="60"/>
      <c r="V40" s="92"/>
      <c r="W40" s="89" t="s">
        <v>1238</v>
      </c>
      <c r="X40" s="89" t="s">
        <v>35</v>
      </c>
      <c r="Y40" s="89" t="s">
        <v>36</v>
      </c>
      <c r="Z40" s="89" t="str">
        <f>VLOOKUP(W40,'4G 900'!$E$2:$H$1000,4,FALSE)</f>
        <v>14221092578</v>
      </c>
      <c r="AA40" s="89"/>
      <c r="AB40" s="89"/>
      <c r="AC40" s="89"/>
      <c r="AD40" s="89"/>
      <c r="AE40" s="89"/>
    </row>
    <row r="41" spans="1:31" s="88" customFormat="1" ht="19.95" customHeight="1" x14ac:dyDescent="0.25">
      <c r="A41" s="87" t="s">
        <v>1241</v>
      </c>
      <c r="B41" s="81" t="s">
        <v>1243</v>
      </c>
      <c r="C41" s="81" t="s">
        <v>1242</v>
      </c>
      <c r="D41" s="60">
        <v>8</v>
      </c>
      <c r="E41" s="92"/>
      <c r="F41" s="89" t="s">
        <v>3899</v>
      </c>
      <c r="G41" s="89" t="s">
        <v>3900</v>
      </c>
      <c r="H41" s="89" t="s">
        <v>4508</v>
      </c>
      <c r="I41" s="89" t="s">
        <v>4060</v>
      </c>
      <c r="J41" s="89" t="s">
        <v>4687</v>
      </c>
      <c r="K41" s="89" t="s">
        <v>3952</v>
      </c>
      <c r="L41" s="89" t="s">
        <v>4149</v>
      </c>
      <c r="M41" s="89" t="s">
        <v>4290</v>
      </c>
      <c r="N41" s="89" t="s">
        <v>4294</v>
      </c>
      <c r="O41" s="89"/>
      <c r="P41" s="89"/>
      <c r="Q41" s="89"/>
      <c r="R41" s="89" t="s">
        <v>34</v>
      </c>
      <c r="S41" s="89"/>
      <c r="T41" s="60" t="str">
        <f t="shared" si="1"/>
        <v>OK</v>
      </c>
      <c r="U41" s="60"/>
      <c r="V41" s="92"/>
      <c r="W41" s="89" t="s">
        <v>1244</v>
      </c>
      <c r="X41" s="89" t="s">
        <v>54</v>
      </c>
      <c r="Y41" s="89" t="s">
        <v>36</v>
      </c>
      <c r="Z41" s="89" t="str">
        <f>VLOOKUP(W41,'4G 900'!$E$2:$H$1000,4,FALSE)</f>
        <v>14221092329</v>
      </c>
      <c r="AA41" s="89"/>
      <c r="AB41" s="89"/>
      <c r="AC41" s="89"/>
      <c r="AD41" s="89"/>
      <c r="AE41" s="89"/>
    </row>
    <row r="42" spans="1:31" s="88" customFormat="1" ht="19.95" customHeight="1" x14ac:dyDescent="0.25">
      <c r="A42" s="87" t="s">
        <v>1247</v>
      </c>
      <c r="B42" s="81" t="s">
        <v>1249</v>
      </c>
      <c r="C42" s="81" t="s">
        <v>1248</v>
      </c>
      <c r="D42" s="60">
        <v>8</v>
      </c>
      <c r="E42" s="92"/>
      <c r="F42" s="89" t="s">
        <v>3899</v>
      </c>
      <c r="G42" s="89" t="s">
        <v>3900</v>
      </c>
      <c r="H42" s="89" t="s">
        <v>4688</v>
      </c>
      <c r="I42" s="89" t="s">
        <v>4689</v>
      </c>
      <c r="J42" s="89" t="s">
        <v>4690</v>
      </c>
      <c r="K42" s="89" t="s">
        <v>3952</v>
      </c>
      <c r="L42" s="89" t="s">
        <v>4149</v>
      </c>
      <c r="M42" s="89" t="s">
        <v>4297</v>
      </c>
      <c r="N42" s="89" t="s">
        <v>4294</v>
      </c>
      <c r="O42" s="89"/>
      <c r="P42" s="89"/>
      <c r="Q42" s="89"/>
      <c r="R42" s="89" t="s">
        <v>34</v>
      </c>
      <c r="S42" s="89"/>
      <c r="T42" s="60" t="str">
        <f t="shared" si="1"/>
        <v>OK</v>
      </c>
      <c r="U42" s="60"/>
      <c r="V42" s="92"/>
      <c r="W42" s="89" t="s">
        <v>1250</v>
      </c>
      <c r="X42" s="89" t="s">
        <v>35</v>
      </c>
      <c r="Y42" s="89" t="s">
        <v>36</v>
      </c>
      <c r="Z42" s="89" t="str">
        <f>VLOOKUP(W42,'4G 900'!$E$2:$H$1000,4,FALSE)</f>
        <v>14221092191</v>
      </c>
      <c r="AA42" s="89"/>
      <c r="AB42" s="89"/>
      <c r="AC42" s="89"/>
      <c r="AD42" s="89"/>
      <c r="AE42" s="89"/>
    </row>
    <row r="43" spans="1:31" s="88" customFormat="1" ht="19.95" customHeight="1" x14ac:dyDescent="0.25">
      <c r="A43" s="87" t="s">
        <v>1253</v>
      </c>
      <c r="B43" s="81" t="s">
        <v>1255</v>
      </c>
      <c r="C43" s="81" t="s">
        <v>1254</v>
      </c>
      <c r="D43" s="60">
        <v>8</v>
      </c>
      <c r="E43" s="92"/>
      <c r="F43" s="89" t="s">
        <v>3926</v>
      </c>
      <c r="G43" s="89" t="s">
        <v>3900</v>
      </c>
      <c r="H43" s="89" t="s">
        <v>3901</v>
      </c>
      <c r="I43" s="89" t="s">
        <v>3920</v>
      </c>
      <c r="J43" s="89" t="s">
        <v>4691</v>
      </c>
      <c r="K43" s="89" t="s">
        <v>3952</v>
      </c>
      <c r="L43" s="89" t="s">
        <v>4149</v>
      </c>
      <c r="M43" s="89" t="s">
        <v>4558</v>
      </c>
      <c r="N43" s="89" t="s">
        <v>4298</v>
      </c>
      <c r="O43" s="89"/>
      <c r="P43" s="89"/>
      <c r="Q43" s="89"/>
      <c r="R43" s="89" t="s">
        <v>34</v>
      </c>
      <c r="S43" s="89"/>
      <c r="T43" s="60" t="str">
        <f t="shared" si="1"/>
        <v>OK</v>
      </c>
      <c r="U43" s="60"/>
      <c r="V43" s="92"/>
      <c r="W43" s="89" t="s">
        <v>1256</v>
      </c>
      <c r="X43" s="89" t="s">
        <v>35</v>
      </c>
      <c r="Y43" s="89" t="s">
        <v>36</v>
      </c>
      <c r="Z43" s="89" t="str">
        <f>VLOOKUP(W43,'4G 900'!$E$2:$H$1000,4,FALSE)</f>
        <v>14221092242</v>
      </c>
      <c r="AA43" s="89"/>
      <c r="AB43" s="89"/>
      <c r="AC43" s="89"/>
      <c r="AD43" s="89"/>
      <c r="AE43" s="89"/>
    </row>
    <row r="44" spans="1:31" s="88" customFormat="1" ht="19.95" customHeight="1" x14ac:dyDescent="0.25">
      <c r="A44" s="87" t="s">
        <v>1259</v>
      </c>
      <c r="B44" s="81" t="s">
        <v>1261</v>
      </c>
      <c r="C44" s="81" t="s">
        <v>1260</v>
      </c>
      <c r="D44" s="60">
        <v>8</v>
      </c>
      <c r="E44" s="92"/>
      <c r="F44" s="89" t="s">
        <v>3926</v>
      </c>
      <c r="G44" s="89" t="s">
        <v>3931</v>
      </c>
      <c r="H44" s="89" t="s">
        <v>4508</v>
      </c>
      <c r="I44" s="89" t="s">
        <v>4060</v>
      </c>
      <c r="J44" s="89" t="s">
        <v>4692</v>
      </c>
      <c r="K44" s="89" t="s">
        <v>3952</v>
      </c>
      <c r="L44" s="89" t="s">
        <v>4149</v>
      </c>
      <c r="M44" s="89" t="s">
        <v>4290</v>
      </c>
      <c r="N44" s="89" t="s">
        <v>4298</v>
      </c>
      <c r="O44" s="89"/>
      <c r="P44" s="89"/>
      <c r="Q44" s="89"/>
      <c r="R44" s="89" t="s">
        <v>113</v>
      </c>
      <c r="S44" s="89"/>
      <c r="T44" s="60" t="str">
        <f t="shared" si="1"/>
        <v>NG</v>
      </c>
      <c r="U44" s="60"/>
      <c r="V44" s="92"/>
      <c r="W44" s="89" t="s">
        <v>1262</v>
      </c>
      <c r="X44" s="89" t="s">
        <v>35</v>
      </c>
      <c r="Y44" s="89" t="s">
        <v>36</v>
      </c>
      <c r="Z44" s="89" t="str">
        <f>VLOOKUP(W44,'4G 900'!$E$2:$H$1000,4,FALSE)</f>
        <v>14221092199</v>
      </c>
      <c r="AA44" s="89"/>
      <c r="AB44" s="89"/>
      <c r="AC44" s="89"/>
      <c r="AD44" s="89"/>
      <c r="AE44" s="89"/>
    </row>
    <row r="45" spans="1:31" s="88" customFormat="1" ht="19.95" customHeight="1" x14ac:dyDescent="0.25">
      <c r="A45" s="87" t="s">
        <v>1265</v>
      </c>
      <c r="B45" s="81" t="s">
        <v>1267</v>
      </c>
      <c r="C45" s="81" t="s">
        <v>1266</v>
      </c>
      <c r="D45" s="60">
        <v>8</v>
      </c>
      <c r="E45" s="92"/>
      <c r="F45" s="89" t="s">
        <v>3899</v>
      </c>
      <c r="G45" s="89" t="s">
        <v>3900</v>
      </c>
      <c r="H45" s="89" t="s">
        <v>4508</v>
      </c>
      <c r="I45" s="89" t="s">
        <v>4325</v>
      </c>
      <c r="J45" s="89" t="s">
        <v>4693</v>
      </c>
      <c r="K45" s="89" t="s">
        <v>3952</v>
      </c>
      <c r="L45" s="89" t="s">
        <v>4149</v>
      </c>
      <c r="M45" s="89" t="s">
        <v>4001</v>
      </c>
      <c r="N45" s="89" t="s">
        <v>4294</v>
      </c>
      <c r="O45" s="89"/>
      <c r="P45" s="89"/>
      <c r="Q45" s="89"/>
      <c r="R45" s="89" t="s">
        <v>34</v>
      </c>
      <c r="S45" s="89"/>
      <c r="T45" s="60" t="str">
        <f t="shared" si="1"/>
        <v>OK</v>
      </c>
      <c r="U45" s="60"/>
      <c r="V45" s="92"/>
      <c r="W45" s="89" t="s">
        <v>1268</v>
      </c>
      <c r="X45" s="89" t="s">
        <v>653</v>
      </c>
      <c r="Y45" s="89" t="s">
        <v>36</v>
      </c>
      <c r="Z45" s="89" t="str">
        <f>VLOOKUP(W45,'4G 900'!$E$2:$H$1000,4,FALSE)</f>
        <v>14221092606</v>
      </c>
      <c r="AA45" s="89"/>
      <c r="AB45" s="89"/>
      <c r="AC45" s="89"/>
      <c r="AD45" s="89"/>
      <c r="AE45" s="89"/>
    </row>
    <row r="46" spans="1:31" s="88" customFormat="1" ht="19.95" customHeight="1" x14ac:dyDescent="0.25">
      <c r="A46" s="87" t="s">
        <v>1271</v>
      </c>
      <c r="B46" s="81" t="s">
        <v>1273</v>
      </c>
      <c r="C46" s="81" t="s">
        <v>1272</v>
      </c>
      <c r="D46" s="60">
        <v>8</v>
      </c>
      <c r="E46" s="92"/>
      <c r="F46" s="89" t="s">
        <v>3899</v>
      </c>
      <c r="G46" s="89" t="s">
        <v>3900</v>
      </c>
      <c r="H46" s="89" t="s">
        <v>3901</v>
      </c>
      <c r="I46" s="89" t="s">
        <v>3902</v>
      </c>
      <c r="J46" s="89" t="s">
        <v>4694</v>
      </c>
      <c r="K46" s="89" t="s">
        <v>3952</v>
      </c>
      <c r="L46" s="89" t="s">
        <v>4149</v>
      </c>
      <c r="M46" s="89" t="s">
        <v>4239</v>
      </c>
      <c r="N46" s="89" t="s">
        <v>4294</v>
      </c>
      <c r="O46" s="89"/>
      <c r="P46" s="89"/>
      <c r="Q46" s="89"/>
      <c r="R46" s="89" t="s">
        <v>34</v>
      </c>
      <c r="S46" s="89"/>
      <c r="T46" s="60" t="str">
        <f t="shared" si="1"/>
        <v>OK</v>
      </c>
      <c r="U46" s="60"/>
      <c r="V46" s="92"/>
      <c r="W46" s="89" t="s">
        <v>1274</v>
      </c>
      <c r="X46" s="89" t="s">
        <v>35</v>
      </c>
      <c r="Y46" s="89" t="s">
        <v>36</v>
      </c>
      <c r="Z46" s="89" t="str">
        <f>VLOOKUP(W46,'4G 900'!$E$2:$H$1000,4,FALSE)</f>
        <v>14221092270</v>
      </c>
      <c r="AA46" s="89"/>
      <c r="AB46" s="89"/>
      <c r="AC46" s="89"/>
      <c r="AD46" s="89"/>
      <c r="AE46" s="89"/>
    </row>
    <row r="47" spans="1:31" s="88" customFormat="1" ht="19.95" customHeight="1" x14ac:dyDescent="0.25">
      <c r="A47" s="87" t="s">
        <v>1277</v>
      </c>
      <c r="B47" s="81" t="s">
        <v>1279</v>
      </c>
      <c r="C47" s="81" t="s">
        <v>1278</v>
      </c>
      <c r="D47" s="60">
        <v>8</v>
      </c>
      <c r="E47" s="92"/>
      <c r="F47" s="89" t="s">
        <v>3899</v>
      </c>
      <c r="G47" s="89" t="s">
        <v>3931</v>
      </c>
      <c r="H47" s="89" t="s">
        <v>4695</v>
      </c>
      <c r="I47" s="89" t="s">
        <v>4273</v>
      </c>
      <c r="J47" s="89" t="s">
        <v>4696</v>
      </c>
      <c r="K47" s="89" t="s">
        <v>3952</v>
      </c>
      <c r="L47" s="89" t="s">
        <v>3953</v>
      </c>
      <c r="M47" s="89" t="s">
        <v>4639</v>
      </c>
      <c r="N47" s="89" t="s">
        <v>4298</v>
      </c>
      <c r="O47" s="89"/>
      <c r="P47" s="89"/>
      <c r="Q47" s="89"/>
      <c r="R47" s="89" t="s">
        <v>34</v>
      </c>
      <c r="S47" s="89"/>
      <c r="T47" s="60" t="str">
        <f t="shared" si="1"/>
        <v>OK</v>
      </c>
      <c r="U47" s="60"/>
      <c r="V47" s="34"/>
      <c r="W47" s="89" t="s">
        <v>1280</v>
      </c>
      <c r="X47" s="89" t="s">
        <v>35</v>
      </c>
      <c r="Y47" s="89" t="s">
        <v>36</v>
      </c>
      <c r="Z47" s="89" t="str">
        <f>VLOOKUP(W47,'4G 900'!$E$2:$H$1000,4,FALSE)</f>
        <v>14221092555</v>
      </c>
      <c r="AA47" s="89"/>
      <c r="AB47" s="89"/>
      <c r="AC47" s="89"/>
      <c r="AD47" s="89"/>
      <c r="AE47" s="89"/>
    </row>
    <row r="48" spans="1:31" s="88" customFormat="1" ht="19.95" customHeight="1" x14ac:dyDescent="0.25">
      <c r="A48" s="87" t="s">
        <v>1283</v>
      </c>
      <c r="B48" s="81" t="s">
        <v>4697</v>
      </c>
      <c r="C48" s="81" t="s">
        <v>4698</v>
      </c>
      <c r="D48" s="60">
        <v>8</v>
      </c>
      <c r="E48" s="92"/>
      <c r="F48" s="89" t="s">
        <v>3899</v>
      </c>
      <c r="G48" s="89" t="s">
        <v>3900</v>
      </c>
      <c r="H48" s="89" t="s">
        <v>3901</v>
      </c>
      <c r="I48" s="89" t="s">
        <v>3902</v>
      </c>
      <c r="J48" s="89" t="s">
        <v>4699</v>
      </c>
      <c r="K48" s="89" t="s">
        <v>3952</v>
      </c>
      <c r="L48" s="89" t="s">
        <v>4149</v>
      </c>
      <c r="M48" s="89" t="s">
        <v>4411</v>
      </c>
      <c r="N48" s="89" t="s">
        <v>4302</v>
      </c>
      <c r="O48" s="89"/>
      <c r="P48" s="89"/>
      <c r="Q48" s="89"/>
      <c r="R48" s="89" t="s">
        <v>34</v>
      </c>
      <c r="S48" s="89"/>
      <c r="T48" s="60" t="str">
        <f t="shared" si="1"/>
        <v>OK</v>
      </c>
      <c r="U48" s="60"/>
      <c r="V48" s="92"/>
      <c r="W48" s="89" t="s">
        <v>1286</v>
      </c>
      <c r="X48" s="89" t="s">
        <v>35</v>
      </c>
      <c r="Y48" s="89" t="s">
        <v>36</v>
      </c>
      <c r="Z48" s="89" t="str">
        <f>VLOOKUP(W48,'4G 900'!$E$2:$H$1000,4,FALSE)</f>
        <v>14221092195</v>
      </c>
      <c r="AA48" s="89"/>
      <c r="AB48" s="89"/>
      <c r="AC48" s="89"/>
      <c r="AD48" s="89"/>
      <c r="AE48" s="89"/>
    </row>
    <row r="49" spans="1:31" s="88" customFormat="1" ht="19.95" customHeight="1" x14ac:dyDescent="0.25">
      <c r="A49" s="87" t="s">
        <v>1289</v>
      </c>
      <c r="B49" s="81" t="s">
        <v>1291</v>
      </c>
      <c r="C49" s="81" t="s">
        <v>1290</v>
      </c>
      <c r="D49" s="60">
        <v>8</v>
      </c>
      <c r="E49" s="92"/>
      <c r="F49" s="89" t="s">
        <v>3899</v>
      </c>
      <c r="G49" s="89" t="s">
        <v>3900</v>
      </c>
      <c r="H49" s="89" t="s">
        <v>4700</v>
      </c>
      <c r="I49" s="89" t="s">
        <v>4075</v>
      </c>
      <c r="J49" s="89" t="s">
        <v>4701</v>
      </c>
      <c r="K49" s="89" t="s">
        <v>3952</v>
      </c>
      <c r="L49" s="89" t="s">
        <v>4149</v>
      </c>
      <c r="M49" s="89" t="s">
        <v>4492</v>
      </c>
      <c r="N49" s="89" t="s">
        <v>4298</v>
      </c>
      <c r="O49" s="89"/>
      <c r="P49" s="89"/>
      <c r="Q49" s="89"/>
      <c r="R49" s="89" t="s">
        <v>34</v>
      </c>
      <c r="S49" s="89"/>
      <c r="T49" s="60" t="str">
        <f t="shared" si="1"/>
        <v>OK</v>
      </c>
      <c r="U49" s="60"/>
      <c r="V49" s="92"/>
      <c r="W49" s="89" t="s">
        <v>1292</v>
      </c>
      <c r="X49" s="89" t="s">
        <v>35</v>
      </c>
      <c r="Y49" s="89" t="s">
        <v>36</v>
      </c>
      <c r="Z49" s="89" t="str">
        <f>VLOOKUP(W49,'4G 900'!$E$2:$H$1000,4,FALSE)</f>
        <v>14221092259</v>
      </c>
      <c r="AA49" s="89"/>
      <c r="AB49" s="89"/>
      <c r="AC49" s="89"/>
      <c r="AD49" s="89"/>
      <c r="AE49" s="89"/>
    </row>
    <row r="50" spans="1:31" s="88" customFormat="1" ht="19.95" customHeight="1" x14ac:dyDescent="0.25">
      <c r="A50" s="87" t="s">
        <v>1295</v>
      </c>
      <c r="B50" s="81" t="s">
        <v>1297</v>
      </c>
      <c r="C50" s="81" t="s">
        <v>1296</v>
      </c>
      <c r="D50" s="60">
        <v>8</v>
      </c>
      <c r="E50" s="92"/>
      <c r="F50" s="89" t="s">
        <v>3899</v>
      </c>
      <c r="G50" s="89" t="s">
        <v>3918</v>
      </c>
      <c r="H50" s="89" t="s">
        <v>4702</v>
      </c>
      <c r="I50" s="89" t="s">
        <v>4003</v>
      </c>
      <c r="J50" s="89" t="s">
        <v>4703</v>
      </c>
      <c r="K50" s="89" t="s">
        <v>3952</v>
      </c>
      <c r="L50" s="89" t="s">
        <v>4149</v>
      </c>
      <c r="M50" s="89" t="s">
        <v>4558</v>
      </c>
      <c r="N50" s="89" t="s">
        <v>4298</v>
      </c>
      <c r="O50" s="89"/>
      <c r="P50" s="89"/>
      <c r="Q50" s="89"/>
      <c r="R50" s="89" t="s">
        <v>34</v>
      </c>
      <c r="S50" s="89"/>
      <c r="T50" s="60" t="str">
        <f t="shared" si="1"/>
        <v>OK</v>
      </c>
      <c r="U50" s="60"/>
      <c r="V50" s="92"/>
      <c r="W50" s="89" t="s">
        <v>1298</v>
      </c>
      <c r="X50" s="89" t="s">
        <v>35</v>
      </c>
      <c r="Y50" s="89" t="s">
        <v>36</v>
      </c>
      <c r="Z50" s="89" t="str">
        <f>VLOOKUP(W50,'4G 900'!$E$2:$H$1000,4,FALSE)</f>
        <v>14221092602</v>
      </c>
      <c r="AA50" s="89"/>
      <c r="AB50" s="89"/>
      <c r="AC50" s="89"/>
      <c r="AD50" s="89"/>
      <c r="AE50" s="89"/>
    </row>
    <row r="51" spans="1:31" s="88" customFormat="1" ht="19.95" customHeight="1" x14ac:dyDescent="0.25">
      <c r="A51" s="87" t="s">
        <v>1301</v>
      </c>
      <c r="B51" s="81" t="s">
        <v>1303</v>
      </c>
      <c r="C51" s="81" t="s">
        <v>1302</v>
      </c>
      <c r="D51" s="60">
        <v>8</v>
      </c>
      <c r="E51" s="92"/>
      <c r="F51" s="89" t="s">
        <v>3899</v>
      </c>
      <c r="G51" s="89" t="s">
        <v>3900</v>
      </c>
      <c r="H51" s="89" t="s">
        <v>3901</v>
      </c>
      <c r="I51" s="89" t="s">
        <v>3902</v>
      </c>
      <c r="J51" s="89" t="s">
        <v>4704</v>
      </c>
      <c r="K51" s="89" t="s">
        <v>3952</v>
      </c>
      <c r="L51" s="89" t="s">
        <v>3953</v>
      </c>
      <c r="M51" s="89" t="s">
        <v>4229</v>
      </c>
      <c r="N51" s="89" t="s">
        <v>4302</v>
      </c>
      <c r="O51" s="89"/>
      <c r="P51" s="89"/>
      <c r="Q51" s="89"/>
      <c r="R51" s="89" t="s">
        <v>34</v>
      </c>
      <c r="S51" s="89"/>
      <c r="T51" s="60" t="str">
        <f t="shared" si="1"/>
        <v>OK</v>
      </c>
      <c r="U51" s="60"/>
      <c r="V51" s="92"/>
      <c r="W51" s="89" t="s">
        <v>1304</v>
      </c>
      <c r="X51" s="89" t="s">
        <v>54</v>
      </c>
      <c r="Y51" s="89" t="s">
        <v>36</v>
      </c>
      <c r="Z51" s="89" t="str">
        <f>VLOOKUP(W51,'4G 900'!$E$2:$H$1000,4,FALSE)</f>
        <v>14221092308</v>
      </c>
      <c r="AA51" s="89"/>
      <c r="AB51" s="89"/>
      <c r="AC51" s="89"/>
      <c r="AD51" s="89"/>
      <c r="AE51" s="89"/>
    </row>
    <row r="52" spans="1:31" s="88" customFormat="1" ht="19.95" customHeight="1" x14ac:dyDescent="0.25">
      <c r="A52" s="87" t="s">
        <v>1307</v>
      </c>
      <c r="B52" s="81" t="s">
        <v>1309</v>
      </c>
      <c r="C52" s="81" t="s">
        <v>1308</v>
      </c>
      <c r="D52" s="60">
        <v>8</v>
      </c>
      <c r="E52" s="92"/>
      <c r="F52" s="89" t="s">
        <v>3926</v>
      </c>
      <c r="G52" s="89" t="s">
        <v>3900</v>
      </c>
      <c r="H52" s="89"/>
      <c r="I52" s="89" t="s">
        <v>4576</v>
      </c>
      <c r="J52" s="89" t="s">
        <v>4705</v>
      </c>
      <c r="K52" s="89"/>
      <c r="L52" s="89"/>
      <c r="M52" s="89"/>
      <c r="N52" s="89"/>
      <c r="O52" s="89"/>
      <c r="P52" s="89"/>
      <c r="Q52" s="89" t="s">
        <v>33</v>
      </c>
      <c r="R52" s="89" t="s">
        <v>113</v>
      </c>
      <c r="S52" s="89"/>
      <c r="T52" s="60" t="str">
        <f t="shared" si="1"/>
        <v>NG</v>
      </c>
      <c r="U52" s="60"/>
      <c r="V52" s="92"/>
      <c r="W52" s="89" t="s">
        <v>1310</v>
      </c>
      <c r="X52" s="89" t="s">
        <v>35</v>
      </c>
      <c r="Y52" s="89" t="s">
        <v>36</v>
      </c>
      <c r="Z52" s="89" t="str">
        <f>VLOOKUP(W52,'4G 900'!$E$2:$H$1000,4,FALSE)</f>
        <v>14221092297</v>
      </c>
      <c r="AA52" s="89"/>
      <c r="AB52" s="89"/>
      <c r="AC52" s="89"/>
      <c r="AD52" s="89"/>
      <c r="AE52" s="89"/>
    </row>
    <row r="53" spans="1:31" s="88" customFormat="1" ht="19.95" customHeight="1" x14ac:dyDescent="0.25">
      <c r="A53" s="87" t="s">
        <v>1313</v>
      </c>
      <c r="B53" s="81" t="s">
        <v>1315</v>
      </c>
      <c r="C53" s="81" t="s">
        <v>1314</v>
      </c>
      <c r="D53" s="60">
        <v>8</v>
      </c>
      <c r="E53" s="92"/>
      <c r="F53" s="89" t="s">
        <v>3899</v>
      </c>
      <c r="G53" s="89" t="s">
        <v>3918</v>
      </c>
      <c r="H53" s="89" t="s">
        <v>4508</v>
      </c>
      <c r="I53" s="89" t="s">
        <v>4313</v>
      </c>
      <c r="J53" s="89" t="s">
        <v>4706</v>
      </c>
      <c r="K53" s="89" t="s">
        <v>3952</v>
      </c>
      <c r="L53" s="89" t="s">
        <v>3953</v>
      </c>
      <c r="M53" s="89" t="s">
        <v>4353</v>
      </c>
      <c r="N53" s="89" t="s">
        <v>4298</v>
      </c>
      <c r="O53" s="89"/>
      <c r="P53" s="89"/>
      <c r="Q53" s="89"/>
      <c r="R53" s="89" t="s">
        <v>34</v>
      </c>
      <c r="S53" s="89"/>
      <c r="T53" s="60" t="str">
        <f t="shared" si="1"/>
        <v>OK</v>
      </c>
      <c r="U53" s="60"/>
      <c r="V53" s="92"/>
      <c r="W53" s="89" t="s">
        <v>1316</v>
      </c>
      <c r="X53" s="89" t="s">
        <v>35</v>
      </c>
      <c r="Y53" s="89" t="s">
        <v>36</v>
      </c>
      <c r="Z53" s="89" t="str">
        <f>VLOOKUP(W53,'4G 900'!$E$2:$H$1000,4,FALSE)</f>
        <v>14221092200</v>
      </c>
      <c r="AA53" s="89"/>
      <c r="AB53" s="89"/>
      <c r="AC53" s="89"/>
      <c r="AD53" s="89"/>
      <c r="AE53" s="89"/>
    </row>
    <row r="54" spans="1:31" s="88" customFormat="1" ht="19.95" customHeight="1" x14ac:dyDescent="0.25">
      <c r="A54" s="87" t="s">
        <v>1319</v>
      </c>
      <c r="B54" s="81" t="s">
        <v>1321</v>
      </c>
      <c r="C54" s="81" t="s">
        <v>1320</v>
      </c>
      <c r="D54" s="60">
        <v>8</v>
      </c>
      <c r="E54" s="92"/>
      <c r="F54" s="89" t="s">
        <v>3899</v>
      </c>
      <c r="G54" s="89" t="s">
        <v>3900</v>
      </c>
      <c r="H54" s="89" t="s">
        <v>3901</v>
      </c>
      <c r="I54" s="89" t="s">
        <v>4117</v>
      </c>
      <c r="J54" s="89" t="s">
        <v>4707</v>
      </c>
      <c r="K54" s="89" t="s">
        <v>3952</v>
      </c>
      <c r="L54" s="89" t="s">
        <v>4149</v>
      </c>
      <c r="M54" s="89" t="s">
        <v>4327</v>
      </c>
      <c r="N54" s="89" t="s">
        <v>4322</v>
      </c>
      <c r="O54" s="89"/>
      <c r="P54" s="89"/>
      <c r="Q54" s="89"/>
      <c r="R54" s="89" t="s">
        <v>34</v>
      </c>
      <c r="S54" s="89"/>
      <c r="T54" s="60" t="str">
        <f t="shared" si="1"/>
        <v>OK</v>
      </c>
      <c r="U54" s="60"/>
      <c r="V54" s="92"/>
      <c r="W54" s="89" t="s">
        <v>1322</v>
      </c>
      <c r="X54" s="89" t="s">
        <v>35</v>
      </c>
      <c r="Y54" s="89" t="s">
        <v>36</v>
      </c>
      <c r="Z54" s="89" t="str">
        <f>VLOOKUP(W54,'4G 900'!$E$2:$H$1000,4,FALSE)</f>
        <v>14221092266</v>
      </c>
      <c r="AA54" s="89"/>
      <c r="AB54" s="89"/>
      <c r="AC54" s="89"/>
      <c r="AD54" s="89"/>
      <c r="AE54" s="89"/>
    </row>
    <row r="55" spans="1:31" s="88" customFormat="1" ht="19.95" customHeight="1" x14ac:dyDescent="0.25">
      <c r="A55" s="87" t="s">
        <v>1325</v>
      </c>
      <c r="B55" s="81" t="s">
        <v>1327</v>
      </c>
      <c r="C55" s="81" t="s">
        <v>1326</v>
      </c>
      <c r="D55" s="60">
        <v>8</v>
      </c>
      <c r="E55" s="92"/>
      <c r="F55" s="89" t="s">
        <v>3899</v>
      </c>
      <c r="G55" s="89" t="s">
        <v>3900</v>
      </c>
      <c r="H55" s="89" t="s">
        <v>4708</v>
      </c>
      <c r="I55" s="89" t="s">
        <v>4147</v>
      </c>
      <c r="J55" s="89" t="s">
        <v>4709</v>
      </c>
      <c r="K55" s="89" t="s">
        <v>3952</v>
      </c>
      <c r="L55" s="89" t="s">
        <v>4149</v>
      </c>
      <c r="M55" s="89" t="s">
        <v>4492</v>
      </c>
      <c r="N55" s="89" t="s">
        <v>4294</v>
      </c>
      <c r="O55" s="89"/>
      <c r="P55" s="89"/>
      <c r="Q55" s="89"/>
      <c r="R55" s="89" t="s">
        <v>34</v>
      </c>
      <c r="S55" s="89"/>
      <c r="T55" s="60" t="str">
        <f t="shared" si="1"/>
        <v>OK</v>
      </c>
      <c r="U55" s="60"/>
      <c r="V55" s="92"/>
      <c r="W55" s="89" t="s">
        <v>1328</v>
      </c>
      <c r="X55" s="89" t="s">
        <v>35</v>
      </c>
      <c r="Y55" s="89" t="s">
        <v>36</v>
      </c>
      <c r="Z55" s="89" t="str">
        <f>VLOOKUP(W55,'4G 900'!$E$2:$H$1000,4,FALSE)</f>
        <v>14221092502</v>
      </c>
      <c r="AA55" s="89"/>
      <c r="AB55" s="89"/>
      <c r="AC55" s="89"/>
      <c r="AD55" s="89"/>
      <c r="AE55" s="89"/>
    </row>
    <row r="56" spans="1:31" s="88" customFormat="1" ht="19.95" customHeight="1" x14ac:dyDescent="0.25">
      <c r="A56" s="87" t="s">
        <v>1331</v>
      </c>
      <c r="B56" s="81" t="s">
        <v>1333</v>
      </c>
      <c r="C56" s="81" t="s">
        <v>1332</v>
      </c>
      <c r="D56" s="60">
        <v>8</v>
      </c>
      <c r="E56" s="92"/>
      <c r="F56" s="89" t="s">
        <v>3899</v>
      </c>
      <c r="G56" s="89" t="s">
        <v>3918</v>
      </c>
      <c r="H56" s="89" t="s">
        <v>4710</v>
      </c>
      <c r="I56" s="89" t="s">
        <v>4711</v>
      </c>
      <c r="J56" s="89" t="s">
        <v>4712</v>
      </c>
      <c r="K56" s="89" t="s">
        <v>3952</v>
      </c>
      <c r="L56" s="89" t="s">
        <v>4149</v>
      </c>
      <c r="M56" s="89" t="s">
        <v>4713</v>
      </c>
      <c r="N56" s="89" t="s">
        <v>4294</v>
      </c>
      <c r="O56" s="89"/>
      <c r="P56" s="89"/>
      <c r="Q56" s="89" t="s">
        <v>33</v>
      </c>
      <c r="R56" s="89" t="s">
        <v>34</v>
      </c>
      <c r="S56" s="89"/>
      <c r="T56" s="60" t="str">
        <f t="shared" si="1"/>
        <v>OK</v>
      </c>
      <c r="U56" s="60"/>
      <c r="V56" s="92"/>
      <c r="W56" s="89" t="s">
        <v>1334</v>
      </c>
      <c r="X56" s="89" t="s">
        <v>35</v>
      </c>
      <c r="Y56" s="89" t="s">
        <v>36</v>
      </c>
      <c r="Z56" s="89" t="str">
        <f>VLOOKUP(W56,'4G 900'!$E$2:$H$1000,4,FALSE)</f>
        <v>14221092246</v>
      </c>
      <c r="AA56" s="89"/>
      <c r="AB56" s="89"/>
      <c r="AC56" s="89"/>
      <c r="AD56" s="89"/>
      <c r="AE56" s="89"/>
    </row>
    <row r="57" spans="1:31" s="88" customFormat="1" ht="19.95" customHeight="1" x14ac:dyDescent="0.25">
      <c r="A57" s="87" t="s">
        <v>1337</v>
      </c>
      <c r="B57" s="81" t="s">
        <v>1339</v>
      </c>
      <c r="C57" s="81" t="s">
        <v>1338</v>
      </c>
      <c r="D57" s="60">
        <v>8</v>
      </c>
      <c r="E57" s="92"/>
      <c r="F57" s="89" t="s">
        <v>3926</v>
      </c>
      <c r="G57" s="89" t="s">
        <v>3900</v>
      </c>
      <c r="H57" s="89"/>
      <c r="I57" s="89" t="s">
        <v>4232</v>
      </c>
      <c r="J57" s="89" t="s">
        <v>4714</v>
      </c>
      <c r="K57" s="89"/>
      <c r="L57" s="89"/>
      <c r="M57" s="89"/>
      <c r="N57" s="89"/>
      <c r="O57" s="89"/>
      <c r="P57" s="89"/>
      <c r="Q57" s="89" t="s">
        <v>33</v>
      </c>
      <c r="R57" s="89" t="s">
        <v>113</v>
      </c>
      <c r="S57" s="89"/>
      <c r="T57" s="60" t="str">
        <f t="shared" si="1"/>
        <v>NG</v>
      </c>
      <c r="U57" s="60"/>
      <c r="V57" s="34"/>
      <c r="W57" s="89" t="s">
        <v>1340</v>
      </c>
      <c r="X57" s="89" t="s">
        <v>54</v>
      </c>
      <c r="Y57" s="89" t="s">
        <v>36</v>
      </c>
      <c r="Z57" s="89" t="str">
        <f>VLOOKUP(W57,'4G 900'!$E$2:$H$1000,4,FALSE)</f>
        <v>14221092521</v>
      </c>
      <c r="AA57" s="89"/>
      <c r="AB57" s="89"/>
      <c r="AC57" s="89"/>
      <c r="AD57" s="89"/>
      <c r="AE57" s="89"/>
    </row>
    <row r="58" spans="1:31" s="88" customFormat="1" ht="19.95" customHeight="1" x14ac:dyDescent="0.25">
      <c r="A58" s="87" t="s">
        <v>1342</v>
      </c>
      <c r="B58" s="81" t="s">
        <v>1285</v>
      </c>
      <c r="C58" s="81" t="s">
        <v>1284</v>
      </c>
      <c r="D58" s="60">
        <v>8</v>
      </c>
      <c r="E58" s="92"/>
      <c r="F58" s="89" t="s">
        <v>3926</v>
      </c>
      <c r="G58" s="89" t="s">
        <v>3900</v>
      </c>
      <c r="H58" s="89" t="s">
        <v>4715</v>
      </c>
      <c r="I58" s="89" t="s">
        <v>4485</v>
      </c>
      <c r="J58" s="89" t="s">
        <v>4716</v>
      </c>
      <c r="K58" s="89"/>
      <c r="L58" s="89"/>
      <c r="M58" s="89" t="s">
        <v>4607</v>
      </c>
      <c r="N58" s="89" t="s">
        <v>4294</v>
      </c>
      <c r="O58" s="89"/>
      <c r="P58" s="89"/>
      <c r="Q58" s="89"/>
      <c r="R58" s="89" t="s">
        <v>113</v>
      </c>
      <c r="S58" s="89"/>
      <c r="T58" s="60" t="str">
        <f t="shared" si="1"/>
        <v>NG</v>
      </c>
      <c r="U58" s="60"/>
      <c r="V58" s="92"/>
      <c r="W58" s="89" t="s">
        <v>1286</v>
      </c>
      <c r="X58" s="89" t="s">
        <v>35</v>
      </c>
      <c r="Y58" s="89" t="s">
        <v>36</v>
      </c>
      <c r="Z58" s="89" t="str">
        <f>VLOOKUP(W58,'4G 900'!$E$2:$H$1000,4,FALSE)</f>
        <v>14221092195</v>
      </c>
      <c r="AA58" s="89"/>
      <c r="AB58" s="89"/>
      <c r="AC58" s="89"/>
      <c r="AD58" s="89"/>
      <c r="AE58" s="89"/>
    </row>
    <row r="59" spans="1:31" s="88" customFormat="1" ht="19.95" customHeight="1" x14ac:dyDescent="0.25">
      <c r="A59" s="87" t="s">
        <v>1337</v>
      </c>
      <c r="B59" s="81" t="s">
        <v>1339</v>
      </c>
      <c r="C59" s="81" t="s">
        <v>1338</v>
      </c>
      <c r="D59" s="60">
        <v>8</v>
      </c>
      <c r="E59" s="92"/>
      <c r="F59" s="89" t="s">
        <v>3926</v>
      </c>
      <c r="G59" s="89" t="s">
        <v>3900</v>
      </c>
      <c r="H59" s="89"/>
      <c r="I59" s="89" t="s">
        <v>4232</v>
      </c>
      <c r="J59" s="89" t="s">
        <v>4714</v>
      </c>
      <c r="K59" s="89"/>
      <c r="L59" s="89"/>
      <c r="M59" s="89"/>
      <c r="N59" s="89"/>
      <c r="O59" s="89"/>
      <c r="P59" s="89"/>
      <c r="Q59" s="89" t="s">
        <v>33</v>
      </c>
      <c r="R59" s="89" t="s">
        <v>113</v>
      </c>
      <c r="S59" s="89"/>
      <c r="T59" s="60" t="str">
        <f t="shared" si="1"/>
        <v>NG</v>
      </c>
      <c r="U59" s="60"/>
      <c r="V59" s="34"/>
      <c r="W59" s="89" t="s">
        <v>1340</v>
      </c>
      <c r="X59" s="89" t="s">
        <v>54</v>
      </c>
      <c r="Y59" s="89" t="s">
        <v>36</v>
      </c>
      <c r="Z59" s="89" t="str">
        <f>VLOOKUP(W59,'4G 900'!$E$2:$H$1000,4,FALSE)</f>
        <v>14221092521</v>
      </c>
      <c r="AA59" s="89"/>
      <c r="AB59" s="89"/>
      <c r="AC59" s="89"/>
      <c r="AD59" s="89"/>
      <c r="AE59" s="89"/>
    </row>
    <row r="60" spans="1:31" s="88" customFormat="1" ht="19.95" customHeight="1" x14ac:dyDescent="0.25">
      <c r="A60" s="87" t="s">
        <v>1343</v>
      </c>
      <c r="B60" s="81" t="s">
        <v>1345</v>
      </c>
      <c r="C60" s="81" t="s">
        <v>1344</v>
      </c>
      <c r="D60" s="60">
        <v>8</v>
      </c>
      <c r="E60" s="92"/>
      <c r="F60" s="89" t="s">
        <v>3899</v>
      </c>
      <c r="G60" s="89" t="s">
        <v>3918</v>
      </c>
      <c r="H60" s="89" t="s">
        <v>4717</v>
      </c>
      <c r="I60" s="89" t="s">
        <v>4576</v>
      </c>
      <c r="J60" s="89" t="s">
        <v>4718</v>
      </c>
      <c r="K60" s="89" t="s">
        <v>3952</v>
      </c>
      <c r="L60" s="89" t="s">
        <v>3953</v>
      </c>
      <c r="M60" s="89" t="s">
        <v>4483</v>
      </c>
      <c r="N60" s="89" t="s">
        <v>4298</v>
      </c>
      <c r="O60" s="89"/>
      <c r="P60" s="89"/>
      <c r="Q60" s="89"/>
      <c r="R60" s="89" t="s">
        <v>34</v>
      </c>
      <c r="S60" s="89"/>
      <c r="T60" s="60" t="str">
        <f t="shared" si="1"/>
        <v>OK</v>
      </c>
      <c r="U60" s="60"/>
      <c r="V60" s="92"/>
      <c r="W60" s="89" t="s">
        <v>1346</v>
      </c>
      <c r="X60" s="89" t="s">
        <v>35</v>
      </c>
      <c r="Y60" s="89" t="s">
        <v>36</v>
      </c>
      <c r="Z60" s="89" t="str">
        <f>VLOOKUP(W60,'4G 900'!$E$2:$H$1000,4,FALSE)</f>
        <v>14221092320</v>
      </c>
      <c r="AA60" s="89"/>
      <c r="AB60" s="89"/>
      <c r="AC60" s="89"/>
      <c r="AD60" s="89"/>
      <c r="AE60" s="89"/>
    </row>
    <row r="61" spans="1:31" s="88" customFormat="1" ht="19.95" customHeight="1" x14ac:dyDescent="0.25">
      <c r="A61" s="87" t="s">
        <v>1349</v>
      </c>
      <c r="B61" s="81" t="s">
        <v>1351</v>
      </c>
      <c r="C61" s="81" t="s">
        <v>1350</v>
      </c>
      <c r="D61" s="60">
        <v>8</v>
      </c>
      <c r="E61" s="92"/>
      <c r="F61" s="89" t="s">
        <v>3899</v>
      </c>
      <c r="G61" s="89" t="s">
        <v>3900</v>
      </c>
      <c r="H61" s="89" t="s">
        <v>3901</v>
      </c>
      <c r="I61" s="89" t="s">
        <v>3902</v>
      </c>
      <c r="J61" s="89" t="s">
        <v>4719</v>
      </c>
      <c r="K61" s="89" t="s">
        <v>3952</v>
      </c>
      <c r="L61" s="89" t="s">
        <v>3953</v>
      </c>
      <c r="M61" s="89" t="s">
        <v>4308</v>
      </c>
      <c r="N61" s="89" t="s">
        <v>4298</v>
      </c>
      <c r="O61" s="89"/>
      <c r="P61" s="89"/>
      <c r="Q61" s="89"/>
      <c r="R61" s="89" t="s">
        <v>34</v>
      </c>
      <c r="S61" s="89"/>
      <c r="T61" s="60" t="str">
        <f t="shared" si="1"/>
        <v>OK</v>
      </c>
      <c r="U61" s="60"/>
      <c r="V61" s="92"/>
      <c r="W61" s="89" t="s">
        <v>1352</v>
      </c>
      <c r="X61" s="89" t="s">
        <v>35</v>
      </c>
      <c r="Y61" s="89" t="s">
        <v>36</v>
      </c>
      <c r="Z61" s="89" t="str">
        <f>VLOOKUP(W61,'4G 900'!$E$2:$H$1000,4,FALSE)</f>
        <v>14221092566</v>
      </c>
      <c r="AA61" s="89"/>
      <c r="AB61" s="89"/>
      <c r="AC61" s="89"/>
      <c r="AD61" s="89"/>
      <c r="AE61" s="89"/>
    </row>
    <row r="62" spans="1:31" s="88" customFormat="1" ht="19.95" customHeight="1" x14ac:dyDescent="0.25">
      <c r="A62" s="87" t="s">
        <v>1355</v>
      </c>
      <c r="B62" s="81" t="s">
        <v>1357</v>
      </c>
      <c r="C62" s="81" t="s">
        <v>1356</v>
      </c>
      <c r="D62" s="60">
        <v>8</v>
      </c>
      <c r="E62" s="92"/>
      <c r="F62" s="89" t="s">
        <v>3899</v>
      </c>
      <c r="G62" s="89" t="s">
        <v>3900</v>
      </c>
      <c r="H62" s="89" t="s">
        <v>3901</v>
      </c>
      <c r="I62" s="89" t="s">
        <v>3902</v>
      </c>
      <c r="J62" s="89" t="s">
        <v>4720</v>
      </c>
      <c r="K62" s="89" t="s">
        <v>3952</v>
      </c>
      <c r="L62" s="89" t="s">
        <v>3953</v>
      </c>
      <c r="M62" s="89" t="s">
        <v>4140</v>
      </c>
      <c r="N62" s="89" t="s">
        <v>4302</v>
      </c>
      <c r="O62" s="89"/>
      <c r="P62" s="89"/>
      <c r="Q62" s="89"/>
      <c r="R62" s="89" t="s">
        <v>34</v>
      </c>
      <c r="S62" s="89"/>
      <c r="T62" s="60" t="str">
        <f t="shared" si="1"/>
        <v>OK</v>
      </c>
      <c r="U62" s="60"/>
      <c r="V62" s="35" t="s">
        <v>1125</v>
      </c>
      <c r="W62" s="89" t="s">
        <v>1358</v>
      </c>
      <c r="X62" s="89" t="s">
        <v>35</v>
      </c>
      <c r="Y62" s="89" t="s">
        <v>36</v>
      </c>
      <c r="Z62" s="89" t="str">
        <f>VLOOKUP(W62,'4G 900'!$E$2:$H$1000,4,FALSE)</f>
        <v>14221092197</v>
      </c>
      <c r="AA62" s="89"/>
      <c r="AB62" s="89"/>
      <c r="AC62" s="89"/>
      <c r="AD62" s="89"/>
      <c r="AE62" s="89"/>
    </row>
    <row r="63" spans="1:31" s="88" customFormat="1" ht="19.95" customHeight="1" x14ac:dyDescent="0.25">
      <c r="A63" s="87" t="s">
        <v>1361</v>
      </c>
      <c r="B63" s="81" t="s">
        <v>1363</v>
      </c>
      <c r="C63" s="81" t="s">
        <v>1362</v>
      </c>
      <c r="D63" s="60">
        <v>8</v>
      </c>
      <c r="E63" s="92"/>
      <c r="F63" s="89" t="s">
        <v>3899</v>
      </c>
      <c r="G63" s="89" t="s">
        <v>3918</v>
      </c>
      <c r="H63" s="89" t="s">
        <v>3539</v>
      </c>
      <c r="I63" s="89" t="s">
        <v>4339</v>
      </c>
      <c r="J63" s="89" t="s">
        <v>4721</v>
      </c>
      <c r="K63" s="89" t="s">
        <v>3952</v>
      </c>
      <c r="L63" s="89" t="s">
        <v>4149</v>
      </c>
      <c r="M63" s="89" t="s">
        <v>3964</v>
      </c>
      <c r="N63" s="89" t="s">
        <v>4294</v>
      </c>
      <c r="O63" s="89"/>
      <c r="P63" s="89"/>
      <c r="Q63" s="89"/>
      <c r="R63" s="89" t="s">
        <v>34</v>
      </c>
      <c r="S63" s="89"/>
      <c r="T63" s="60" t="str">
        <f t="shared" si="1"/>
        <v>OK</v>
      </c>
      <c r="U63" s="60"/>
      <c r="V63" s="92"/>
      <c r="W63" s="89" t="s">
        <v>1364</v>
      </c>
      <c r="X63" s="89" t="s">
        <v>54</v>
      </c>
      <c r="Y63" s="89" t="s">
        <v>36</v>
      </c>
      <c r="Z63" s="89" t="str">
        <f>VLOOKUP(W63,'4G 900'!$E$2:$H$1000,4,FALSE)</f>
        <v>14221092306</v>
      </c>
      <c r="AA63" s="89"/>
      <c r="AB63" s="89"/>
      <c r="AC63" s="89"/>
      <c r="AD63" s="89"/>
      <c r="AE63" s="89"/>
    </row>
    <row r="64" spans="1:31" s="88" customFormat="1" ht="19.95" customHeight="1" x14ac:dyDescent="0.25">
      <c r="A64" s="87" t="s">
        <v>1367</v>
      </c>
      <c r="B64" s="81" t="s">
        <v>1369</v>
      </c>
      <c r="C64" s="81" t="s">
        <v>1368</v>
      </c>
      <c r="D64" s="60">
        <v>8</v>
      </c>
      <c r="E64" s="92"/>
      <c r="F64" s="89" t="s">
        <v>3899</v>
      </c>
      <c r="G64" s="89" t="s">
        <v>3900</v>
      </c>
      <c r="H64" s="89" t="s">
        <v>4722</v>
      </c>
      <c r="I64" s="89" t="s">
        <v>4548</v>
      </c>
      <c r="J64" s="89" t="s">
        <v>4723</v>
      </c>
      <c r="K64" s="89" t="s">
        <v>3952</v>
      </c>
      <c r="L64" s="89" t="s">
        <v>4149</v>
      </c>
      <c r="M64" s="89" t="s">
        <v>4229</v>
      </c>
      <c r="N64" s="89" t="s">
        <v>4294</v>
      </c>
      <c r="O64" s="89"/>
      <c r="P64" s="89"/>
      <c r="Q64" s="89"/>
      <c r="R64" s="89" t="s">
        <v>34</v>
      </c>
      <c r="S64" s="89"/>
      <c r="T64" s="60" t="str">
        <f t="shared" si="1"/>
        <v>OK</v>
      </c>
      <c r="U64" s="60"/>
      <c r="V64" s="92"/>
      <c r="W64" s="89" t="s">
        <v>1370</v>
      </c>
      <c r="X64" s="89" t="s">
        <v>35</v>
      </c>
      <c r="Y64" s="89" t="s">
        <v>36</v>
      </c>
      <c r="Z64" s="89" t="str">
        <f>VLOOKUP(W64,'4G 900'!$E$2:$H$1000,4,FALSE)</f>
        <v>14221092319</v>
      </c>
      <c r="AA64" s="89"/>
      <c r="AB64" s="89"/>
      <c r="AC64" s="89"/>
      <c r="AD64" s="89"/>
      <c r="AE64" s="89"/>
    </row>
    <row r="65" spans="1:31" s="88" customFormat="1" ht="19.95" customHeight="1" x14ac:dyDescent="0.25">
      <c r="A65" s="87" t="s">
        <v>1373</v>
      </c>
      <c r="B65" s="81" t="s">
        <v>1375</v>
      </c>
      <c r="C65" s="81" t="s">
        <v>1374</v>
      </c>
      <c r="D65" s="60">
        <v>8</v>
      </c>
      <c r="E65" s="92"/>
      <c r="F65" s="89" t="s">
        <v>3926</v>
      </c>
      <c r="G65" s="89" t="s">
        <v>3900</v>
      </c>
      <c r="H65" s="89"/>
      <c r="I65" s="89" t="s">
        <v>3902</v>
      </c>
      <c r="J65" s="89" t="s">
        <v>4724</v>
      </c>
      <c r="K65" s="89" t="s">
        <v>3952</v>
      </c>
      <c r="L65" s="89" t="s">
        <v>4149</v>
      </c>
      <c r="M65" s="89"/>
      <c r="N65" s="89" t="s">
        <v>4298</v>
      </c>
      <c r="O65" s="89"/>
      <c r="P65" s="89"/>
      <c r="Q65" s="89"/>
      <c r="R65" s="89" t="s">
        <v>34</v>
      </c>
      <c r="S65" s="89"/>
      <c r="T65" s="60" t="str">
        <f t="shared" si="1"/>
        <v>OK</v>
      </c>
      <c r="U65" s="60"/>
      <c r="V65" s="92"/>
      <c r="W65" s="89" t="s">
        <v>1376</v>
      </c>
      <c r="X65" s="89" t="s">
        <v>54</v>
      </c>
      <c r="Y65" s="89" t="s">
        <v>36</v>
      </c>
      <c r="Z65" s="89" t="str">
        <f>VLOOKUP(W65,'4G 900'!$E$2:$H$1000,4,FALSE)</f>
        <v>14221092307</v>
      </c>
      <c r="AA65" s="89"/>
      <c r="AB65" s="89"/>
      <c r="AC65" s="89"/>
      <c r="AD65" s="89"/>
      <c r="AE65" s="89"/>
    </row>
    <row r="66" spans="1:31" s="88" customFormat="1" ht="19.95" customHeight="1" x14ac:dyDescent="0.25">
      <c r="A66" s="87" t="s">
        <v>1379</v>
      </c>
      <c r="B66" s="81" t="s">
        <v>1381</v>
      </c>
      <c r="C66" s="81" t="s">
        <v>1380</v>
      </c>
      <c r="D66" s="60">
        <v>8</v>
      </c>
      <c r="E66" s="92"/>
      <c r="F66" s="89" t="s">
        <v>3899</v>
      </c>
      <c r="G66" s="89" t="s">
        <v>3900</v>
      </c>
      <c r="H66" s="89" t="s">
        <v>3901</v>
      </c>
      <c r="I66" s="89" t="s">
        <v>4227</v>
      </c>
      <c r="J66" s="89" t="s">
        <v>4725</v>
      </c>
      <c r="K66" s="89" t="s">
        <v>3952</v>
      </c>
      <c r="L66" s="89" t="s">
        <v>4149</v>
      </c>
      <c r="M66" s="89" t="s">
        <v>4492</v>
      </c>
      <c r="N66" s="89" t="s">
        <v>4294</v>
      </c>
      <c r="O66" s="89"/>
      <c r="P66" s="89"/>
      <c r="Q66" s="89"/>
      <c r="R66" s="89" t="s">
        <v>34</v>
      </c>
      <c r="S66" s="89"/>
      <c r="T66" s="60" t="str">
        <f t="shared" ref="T66:T97" si="2">IF((COUNTIF(R66,"NG")+COUNTIF(S66,"NG"))&gt;0,"NG","OK")</f>
        <v>OK</v>
      </c>
      <c r="U66" s="60"/>
      <c r="V66" s="92"/>
      <c r="W66" s="89" t="s">
        <v>1382</v>
      </c>
      <c r="X66" s="89" t="s">
        <v>35</v>
      </c>
      <c r="Y66" s="89" t="s">
        <v>36</v>
      </c>
      <c r="Z66" s="89" t="str">
        <f>VLOOKUP(W66,'4G 900'!$E$2:$H$1000,4,FALSE)</f>
        <v>14221092290</v>
      </c>
      <c r="AA66" s="89"/>
      <c r="AB66" s="89"/>
      <c r="AC66" s="89"/>
      <c r="AD66" s="89"/>
      <c r="AE66" s="89"/>
    </row>
    <row r="67" spans="1:31" s="88" customFormat="1" ht="19.95" customHeight="1" x14ac:dyDescent="0.25">
      <c r="A67" s="87" t="s">
        <v>1385</v>
      </c>
      <c r="B67" s="81" t="s">
        <v>1387</v>
      </c>
      <c r="C67" s="81" t="s">
        <v>1386</v>
      </c>
      <c r="D67" s="60">
        <v>8</v>
      </c>
      <c r="E67" s="92"/>
      <c r="F67" s="89" t="s">
        <v>3899</v>
      </c>
      <c r="G67" s="89" t="s">
        <v>3900</v>
      </c>
      <c r="H67" s="89" t="s">
        <v>4416</v>
      </c>
      <c r="I67" s="89" t="s">
        <v>3902</v>
      </c>
      <c r="J67" s="89" t="s">
        <v>4726</v>
      </c>
      <c r="K67" s="89" t="s">
        <v>3952</v>
      </c>
      <c r="L67" s="89" t="s">
        <v>4149</v>
      </c>
      <c r="M67" s="89" t="s">
        <v>3976</v>
      </c>
      <c r="N67" s="89" t="s">
        <v>4298</v>
      </c>
      <c r="O67" s="89"/>
      <c r="P67" s="89"/>
      <c r="Q67" s="89"/>
      <c r="R67" s="89" t="s">
        <v>34</v>
      </c>
      <c r="S67" s="89"/>
      <c r="T67" s="60" t="str">
        <f t="shared" si="2"/>
        <v>OK</v>
      </c>
      <c r="U67" s="60"/>
      <c r="V67" s="92"/>
      <c r="W67" s="89" t="s">
        <v>1388</v>
      </c>
      <c r="X67" s="89" t="s">
        <v>35</v>
      </c>
      <c r="Y67" s="89" t="s">
        <v>36</v>
      </c>
      <c r="Z67" s="89" t="str">
        <f>VLOOKUP(W67,'4G 900'!$E$2:$H$1000,4,FALSE)</f>
        <v>14221092500</v>
      </c>
      <c r="AA67" s="89"/>
      <c r="AB67" s="89"/>
      <c r="AC67" s="89"/>
      <c r="AD67" s="89"/>
      <c r="AE67" s="89"/>
    </row>
    <row r="68" spans="1:31" s="88" customFormat="1" ht="19.95" customHeight="1" x14ac:dyDescent="0.25">
      <c r="A68" s="87" t="s">
        <v>1391</v>
      </c>
      <c r="B68" s="81" t="s">
        <v>1393</v>
      </c>
      <c r="C68" s="81" t="s">
        <v>1392</v>
      </c>
      <c r="D68" s="60">
        <v>8</v>
      </c>
      <c r="E68" s="92"/>
      <c r="F68" s="89" t="s">
        <v>3926</v>
      </c>
      <c r="G68" s="89" t="s">
        <v>3900</v>
      </c>
      <c r="H68" s="89"/>
      <c r="I68" s="89" t="s">
        <v>4092</v>
      </c>
      <c r="J68" s="89" t="s">
        <v>4727</v>
      </c>
      <c r="K68" s="89"/>
      <c r="L68" s="89"/>
      <c r="M68" s="89"/>
      <c r="N68" s="89"/>
      <c r="O68" s="89"/>
      <c r="P68" s="89"/>
      <c r="Q68" s="89" t="s">
        <v>33</v>
      </c>
      <c r="R68" s="89" t="s">
        <v>113</v>
      </c>
      <c r="S68" s="89"/>
      <c r="T68" s="60" t="str">
        <f t="shared" si="2"/>
        <v>NG</v>
      </c>
      <c r="U68" s="60"/>
      <c r="V68" s="92"/>
      <c r="W68" s="89" t="s">
        <v>1394</v>
      </c>
      <c r="X68" s="89" t="s">
        <v>35</v>
      </c>
      <c r="Y68" s="89" t="s">
        <v>36</v>
      </c>
      <c r="Z68" s="89" t="str">
        <f>VLOOKUP(W68,'4G 900'!$E$2:$H$1000,4,FALSE)</f>
        <v>14221092262</v>
      </c>
      <c r="AA68" s="89"/>
      <c r="AB68" s="89"/>
      <c r="AC68" s="89"/>
      <c r="AD68" s="89"/>
      <c r="AE68" s="89"/>
    </row>
    <row r="69" spans="1:31" s="88" customFormat="1" ht="19.95" customHeight="1" x14ac:dyDescent="0.25">
      <c r="A69" s="87" t="s">
        <v>1397</v>
      </c>
      <c r="B69" s="81" t="s">
        <v>1399</v>
      </c>
      <c r="C69" s="81" t="s">
        <v>1398</v>
      </c>
      <c r="D69" s="60">
        <v>8</v>
      </c>
      <c r="E69" s="92"/>
      <c r="F69" s="89" t="s">
        <v>3926</v>
      </c>
      <c r="G69" s="89" t="s">
        <v>3900</v>
      </c>
      <c r="H69" s="89" t="s">
        <v>4400</v>
      </c>
      <c r="I69" s="89" t="s">
        <v>3935</v>
      </c>
      <c r="J69" s="89" t="s">
        <v>4728</v>
      </c>
      <c r="K69" s="89" t="s">
        <v>3952</v>
      </c>
      <c r="L69" s="89" t="s">
        <v>4149</v>
      </c>
      <c r="M69" s="89" t="s">
        <v>4315</v>
      </c>
      <c r="N69" s="89" t="s">
        <v>4294</v>
      </c>
      <c r="O69" s="89"/>
      <c r="P69" s="89"/>
      <c r="Q69" s="89"/>
      <c r="R69" s="89" t="s">
        <v>34</v>
      </c>
      <c r="S69" s="89"/>
      <c r="T69" s="60" t="str">
        <f t="shared" si="2"/>
        <v>OK</v>
      </c>
      <c r="U69" s="60"/>
      <c r="V69" s="92"/>
      <c r="W69" s="89" t="s">
        <v>1400</v>
      </c>
      <c r="X69" s="89" t="s">
        <v>35</v>
      </c>
      <c r="Y69" s="89" t="s">
        <v>36</v>
      </c>
      <c r="Z69" s="89" t="str">
        <f>VLOOKUP(W69,'4G 900'!$E$2:$H$1000,4,FALSE)</f>
        <v>14221092276</v>
      </c>
      <c r="AA69" s="89"/>
      <c r="AB69" s="89"/>
      <c r="AC69" s="89"/>
      <c r="AD69" s="89"/>
      <c r="AE69" s="89"/>
    </row>
    <row r="70" spans="1:31" s="88" customFormat="1" ht="19.95" customHeight="1" x14ac:dyDescent="0.25">
      <c r="A70" s="87" t="s">
        <v>1403</v>
      </c>
      <c r="B70" s="81" t="s">
        <v>1405</v>
      </c>
      <c r="C70" s="81" t="s">
        <v>1404</v>
      </c>
      <c r="D70" s="60">
        <v>8</v>
      </c>
      <c r="E70" s="92"/>
      <c r="F70" s="89" t="s">
        <v>3899</v>
      </c>
      <c r="G70" s="89" t="s">
        <v>3900</v>
      </c>
      <c r="H70" s="89" t="s">
        <v>3901</v>
      </c>
      <c r="I70" s="89" t="s">
        <v>4729</v>
      </c>
      <c r="J70" s="89" t="s">
        <v>4730</v>
      </c>
      <c r="K70" s="89" t="s">
        <v>3952</v>
      </c>
      <c r="L70" s="89" t="s">
        <v>4149</v>
      </c>
      <c r="M70" s="89" t="s">
        <v>4327</v>
      </c>
      <c r="N70" s="89" t="s">
        <v>4294</v>
      </c>
      <c r="O70" s="89"/>
      <c r="P70" s="89"/>
      <c r="Q70" s="89"/>
      <c r="R70" s="89" t="s">
        <v>34</v>
      </c>
      <c r="S70" s="89"/>
      <c r="T70" s="60" t="str">
        <f t="shared" si="2"/>
        <v>OK</v>
      </c>
      <c r="U70" s="60"/>
      <c r="V70" s="92"/>
      <c r="W70" s="89" t="s">
        <v>1406</v>
      </c>
      <c r="X70" s="89" t="s">
        <v>35</v>
      </c>
      <c r="Y70" s="89" t="s">
        <v>36</v>
      </c>
      <c r="Z70" s="89" t="str">
        <f>VLOOKUP(W70,'4G 900'!$E$2:$H$1000,4,FALSE)</f>
        <v>14221092240</v>
      </c>
      <c r="AA70" s="89"/>
      <c r="AB70" s="89"/>
      <c r="AC70" s="89"/>
      <c r="AD70" s="89"/>
      <c r="AE70" s="89"/>
    </row>
    <row r="71" spans="1:31" s="88" customFormat="1" ht="19.95" customHeight="1" x14ac:dyDescent="0.25">
      <c r="A71" s="87" t="s">
        <v>1409</v>
      </c>
      <c r="B71" s="81" t="s">
        <v>1411</v>
      </c>
      <c r="C71" s="81" t="s">
        <v>1410</v>
      </c>
      <c r="D71" s="60">
        <v>8</v>
      </c>
      <c r="E71" s="92"/>
      <c r="F71" s="89" t="s">
        <v>3926</v>
      </c>
      <c r="G71" s="89" t="s">
        <v>3900</v>
      </c>
      <c r="H71" s="89"/>
      <c r="I71" s="89" t="s">
        <v>4548</v>
      </c>
      <c r="J71" s="89" t="s">
        <v>4731</v>
      </c>
      <c r="K71" s="89"/>
      <c r="L71" s="89"/>
      <c r="M71" s="89"/>
      <c r="N71" s="89"/>
      <c r="O71" s="89"/>
      <c r="P71" s="89"/>
      <c r="Q71" s="89" t="s">
        <v>33</v>
      </c>
      <c r="R71" s="89" t="s">
        <v>113</v>
      </c>
      <c r="S71" s="89"/>
      <c r="T71" s="60" t="str">
        <f t="shared" si="2"/>
        <v>NG</v>
      </c>
      <c r="U71" s="60"/>
      <c r="V71" s="34"/>
      <c r="W71" s="89" t="s">
        <v>1412</v>
      </c>
      <c r="X71" s="89" t="s">
        <v>35</v>
      </c>
      <c r="Y71" s="89" t="s">
        <v>36</v>
      </c>
      <c r="Z71" s="89" t="str">
        <f>VLOOKUP(W71,'4G 900'!$E$2:$H$1000,4,FALSE)</f>
        <v>14221092272</v>
      </c>
      <c r="AA71" s="89"/>
      <c r="AB71" s="89"/>
      <c r="AC71" s="89"/>
      <c r="AD71" s="89"/>
      <c r="AE71" s="89"/>
    </row>
    <row r="72" spans="1:31" s="88" customFormat="1" ht="19.95" customHeight="1" x14ac:dyDescent="0.25">
      <c r="A72" s="87" t="s">
        <v>1415</v>
      </c>
      <c r="B72" s="81" t="s">
        <v>1417</v>
      </c>
      <c r="C72" s="81" t="s">
        <v>1416</v>
      </c>
      <c r="D72" s="60">
        <v>8</v>
      </c>
      <c r="E72" s="92"/>
      <c r="F72" s="89" t="s">
        <v>3899</v>
      </c>
      <c r="G72" s="89" t="s">
        <v>3900</v>
      </c>
      <c r="H72" s="89" t="s">
        <v>4453</v>
      </c>
      <c r="I72" s="89" t="s">
        <v>3901</v>
      </c>
      <c r="J72" s="89" t="s">
        <v>4732</v>
      </c>
      <c r="K72" s="89" t="s">
        <v>3952</v>
      </c>
      <c r="L72" s="89" t="s">
        <v>4149</v>
      </c>
      <c r="M72" s="89" t="s">
        <v>4733</v>
      </c>
      <c r="N72" s="89" t="s">
        <v>4294</v>
      </c>
      <c r="O72" s="89"/>
      <c r="P72" s="89"/>
      <c r="Q72" s="89"/>
      <c r="R72" s="89" t="s">
        <v>34</v>
      </c>
      <c r="S72" s="89"/>
      <c r="T72" s="60" t="str">
        <f t="shared" si="2"/>
        <v>OK</v>
      </c>
      <c r="U72" s="60"/>
      <c r="V72" s="92"/>
      <c r="W72" s="89" t="s">
        <v>1418</v>
      </c>
      <c r="X72" s="89" t="s">
        <v>35</v>
      </c>
      <c r="Y72" s="89" t="s">
        <v>36</v>
      </c>
      <c r="Z72" s="89" t="str">
        <f>VLOOKUP(W72,'4G 900'!$E$2:$H$1000,4,FALSE)</f>
        <v>14221092282</v>
      </c>
      <c r="AA72" s="89"/>
      <c r="AB72" s="89"/>
      <c r="AC72" s="89"/>
      <c r="AD72" s="89"/>
      <c r="AE72" s="89"/>
    </row>
    <row r="73" spans="1:31" s="88" customFormat="1" ht="19.95" customHeight="1" x14ac:dyDescent="0.25">
      <c r="A73" s="87" t="s">
        <v>1421</v>
      </c>
      <c r="B73" s="81" t="s">
        <v>1423</v>
      </c>
      <c r="C73" s="81" t="s">
        <v>1422</v>
      </c>
      <c r="D73" s="60">
        <v>8</v>
      </c>
      <c r="E73" s="92"/>
      <c r="F73" s="89" t="s">
        <v>3926</v>
      </c>
      <c r="G73" s="89" t="s">
        <v>3900</v>
      </c>
      <c r="H73" s="89"/>
      <c r="I73" s="89" t="s">
        <v>3902</v>
      </c>
      <c r="J73" s="89" t="s">
        <v>4734</v>
      </c>
      <c r="K73" s="89"/>
      <c r="L73" s="89"/>
      <c r="M73" s="89"/>
      <c r="N73" s="89"/>
      <c r="O73" s="89"/>
      <c r="P73" s="89"/>
      <c r="Q73" s="89" t="s">
        <v>33</v>
      </c>
      <c r="R73" s="89" t="s">
        <v>113</v>
      </c>
      <c r="S73" s="89"/>
      <c r="T73" s="60" t="str">
        <f t="shared" si="2"/>
        <v>NG</v>
      </c>
      <c r="U73" s="60"/>
      <c r="V73" s="92"/>
      <c r="W73" s="89" t="s">
        <v>1424</v>
      </c>
      <c r="X73" s="89" t="s">
        <v>35</v>
      </c>
      <c r="Y73" s="89" t="s">
        <v>36</v>
      </c>
      <c r="Z73" s="89" t="str">
        <f>VLOOKUP(W73,'4G 900'!$E$2:$H$1000,4,FALSE)</f>
        <v>14221092267</v>
      </c>
      <c r="AA73" s="89"/>
      <c r="AB73" s="89"/>
      <c r="AC73" s="89"/>
      <c r="AD73" s="89"/>
      <c r="AE73" s="89"/>
    </row>
    <row r="74" spans="1:31" s="88" customFormat="1" ht="19.95" customHeight="1" x14ac:dyDescent="0.25">
      <c r="A74" s="87" t="s">
        <v>1427</v>
      </c>
      <c r="B74" s="81" t="s">
        <v>1429</v>
      </c>
      <c r="C74" s="81" t="s">
        <v>1428</v>
      </c>
      <c r="D74" s="60">
        <v>8</v>
      </c>
      <c r="E74" s="92"/>
      <c r="F74" s="89" t="s">
        <v>3899</v>
      </c>
      <c r="G74" s="89" t="s">
        <v>3918</v>
      </c>
      <c r="H74" s="89" t="s">
        <v>4735</v>
      </c>
      <c r="I74" s="89" t="s">
        <v>4441</v>
      </c>
      <c r="J74" s="89" t="s">
        <v>4736</v>
      </c>
      <c r="K74" s="89" t="s">
        <v>3952</v>
      </c>
      <c r="L74" s="89" t="s">
        <v>3953</v>
      </c>
      <c r="M74" s="89" t="s">
        <v>4408</v>
      </c>
      <c r="N74" s="89" t="s">
        <v>4294</v>
      </c>
      <c r="O74" s="89"/>
      <c r="P74" s="89"/>
      <c r="Q74" s="89"/>
      <c r="R74" s="89" t="s">
        <v>34</v>
      </c>
      <c r="S74" s="89"/>
      <c r="T74" s="60" t="str">
        <f t="shared" si="2"/>
        <v>OK</v>
      </c>
      <c r="U74" s="60"/>
      <c r="V74" s="34"/>
      <c r="W74" s="89" t="s">
        <v>1430</v>
      </c>
      <c r="X74" s="89" t="s">
        <v>35</v>
      </c>
      <c r="Y74" s="89" t="s">
        <v>36</v>
      </c>
      <c r="Z74" s="89" t="str">
        <f>VLOOKUP(W74,'4G 900'!$E$2:$H$1000,4,FALSE)</f>
        <v>14221092610</v>
      </c>
      <c r="AA74" s="89"/>
      <c r="AB74" s="89"/>
      <c r="AC74" s="89"/>
      <c r="AD74" s="89"/>
      <c r="AE74" s="89"/>
    </row>
    <row r="75" spans="1:31" s="88" customFormat="1" ht="19.95" customHeight="1" x14ac:dyDescent="0.25">
      <c r="A75" s="87" t="s">
        <v>1433</v>
      </c>
      <c r="B75" s="81" t="s">
        <v>1435</v>
      </c>
      <c r="C75" s="81" t="s">
        <v>1434</v>
      </c>
      <c r="D75" s="60">
        <v>8</v>
      </c>
      <c r="E75" s="92"/>
      <c r="F75" s="89" t="s">
        <v>3899</v>
      </c>
      <c r="G75" s="89" t="s">
        <v>3900</v>
      </c>
      <c r="H75" s="89" t="s">
        <v>4543</v>
      </c>
      <c r="I75" s="89" t="s">
        <v>3902</v>
      </c>
      <c r="J75" s="89" t="s">
        <v>4737</v>
      </c>
      <c r="K75" s="89" t="s">
        <v>3952</v>
      </c>
      <c r="L75" s="89" t="s">
        <v>4149</v>
      </c>
      <c r="M75" s="89" t="s">
        <v>3906</v>
      </c>
      <c r="N75" s="89" t="s">
        <v>4298</v>
      </c>
      <c r="O75" s="89"/>
      <c r="P75" s="89"/>
      <c r="Q75" s="89"/>
      <c r="R75" s="89" t="s">
        <v>34</v>
      </c>
      <c r="S75" s="89"/>
      <c r="T75" s="60" t="str">
        <f t="shared" si="2"/>
        <v>OK</v>
      </c>
      <c r="U75" s="60"/>
      <c r="V75" s="92"/>
      <c r="W75" s="89" t="s">
        <v>1436</v>
      </c>
      <c r="X75" s="89" t="s">
        <v>35</v>
      </c>
      <c r="Y75" s="89" t="s">
        <v>36</v>
      </c>
      <c r="Z75" s="89" t="str">
        <f>VLOOKUP(W75,'4G 900'!$E$2:$H$1000,4,FALSE)</f>
        <v>14221092265</v>
      </c>
      <c r="AA75" s="89"/>
      <c r="AB75" s="89"/>
      <c r="AC75" s="89"/>
      <c r="AD75" s="89"/>
      <c r="AE75" s="89"/>
    </row>
    <row r="76" spans="1:31" s="88" customFormat="1" ht="19.95" customHeight="1" x14ac:dyDescent="0.25">
      <c r="A76" s="87" t="s">
        <v>1439</v>
      </c>
      <c r="B76" s="81" t="s">
        <v>1441</v>
      </c>
      <c r="C76" s="81" t="s">
        <v>1440</v>
      </c>
      <c r="D76" s="60">
        <v>8</v>
      </c>
      <c r="E76" s="92"/>
      <c r="F76" s="89" t="s">
        <v>3899</v>
      </c>
      <c r="G76" s="89" t="s">
        <v>3918</v>
      </c>
      <c r="H76" s="89" t="s">
        <v>4738</v>
      </c>
      <c r="I76" s="89" t="s">
        <v>3529</v>
      </c>
      <c r="J76" s="89" t="s">
        <v>4739</v>
      </c>
      <c r="K76" s="89" t="s">
        <v>3952</v>
      </c>
      <c r="L76" s="89" t="s">
        <v>4149</v>
      </c>
      <c r="M76" s="89" t="s">
        <v>4740</v>
      </c>
      <c r="N76" s="89" t="s">
        <v>4322</v>
      </c>
      <c r="O76" s="89"/>
      <c r="P76" s="89"/>
      <c r="Q76" s="89"/>
      <c r="R76" s="89" t="s">
        <v>34</v>
      </c>
      <c r="S76" s="89"/>
      <c r="T76" s="60" t="str">
        <f t="shared" si="2"/>
        <v>OK</v>
      </c>
      <c r="U76" s="60"/>
      <c r="V76" s="92"/>
      <c r="W76" s="89" t="s">
        <v>1442</v>
      </c>
      <c r="X76" s="89" t="s">
        <v>35</v>
      </c>
      <c r="Y76" s="89" t="s">
        <v>36</v>
      </c>
      <c r="Z76" s="89" t="str">
        <f>VLOOKUP(W76,'4G 900'!$E$2:$H$1000,4,FALSE)</f>
        <v>14221092315</v>
      </c>
      <c r="AA76" s="89"/>
      <c r="AB76" s="89"/>
      <c r="AC76" s="89"/>
      <c r="AD76" s="89"/>
      <c r="AE76" s="89"/>
    </row>
    <row r="77" spans="1:31" s="88" customFormat="1" ht="19.95" customHeight="1" x14ac:dyDescent="0.25">
      <c r="A77" s="87" t="s">
        <v>1445</v>
      </c>
      <c r="B77" s="81" t="s">
        <v>1447</v>
      </c>
      <c r="C77" s="81" t="s">
        <v>1446</v>
      </c>
      <c r="D77" s="60">
        <v>8</v>
      </c>
      <c r="E77" s="92"/>
      <c r="F77" s="89" t="s">
        <v>3899</v>
      </c>
      <c r="G77" s="89" t="s">
        <v>3918</v>
      </c>
      <c r="H77" s="89" t="s">
        <v>3919</v>
      </c>
      <c r="I77" s="89" t="s">
        <v>4334</v>
      </c>
      <c r="J77" s="89" t="s">
        <v>4741</v>
      </c>
      <c r="K77" s="89" t="s">
        <v>3952</v>
      </c>
      <c r="L77" s="89" t="s">
        <v>3953</v>
      </c>
      <c r="M77" s="89" t="s">
        <v>4742</v>
      </c>
      <c r="N77" s="89" t="s">
        <v>4298</v>
      </c>
      <c r="O77" s="89"/>
      <c r="P77" s="89"/>
      <c r="Q77" s="89"/>
      <c r="R77" s="89" t="s">
        <v>34</v>
      </c>
      <c r="S77" s="89"/>
      <c r="T77" s="60" t="str">
        <f t="shared" si="2"/>
        <v>OK</v>
      </c>
      <c r="U77" s="60"/>
      <c r="V77" s="34"/>
      <c r="W77" s="89" t="s">
        <v>1448</v>
      </c>
      <c r="X77" s="89" t="s">
        <v>35</v>
      </c>
      <c r="Y77" s="89" t="s">
        <v>36</v>
      </c>
      <c r="Z77" s="89" t="str">
        <f>VLOOKUP(W77,'4G 900'!$E$2:$H$1000,4,FALSE)</f>
        <v>14221092284</v>
      </c>
      <c r="AA77" s="89"/>
      <c r="AB77" s="89"/>
      <c r="AC77" s="89"/>
      <c r="AD77" s="89"/>
      <c r="AE77" s="89"/>
    </row>
    <row r="78" spans="1:31" s="88" customFormat="1" ht="19.95" customHeight="1" x14ac:dyDescent="0.25">
      <c r="A78" s="87" t="s">
        <v>1451</v>
      </c>
      <c r="B78" s="81" t="s">
        <v>1453</v>
      </c>
      <c r="C78" s="81" t="s">
        <v>1452</v>
      </c>
      <c r="D78" s="60">
        <v>8</v>
      </c>
      <c r="E78" s="92"/>
      <c r="F78" s="89" t="s">
        <v>3926</v>
      </c>
      <c r="G78" s="89" t="s">
        <v>3918</v>
      </c>
      <c r="H78" s="89" t="s">
        <v>3901</v>
      </c>
      <c r="I78" s="89" t="s">
        <v>3955</v>
      </c>
      <c r="J78" s="89" t="s">
        <v>4743</v>
      </c>
      <c r="K78" s="89" t="s">
        <v>3952</v>
      </c>
      <c r="L78" s="89" t="s">
        <v>3953</v>
      </c>
      <c r="M78" s="89" t="s">
        <v>4293</v>
      </c>
      <c r="N78" s="89" t="s">
        <v>4298</v>
      </c>
      <c r="O78" s="89"/>
      <c r="P78" s="89"/>
      <c r="Q78" s="89"/>
      <c r="R78" s="89" t="s">
        <v>34</v>
      </c>
      <c r="S78" s="89"/>
      <c r="T78" s="60" t="str">
        <f t="shared" si="2"/>
        <v>OK</v>
      </c>
      <c r="U78" s="60"/>
      <c r="V78" s="35" t="s">
        <v>1125</v>
      </c>
      <c r="W78" s="89" t="s">
        <v>1454</v>
      </c>
      <c r="X78" s="89" t="s">
        <v>35</v>
      </c>
      <c r="Y78" s="89" t="s">
        <v>36</v>
      </c>
      <c r="Z78" s="89" t="str">
        <f>VLOOKUP(W78,'4G 900'!$E$2:$H$1000,4,FALSE)</f>
        <v>14221092224</v>
      </c>
      <c r="AA78" s="89"/>
      <c r="AB78" s="89"/>
      <c r="AC78" s="89"/>
      <c r="AD78" s="89"/>
      <c r="AE78" s="89"/>
    </row>
    <row r="79" spans="1:31" s="88" customFormat="1" ht="19.95" customHeight="1" x14ac:dyDescent="0.25">
      <c r="A79" s="87" t="s">
        <v>1457</v>
      </c>
      <c r="B79" s="81" t="s">
        <v>1459</v>
      </c>
      <c r="C79" s="81" t="s">
        <v>1458</v>
      </c>
      <c r="D79" s="60">
        <v>8</v>
      </c>
      <c r="E79" s="92"/>
      <c r="F79" s="89" t="s">
        <v>3899</v>
      </c>
      <c r="G79" s="89" t="s">
        <v>3918</v>
      </c>
      <c r="H79" s="89" t="s">
        <v>4744</v>
      </c>
      <c r="I79" s="89" t="s">
        <v>4138</v>
      </c>
      <c r="J79" s="89" t="s">
        <v>4745</v>
      </c>
      <c r="K79" s="89" t="s">
        <v>3952</v>
      </c>
      <c r="L79" s="89" t="s">
        <v>4149</v>
      </c>
      <c r="M79" s="89" t="s">
        <v>4746</v>
      </c>
      <c r="N79" s="89" t="s">
        <v>4294</v>
      </c>
      <c r="O79" s="89"/>
      <c r="P79" s="89"/>
      <c r="Q79" s="89"/>
      <c r="R79" s="89" t="s">
        <v>34</v>
      </c>
      <c r="S79" s="89"/>
      <c r="T79" s="60" t="str">
        <f t="shared" si="2"/>
        <v>OK</v>
      </c>
      <c r="U79" s="60"/>
      <c r="V79" s="92"/>
      <c r="W79" s="89" t="s">
        <v>1460</v>
      </c>
      <c r="X79" s="89" t="s">
        <v>35</v>
      </c>
      <c r="Y79" s="89" t="s">
        <v>36</v>
      </c>
      <c r="Z79" s="89" t="str">
        <f>VLOOKUP(W79,'4G 900'!$E$2:$H$1000,4,FALSE)</f>
        <v>14221092277</v>
      </c>
      <c r="AA79" s="89"/>
      <c r="AB79" s="89"/>
      <c r="AC79" s="89"/>
      <c r="AD79" s="89"/>
      <c r="AE79" s="89"/>
    </row>
    <row r="80" spans="1:31" s="88" customFormat="1" ht="19.95" customHeight="1" x14ac:dyDescent="0.25">
      <c r="A80" s="87" t="s">
        <v>1463</v>
      </c>
      <c r="B80" s="81" t="s">
        <v>1465</v>
      </c>
      <c r="C80" s="81" t="s">
        <v>1464</v>
      </c>
      <c r="D80" s="60">
        <v>8</v>
      </c>
      <c r="E80" s="92"/>
      <c r="F80" s="89" t="s">
        <v>3926</v>
      </c>
      <c r="G80" s="89" t="s">
        <v>3900</v>
      </c>
      <c r="H80" s="89"/>
      <c r="I80" s="89" t="s">
        <v>3901</v>
      </c>
      <c r="J80" s="89" t="s">
        <v>4747</v>
      </c>
      <c r="K80" s="89"/>
      <c r="L80" s="89"/>
      <c r="M80" s="89"/>
      <c r="N80" s="89"/>
      <c r="O80" s="89"/>
      <c r="P80" s="89"/>
      <c r="Q80" s="89" t="s">
        <v>33</v>
      </c>
      <c r="R80" s="89" t="s">
        <v>113</v>
      </c>
      <c r="S80" s="89"/>
      <c r="T80" s="60" t="str">
        <f t="shared" si="2"/>
        <v>NG</v>
      </c>
      <c r="U80" s="60"/>
      <c r="V80" s="92"/>
      <c r="W80" s="89" t="s">
        <v>1466</v>
      </c>
      <c r="X80" s="89" t="s">
        <v>35</v>
      </c>
      <c r="Y80" s="89" t="s">
        <v>36</v>
      </c>
      <c r="Z80" s="89" t="str">
        <f>VLOOKUP(W80,'4G 900'!$E$2:$H$1000,4,FALSE)</f>
        <v>14221092304</v>
      </c>
      <c r="AA80" s="89"/>
      <c r="AB80" s="89"/>
      <c r="AC80" s="89"/>
      <c r="AD80" s="89"/>
      <c r="AE80" s="89"/>
    </row>
    <row r="81" spans="1:31" s="88" customFormat="1" ht="19.95" customHeight="1" x14ac:dyDescent="0.25">
      <c r="A81" s="87" t="s">
        <v>1469</v>
      </c>
      <c r="B81" s="81" t="s">
        <v>1471</v>
      </c>
      <c r="C81" s="81" t="s">
        <v>1470</v>
      </c>
      <c r="D81" s="60">
        <v>8</v>
      </c>
      <c r="E81" s="92"/>
      <c r="F81" s="89" t="s">
        <v>3926</v>
      </c>
      <c r="G81" s="89" t="s">
        <v>3931</v>
      </c>
      <c r="H81" s="89" t="s">
        <v>4416</v>
      </c>
      <c r="I81" s="89" t="s">
        <v>3902</v>
      </c>
      <c r="J81" s="89" t="s">
        <v>4748</v>
      </c>
      <c r="K81" s="89"/>
      <c r="L81" s="89"/>
      <c r="M81" s="89" t="s">
        <v>3976</v>
      </c>
      <c r="N81" s="89" t="s">
        <v>4302</v>
      </c>
      <c r="O81" s="89"/>
      <c r="P81" s="89"/>
      <c r="Q81" s="89"/>
      <c r="R81" s="89" t="s">
        <v>113</v>
      </c>
      <c r="S81" s="89"/>
      <c r="T81" s="60" t="str">
        <f t="shared" si="2"/>
        <v>NG</v>
      </c>
      <c r="U81" s="60"/>
      <c r="V81" s="92"/>
      <c r="W81" s="89" t="s">
        <v>1472</v>
      </c>
      <c r="X81" s="89" t="s">
        <v>35</v>
      </c>
      <c r="Y81" s="89" t="s">
        <v>36</v>
      </c>
      <c r="Z81" s="89" t="str">
        <f>VLOOKUP(W81,'4G 900'!$E$2:$H$1000,4,FALSE)</f>
        <v>14221092209</v>
      </c>
      <c r="AA81" s="89"/>
      <c r="AB81" s="89"/>
      <c r="AC81" s="89"/>
      <c r="AD81" s="89"/>
      <c r="AE81" s="89"/>
    </row>
    <row r="82" spans="1:31" s="88" customFormat="1" ht="19.95" customHeight="1" x14ac:dyDescent="0.25">
      <c r="A82" s="87" t="s">
        <v>1475</v>
      </c>
      <c r="B82" s="81" t="s">
        <v>1477</v>
      </c>
      <c r="C82" s="81" t="s">
        <v>1476</v>
      </c>
      <c r="D82" s="60">
        <v>8</v>
      </c>
      <c r="E82" s="92"/>
      <c r="F82" s="89" t="s">
        <v>3926</v>
      </c>
      <c r="G82" s="89" t="s">
        <v>3900</v>
      </c>
      <c r="H82" s="89" t="s">
        <v>4306</v>
      </c>
      <c r="I82" s="89" t="s">
        <v>4054</v>
      </c>
      <c r="J82" s="89" t="s">
        <v>4749</v>
      </c>
      <c r="K82" s="89" t="s">
        <v>3952</v>
      </c>
      <c r="L82" s="89" t="s">
        <v>4149</v>
      </c>
      <c r="M82" s="89" t="s">
        <v>4742</v>
      </c>
      <c r="N82" s="89" t="s">
        <v>4298</v>
      </c>
      <c r="O82" s="89"/>
      <c r="P82" s="89"/>
      <c r="Q82" s="89"/>
      <c r="R82" s="89" t="s">
        <v>34</v>
      </c>
      <c r="S82" s="89"/>
      <c r="T82" s="60" t="str">
        <f t="shared" si="2"/>
        <v>OK</v>
      </c>
      <c r="U82" s="60"/>
      <c r="V82" s="92"/>
      <c r="W82" s="89" t="s">
        <v>1478</v>
      </c>
      <c r="X82" s="89" t="s">
        <v>35</v>
      </c>
      <c r="Y82" s="89" t="s">
        <v>36</v>
      </c>
      <c r="Z82" s="89" t="str">
        <f>VLOOKUP(W82,'4G 900'!$E$2:$H$1000,4,FALSE)</f>
        <v>14221092169</v>
      </c>
      <c r="AA82" s="89"/>
      <c r="AB82" s="89"/>
      <c r="AC82" s="89"/>
      <c r="AD82" s="89"/>
      <c r="AE82" s="89"/>
    </row>
    <row r="83" spans="1:31" s="88" customFormat="1" ht="19.95" customHeight="1" x14ac:dyDescent="0.25">
      <c r="A83" s="87" t="s">
        <v>1481</v>
      </c>
      <c r="B83" s="81" t="s">
        <v>1483</v>
      </c>
      <c r="C83" s="81" t="s">
        <v>1482</v>
      </c>
      <c r="D83" s="60">
        <v>8</v>
      </c>
      <c r="E83" s="92"/>
      <c r="F83" s="89" t="s">
        <v>3926</v>
      </c>
      <c r="G83" s="89" t="s">
        <v>3900</v>
      </c>
      <c r="H83" s="89" t="s">
        <v>3901</v>
      </c>
      <c r="I83" s="89" t="s">
        <v>4117</v>
      </c>
      <c r="J83" s="89" t="s">
        <v>4750</v>
      </c>
      <c r="K83" s="89" t="s">
        <v>3952</v>
      </c>
      <c r="L83" s="89" t="s">
        <v>4645</v>
      </c>
      <c r="M83" s="89" t="s">
        <v>4408</v>
      </c>
      <c r="N83" s="89" t="s">
        <v>4298</v>
      </c>
      <c r="O83" s="89"/>
      <c r="P83" s="89"/>
      <c r="Q83" s="89"/>
      <c r="R83" s="89" t="s">
        <v>34</v>
      </c>
      <c r="S83" s="89"/>
      <c r="T83" s="60" t="str">
        <f t="shared" si="2"/>
        <v>OK</v>
      </c>
      <c r="U83" s="60"/>
      <c r="V83" s="92"/>
      <c r="W83" s="89" t="s">
        <v>1484</v>
      </c>
      <c r="X83" s="89" t="s">
        <v>35</v>
      </c>
      <c r="Y83" s="89" t="s">
        <v>36</v>
      </c>
      <c r="Z83" s="89" t="str">
        <f>VLOOKUP(W83,'4G 900'!$E$2:$H$1000,4,FALSE)</f>
        <v>14221092611</v>
      </c>
      <c r="AA83" s="89"/>
      <c r="AB83" s="89"/>
      <c r="AC83" s="89"/>
      <c r="AD83" s="89"/>
      <c r="AE83" s="89"/>
    </row>
    <row r="84" spans="1:31" s="88" customFormat="1" ht="19.95" customHeight="1" x14ac:dyDescent="0.25">
      <c r="A84" s="87" t="s">
        <v>1487</v>
      </c>
      <c r="B84" s="81" t="s">
        <v>1489</v>
      </c>
      <c r="C84" s="81" t="s">
        <v>1488</v>
      </c>
      <c r="D84" s="60">
        <v>8</v>
      </c>
      <c r="E84" s="92"/>
      <c r="F84" s="89" t="s">
        <v>3899</v>
      </c>
      <c r="G84" s="89" t="s">
        <v>3931</v>
      </c>
      <c r="H84" s="89" t="s">
        <v>3901</v>
      </c>
      <c r="I84" s="89" t="s">
        <v>4325</v>
      </c>
      <c r="J84" s="89" t="s">
        <v>4751</v>
      </c>
      <c r="K84" s="89" t="s">
        <v>3952</v>
      </c>
      <c r="L84" s="89" t="s">
        <v>4149</v>
      </c>
      <c r="M84" s="89" t="s">
        <v>4379</v>
      </c>
      <c r="N84" s="89" t="s">
        <v>4294</v>
      </c>
      <c r="O84" s="89"/>
      <c r="P84" s="89"/>
      <c r="Q84" s="89"/>
      <c r="R84" s="89" t="s">
        <v>34</v>
      </c>
      <c r="S84" s="89"/>
      <c r="T84" s="60" t="str">
        <f t="shared" si="2"/>
        <v>OK</v>
      </c>
      <c r="U84" s="60"/>
      <c r="V84" s="92"/>
      <c r="W84" s="89" t="s">
        <v>1490</v>
      </c>
      <c r="X84" s="89" t="s">
        <v>35</v>
      </c>
      <c r="Y84" s="89" t="s">
        <v>36</v>
      </c>
      <c r="Z84" s="89" t="str">
        <f>VLOOKUP(W84,'4G 900'!$E$2:$H$1000,4,FALSE)</f>
        <v>14221092238</v>
      </c>
      <c r="AA84" s="89"/>
      <c r="AB84" s="89"/>
      <c r="AC84" s="89"/>
      <c r="AD84" s="89"/>
      <c r="AE84" s="89"/>
    </row>
    <row r="85" spans="1:31" s="88" customFormat="1" ht="19.95" customHeight="1" x14ac:dyDescent="0.25">
      <c r="A85" s="87" t="s">
        <v>1493</v>
      </c>
      <c r="B85" s="81" t="s">
        <v>1495</v>
      </c>
      <c r="C85" s="81" t="s">
        <v>1494</v>
      </c>
      <c r="D85" s="60">
        <v>8</v>
      </c>
      <c r="E85" s="92"/>
      <c r="F85" s="89" t="s">
        <v>3926</v>
      </c>
      <c r="G85" s="89" t="s">
        <v>3900</v>
      </c>
      <c r="H85" s="89" t="s">
        <v>3901</v>
      </c>
      <c r="I85" s="89" t="s">
        <v>3901</v>
      </c>
      <c r="J85" s="89" t="s">
        <v>4752</v>
      </c>
      <c r="K85" s="89"/>
      <c r="L85" s="89"/>
      <c r="M85" s="89" t="s">
        <v>4753</v>
      </c>
      <c r="N85" s="89" t="s">
        <v>4294</v>
      </c>
      <c r="O85" s="89"/>
      <c r="P85" s="89"/>
      <c r="Q85" s="89"/>
      <c r="R85" s="89" t="s">
        <v>113</v>
      </c>
      <c r="S85" s="89"/>
      <c r="T85" s="60" t="str">
        <f t="shared" si="2"/>
        <v>NG</v>
      </c>
      <c r="U85" s="60"/>
      <c r="V85" s="92"/>
      <c r="W85" s="89" t="s">
        <v>1496</v>
      </c>
      <c r="X85" s="89" t="s">
        <v>35</v>
      </c>
      <c r="Y85" s="89" t="s">
        <v>36</v>
      </c>
      <c r="Z85" s="89" t="str">
        <f>VLOOKUP(W85,'4G 900'!$E$2:$H$1000,4,FALSE)</f>
        <v>14221092222</v>
      </c>
      <c r="AA85" s="89"/>
      <c r="AB85" s="89"/>
      <c r="AC85" s="89"/>
      <c r="AD85" s="89"/>
      <c r="AE85" s="89"/>
    </row>
    <row r="86" spans="1:31" s="88" customFormat="1" ht="19.95" customHeight="1" x14ac:dyDescent="0.25">
      <c r="A86" s="87" t="s">
        <v>1499</v>
      </c>
      <c r="B86" s="81" t="s">
        <v>1501</v>
      </c>
      <c r="C86" s="81" t="s">
        <v>1500</v>
      </c>
      <c r="D86" s="60">
        <v>8</v>
      </c>
      <c r="E86" s="92"/>
      <c r="F86" s="89" t="s">
        <v>3926</v>
      </c>
      <c r="G86" s="89" t="s">
        <v>3900</v>
      </c>
      <c r="H86" s="89"/>
      <c r="I86" s="89" t="s">
        <v>3954</v>
      </c>
      <c r="J86" s="89" t="s">
        <v>4754</v>
      </c>
      <c r="K86" s="89"/>
      <c r="L86" s="89"/>
      <c r="M86" s="89"/>
      <c r="N86" s="89"/>
      <c r="O86" s="89"/>
      <c r="P86" s="89"/>
      <c r="Q86" s="89" t="s">
        <v>33</v>
      </c>
      <c r="R86" s="89" t="s">
        <v>113</v>
      </c>
      <c r="S86" s="89"/>
      <c r="T86" s="60" t="str">
        <f t="shared" si="2"/>
        <v>NG</v>
      </c>
      <c r="U86" s="60"/>
      <c r="V86" s="92"/>
      <c r="W86" s="89" t="s">
        <v>1502</v>
      </c>
      <c r="X86" s="89" t="s">
        <v>35</v>
      </c>
      <c r="Y86" s="89" t="s">
        <v>36</v>
      </c>
      <c r="Z86" s="89" t="str">
        <f>VLOOKUP(W86,'4G 900'!$E$2:$H$1000,4,FALSE)</f>
        <v>14221092588</v>
      </c>
      <c r="AA86" s="89"/>
      <c r="AB86" s="89"/>
      <c r="AC86" s="89"/>
      <c r="AD86" s="89"/>
      <c r="AE86" s="89"/>
    </row>
    <row r="87" spans="1:31" s="88" customFormat="1" ht="19.95" customHeight="1" x14ac:dyDescent="0.25">
      <c r="A87" s="87" t="s">
        <v>1504</v>
      </c>
      <c r="B87" s="81" t="s">
        <v>1506</v>
      </c>
      <c r="C87" s="81" t="s">
        <v>1505</v>
      </c>
      <c r="D87" s="60">
        <v>8</v>
      </c>
      <c r="E87" s="92"/>
      <c r="F87" s="89" t="s">
        <v>3899</v>
      </c>
      <c r="G87" s="89" t="s">
        <v>3900</v>
      </c>
      <c r="H87" s="89" t="s">
        <v>4306</v>
      </c>
      <c r="I87" s="89" t="s">
        <v>4458</v>
      </c>
      <c r="J87" s="89" t="s">
        <v>4755</v>
      </c>
      <c r="K87" s="89" t="s">
        <v>3952</v>
      </c>
      <c r="L87" s="89" t="s">
        <v>4149</v>
      </c>
      <c r="M87" s="89" t="s">
        <v>4256</v>
      </c>
      <c r="N87" s="89" t="s">
        <v>4294</v>
      </c>
      <c r="O87" s="89"/>
      <c r="P87" s="89"/>
      <c r="Q87" s="89"/>
      <c r="R87" s="89" t="s">
        <v>34</v>
      </c>
      <c r="S87" s="89"/>
      <c r="T87" s="60" t="str">
        <f t="shared" si="2"/>
        <v>OK</v>
      </c>
      <c r="U87" s="60"/>
      <c r="V87" s="92"/>
      <c r="W87" s="89" t="s">
        <v>1507</v>
      </c>
      <c r="X87" s="89" t="s">
        <v>35</v>
      </c>
      <c r="Y87" s="89" t="s">
        <v>36</v>
      </c>
      <c r="Z87" s="89" t="str">
        <f>VLOOKUP(W87,'4G 900'!$E$2:$H$1000,4,FALSE)</f>
        <v>14221092300</v>
      </c>
      <c r="AA87" s="89"/>
      <c r="AB87" s="89"/>
      <c r="AC87" s="89"/>
      <c r="AD87" s="89"/>
      <c r="AE87" s="89"/>
    </row>
    <row r="88" spans="1:31" s="88" customFormat="1" ht="19.95" customHeight="1" x14ac:dyDescent="0.25">
      <c r="A88" s="87" t="s">
        <v>1510</v>
      </c>
      <c r="B88" s="81" t="s">
        <v>1512</v>
      </c>
      <c r="C88" s="81" t="s">
        <v>1511</v>
      </c>
      <c r="D88" s="60">
        <v>8</v>
      </c>
      <c r="E88" s="92"/>
      <c r="F88" s="89" t="s">
        <v>3899</v>
      </c>
      <c r="G88" s="89" t="s">
        <v>3900</v>
      </c>
      <c r="H88" s="89" t="s">
        <v>4350</v>
      </c>
      <c r="I88" s="89" t="s">
        <v>3902</v>
      </c>
      <c r="J88" s="89" t="s">
        <v>4756</v>
      </c>
      <c r="K88" s="89" t="s">
        <v>3952</v>
      </c>
      <c r="L88" s="89" t="s">
        <v>4149</v>
      </c>
      <c r="M88" s="89" t="s">
        <v>4058</v>
      </c>
      <c r="N88" s="89" t="s">
        <v>4294</v>
      </c>
      <c r="O88" s="89"/>
      <c r="P88" s="89"/>
      <c r="Q88" s="89"/>
      <c r="R88" s="89" t="s">
        <v>34</v>
      </c>
      <c r="S88" s="89"/>
      <c r="T88" s="60" t="str">
        <f t="shared" si="2"/>
        <v>OK</v>
      </c>
      <c r="U88" s="60"/>
      <c r="V88" s="92"/>
      <c r="W88" s="89" t="s">
        <v>1513</v>
      </c>
      <c r="X88" s="89" t="s">
        <v>35</v>
      </c>
      <c r="Y88" s="89" t="s">
        <v>36</v>
      </c>
      <c r="Z88" s="89" t="str">
        <f>VLOOKUP(W88,'4G 900'!$E$2:$H$1000,4,FALSE)</f>
        <v>14221092263</v>
      </c>
      <c r="AA88" s="89"/>
      <c r="AB88" s="89"/>
      <c r="AC88" s="89"/>
      <c r="AD88" s="89"/>
      <c r="AE88" s="89"/>
    </row>
    <row r="89" spans="1:31" s="88" customFormat="1" ht="19.95" customHeight="1" x14ac:dyDescent="0.25">
      <c r="A89" s="87" t="s">
        <v>1516</v>
      </c>
      <c r="B89" s="81" t="s">
        <v>1518</v>
      </c>
      <c r="C89" s="81" t="s">
        <v>1517</v>
      </c>
      <c r="D89" s="60">
        <v>8</v>
      </c>
      <c r="E89" s="92"/>
      <c r="F89" s="89" t="s">
        <v>3899</v>
      </c>
      <c r="G89" s="89" t="s">
        <v>3900</v>
      </c>
      <c r="H89" s="89" t="s">
        <v>4400</v>
      </c>
      <c r="I89" s="89" t="s">
        <v>4548</v>
      </c>
      <c r="J89" s="89" t="s">
        <v>4757</v>
      </c>
      <c r="K89" s="89" t="s">
        <v>3952</v>
      </c>
      <c r="L89" s="89" t="s">
        <v>4149</v>
      </c>
      <c r="M89" s="89" t="s">
        <v>4290</v>
      </c>
      <c r="N89" s="89" t="s">
        <v>4294</v>
      </c>
      <c r="O89" s="89"/>
      <c r="P89" s="89"/>
      <c r="Q89" s="89"/>
      <c r="R89" s="89" t="s">
        <v>34</v>
      </c>
      <c r="S89" s="89"/>
      <c r="T89" s="60" t="str">
        <f t="shared" si="2"/>
        <v>OK</v>
      </c>
      <c r="U89" s="60"/>
      <c r="V89" s="92"/>
      <c r="W89" s="89" t="s">
        <v>1519</v>
      </c>
      <c r="X89" s="89" t="s">
        <v>35</v>
      </c>
      <c r="Y89" s="89" t="s">
        <v>36</v>
      </c>
      <c r="Z89" s="89" t="str">
        <f>VLOOKUP(W89,'4G 900'!$E$2:$H$1000,4,FALSE)</f>
        <v>14221092288</v>
      </c>
      <c r="AA89" s="89"/>
      <c r="AB89" s="89"/>
      <c r="AC89" s="89"/>
      <c r="AD89" s="89"/>
      <c r="AE89" s="89"/>
    </row>
    <row r="90" spans="1:31" s="88" customFormat="1" ht="19.95" customHeight="1" x14ac:dyDescent="0.25">
      <c r="A90" s="87" t="s">
        <v>1522</v>
      </c>
      <c r="B90" s="81" t="s">
        <v>1524</v>
      </c>
      <c r="C90" s="81" t="s">
        <v>1523</v>
      </c>
      <c r="D90" s="60">
        <v>8</v>
      </c>
      <c r="E90" s="92"/>
      <c r="F90" s="89" t="s">
        <v>3926</v>
      </c>
      <c r="G90" s="89" t="s">
        <v>3900</v>
      </c>
      <c r="H90" s="89"/>
      <c r="I90" s="89" t="s">
        <v>4232</v>
      </c>
      <c r="J90" s="89" t="s">
        <v>4758</v>
      </c>
      <c r="K90" s="89"/>
      <c r="L90" s="89"/>
      <c r="M90" s="89"/>
      <c r="N90" s="89"/>
      <c r="O90" s="89"/>
      <c r="P90" s="89"/>
      <c r="Q90" s="89" t="s">
        <v>33</v>
      </c>
      <c r="R90" s="89" t="s">
        <v>113</v>
      </c>
      <c r="S90" s="89"/>
      <c r="T90" s="60" t="str">
        <f t="shared" si="2"/>
        <v>NG</v>
      </c>
      <c r="U90" s="60"/>
      <c r="V90" s="34"/>
      <c r="W90" s="89" t="s">
        <v>1525</v>
      </c>
      <c r="X90" s="89" t="s">
        <v>35</v>
      </c>
      <c r="Y90" s="89" t="s">
        <v>36</v>
      </c>
      <c r="Z90" s="89" t="str">
        <f>VLOOKUP(W90,'4G 900'!$E$2:$H$1000,4,FALSE)</f>
        <v>14221092575</v>
      </c>
      <c r="AA90" s="89"/>
      <c r="AB90" s="89"/>
      <c r="AC90" s="89"/>
      <c r="AD90" s="89"/>
      <c r="AE90" s="89"/>
    </row>
    <row r="91" spans="1:31" s="88" customFormat="1" ht="19.95" customHeight="1" x14ac:dyDescent="0.25">
      <c r="A91" s="87" t="s">
        <v>1528</v>
      </c>
      <c r="B91" s="81" t="s">
        <v>1530</v>
      </c>
      <c r="C91" s="81" t="s">
        <v>1529</v>
      </c>
      <c r="D91" s="60">
        <v>8</v>
      </c>
      <c r="E91" s="92"/>
      <c r="F91" s="89" t="s">
        <v>3899</v>
      </c>
      <c r="G91" s="89" t="s">
        <v>3918</v>
      </c>
      <c r="H91" s="89" t="s">
        <v>4306</v>
      </c>
      <c r="I91" s="89" t="s">
        <v>4054</v>
      </c>
      <c r="J91" s="89" t="s">
        <v>4759</v>
      </c>
      <c r="K91" s="89" t="s">
        <v>3952</v>
      </c>
      <c r="L91" s="89" t="s">
        <v>4645</v>
      </c>
      <c r="M91" s="89" t="s">
        <v>4353</v>
      </c>
      <c r="N91" s="89" t="s">
        <v>4294</v>
      </c>
      <c r="O91" s="89"/>
      <c r="P91" s="89"/>
      <c r="Q91" s="89"/>
      <c r="R91" s="89" t="s">
        <v>34</v>
      </c>
      <c r="S91" s="89"/>
      <c r="T91" s="60" t="str">
        <f t="shared" si="2"/>
        <v>OK</v>
      </c>
      <c r="U91" s="60"/>
      <c r="V91" s="92"/>
      <c r="W91" s="89" t="s">
        <v>1531</v>
      </c>
      <c r="X91" s="89" t="s">
        <v>35</v>
      </c>
      <c r="Y91" s="89" t="s">
        <v>36</v>
      </c>
      <c r="Z91" s="89" t="str">
        <f>VLOOKUP(W91,'4G 900'!$E$2:$H$1000,4,FALSE)</f>
        <v>14221092285</v>
      </c>
      <c r="AA91" s="89"/>
      <c r="AB91" s="89"/>
      <c r="AC91" s="89"/>
      <c r="AD91" s="89"/>
      <c r="AE91" s="89"/>
    </row>
    <row r="92" spans="1:31" s="88" customFormat="1" ht="19.95" customHeight="1" x14ac:dyDescent="0.25">
      <c r="A92" s="87" t="s">
        <v>1534</v>
      </c>
      <c r="B92" s="81" t="s">
        <v>1536</v>
      </c>
      <c r="C92" s="81" t="s">
        <v>1535</v>
      </c>
      <c r="D92" s="60">
        <v>8</v>
      </c>
      <c r="E92" s="92"/>
      <c r="F92" s="89" t="s">
        <v>3899</v>
      </c>
      <c r="G92" s="89" t="s">
        <v>3931</v>
      </c>
      <c r="H92" s="89" t="s">
        <v>4380</v>
      </c>
      <c r="I92" s="89" t="s">
        <v>3902</v>
      </c>
      <c r="J92" s="89" t="s">
        <v>4760</v>
      </c>
      <c r="K92" s="89" t="s">
        <v>3952</v>
      </c>
      <c r="L92" s="89" t="s">
        <v>4149</v>
      </c>
      <c r="M92" s="89" t="s">
        <v>4082</v>
      </c>
      <c r="N92" s="89" t="s">
        <v>4294</v>
      </c>
      <c r="O92" s="89"/>
      <c r="P92" s="89"/>
      <c r="Q92" s="89"/>
      <c r="R92" s="89" t="s">
        <v>34</v>
      </c>
      <c r="S92" s="89"/>
      <c r="T92" s="60" t="str">
        <f t="shared" si="2"/>
        <v>OK</v>
      </c>
      <c r="U92" s="60"/>
      <c r="V92" s="92"/>
      <c r="W92" s="89" t="s">
        <v>1537</v>
      </c>
      <c r="X92" s="89" t="s">
        <v>35</v>
      </c>
      <c r="Y92" s="89" t="s">
        <v>36</v>
      </c>
      <c r="Z92" s="89" t="str">
        <f>VLOOKUP(W92,'4G 900'!$E$2:$H$1000,4,FALSE)</f>
        <v>14221092249</v>
      </c>
      <c r="AA92" s="89"/>
      <c r="AB92" s="89"/>
      <c r="AC92" s="89"/>
      <c r="AD92" s="89"/>
      <c r="AE92" s="89"/>
    </row>
    <row r="93" spans="1:31" s="88" customFormat="1" ht="19.95" customHeight="1" x14ac:dyDescent="0.25">
      <c r="A93" s="87" t="s">
        <v>1540</v>
      </c>
      <c r="B93" s="81" t="s">
        <v>1542</v>
      </c>
      <c r="C93" s="81" t="s">
        <v>1541</v>
      </c>
      <c r="D93" s="60">
        <v>8</v>
      </c>
      <c r="E93" s="92"/>
      <c r="F93" s="89" t="s">
        <v>3926</v>
      </c>
      <c r="G93" s="89" t="s">
        <v>3900</v>
      </c>
      <c r="H93" s="89" t="s">
        <v>4761</v>
      </c>
      <c r="I93" s="89" t="s">
        <v>4325</v>
      </c>
      <c r="J93" s="89" t="s">
        <v>4762</v>
      </c>
      <c r="K93" s="89" t="s">
        <v>3952</v>
      </c>
      <c r="L93" s="89" t="s">
        <v>4149</v>
      </c>
      <c r="M93" s="89" t="s">
        <v>4111</v>
      </c>
      <c r="N93" s="89" t="s">
        <v>4294</v>
      </c>
      <c r="O93" s="89"/>
      <c r="P93" s="89"/>
      <c r="Q93" s="89"/>
      <c r="R93" s="89" t="s">
        <v>34</v>
      </c>
      <c r="S93" s="89"/>
      <c r="T93" s="60" t="str">
        <f t="shared" si="2"/>
        <v>OK</v>
      </c>
      <c r="U93" s="60"/>
      <c r="V93" s="92"/>
      <c r="W93" s="89" t="s">
        <v>1543</v>
      </c>
      <c r="X93" s="89" t="s">
        <v>35</v>
      </c>
      <c r="Y93" s="89" t="s">
        <v>36</v>
      </c>
      <c r="Z93" s="89" t="str">
        <f>VLOOKUP(W93,'4G 900'!$E$2:$H$1000,4,FALSE)</f>
        <v>14221092230</v>
      </c>
      <c r="AA93" s="89"/>
      <c r="AB93" s="89"/>
      <c r="AC93" s="89"/>
      <c r="AD93" s="89"/>
      <c r="AE93" s="89"/>
    </row>
    <row r="94" spans="1:31" s="88" customFormat="1" ht="19.95" customHeight="1" x14ac:dyDescent="0.25">
      <c r="A94" s="87" t="s">
        <v>1546</v>
      </c>
      <c r="B94" s="81" t="s">
        <v>1548</v>
      </c>
      <c r="C94" s="81" t="s">
        <v>1547</v>
      </c>
      <c r="D94" s="60">
        <v>8</v>
      </c>
      <c r="E94" s="92"/>
      <c r="F94" s="89" t="s">
        <v>3926</v>
      </c>
      <c r="G94" s="89" t="s">
        <v>3931</v>
      </c>
      <c r="H94" s="89"/>
      <c r="I94" s="89" t="s">
        <v>3964</v>
      </c>
      <c r="J94" s="89" t="s">
        <v>4763</v>
      </c>
      <c r="K94" s="89"/>
      <c r="L94" s="89"/>
      <c r="M94" s="89"/>
      <c r="N94" s="89"/>
      <c r="O94" s="89"/>
      <c r="P94" s="89"/>
      <c r="Q94" s="89" t="s">
        <v>33</v>
      </c>
      <c r="R94" s="89" t="s">
        <v>113</v>
      </c>
      <c r="S94" s="89"/>
      <c r="T94" s="60" t="str">
        <f t="shared" si="2"/>
        <v>NG</v>
      </c>
      <c r="U94" s="60"/>
      <c r="V94" s="92"/>
      <c r="W94" s="89" t="s">
        <v>1549</v>
      </c>
      <c r="X94" s="89" t="s">
        <v>35</v>
      </c>
      <c r="Y94" s="89" t="s">
        <v>36</v>
      </c>
      <c r="Z94" s="89" t="str">
        <f>VLOOKUP(W94,'4G 900'!$E$2:$H$1000,4,FALSE)</f>
        <v>14221092295</v>
      </c>
      <c r="AA94" s="89"/>
      <c r="AB94" s="89"/>
      <c r="AC94" s="89"/>
      <c r="AD94" s="89"/>
      <c r="AE94" s="89"/>
    </row>
    <row r="95" spans="1:31" s="88" customFormat="1" ht="19.95" customHeight="1" x14ac:dyDescent="0.25">
      <c r="A95" s="87" t="s">
        <v>1552</v>
      </c>
      <c r="B95" s="81" t="s">
        <v>1554</v>
      </c>
      <c r="C95" s="81" t="s">
        <v>1553</v>
      </c>
      <c r="D95" s="60">
        <v>8</v>
      </c>
      <c r="E95" s="92"/>
      <c r="F95" s="89" t="s">
        <v>3899</v>
      </c>
      <c r="G95" s="89" t="s">
        <v>3900</v>
      </c>
      <c r="H95" s="89" t="s">
        <v>4764</v>
      </c>
      <c r="I95" s="89" t="s">
        <v>3967</v>
      </c>
      <c r="J95" s="89" t="s">
        <v>4765</v>
      </c>
      <c r="K95" s="89" t="s">
        <v>3952</v>
      </c>
      <c r="L95" s="89" t="s">
        <v>4149</v>
      </c>
      <c r="M95" s="89" t="s">
        <v>4327</v>
      </c>
      <c r="N95" s="89" t="s">
        <v>4298</v>
      </c>
      <c r="O95" s="89"/>
      <c r="P95" s="89"/>
      <c r="Q95" s="89"/>
      <c r="R95" s="89" t="s">
        <v>34</v>
      </c>
      <c r="S95" s="89"/>
      <c r="T95" s="60" t="str">
        <f t="shared" si="2"/>
        <v>OK</v>
      </c>
      <c r="U95" s="60"/>
      <c r="V95" s="92"/>
      <c r="W95" s="89" t="s">
        <v>1555</v>
      </c>
      <c r="X95" s="89" t="s">
        <v>35</v>
      </c>
      <c r="Y95" s="89" t="s">
        <v>36</v>
      </c>
      <c r="Z95" s="89" t="str">
        <f>VLOOKUP(W95,'4G 900'!$E$2:$H$1000,4,FALSE)</f>
        <v>14221092302</v>
      </c>
      <c r="AA95" s="89"/>
      <c r="AB95" s="89"/>
      <c r="AC95" s="89"/>
      <c r="AD95" s="89"/>
      <c r="AE95" s="89"/>
    </row>
    <row r="96" spans="1:31" s="88" customFormat="1" ht="19.95" customHeight="1" x14ac:dyDescent="0.25">
      <c r="A96" s="87" t="s">
        <v>1557</v>
      </c>
      <c r="B96" s="81" t="s">
        <v>1559</v>
      </c>
      <c r="C96" s="81" t="s">
        <v>1558</v>
      </c>
      <c r="D96" s="60">
        <v>8</v>
      </c>
      <c r="E96" s="92"/>
      <c r="F96" s="89" t="s">
        <v>3899</v>
      </c>
      <c r="G96" s="89" t="s">
        <v>3900</v>
      </c>
      <c r="H96" s="89" t="s">
        <v>4467</v>
      </c>
      <c r="I96" s="89" t="s">
        <v>4003</v>
      </c>
      <c r="J96" s="89" t="s">
        <v>4766</v>
      </c>
      <c r="K96" s="89" t="s">
        <v>3952</v>
      </c>
      <c r="L96" s="89" t="s">
        <v>4149</v>
      </c>
      <c r="M96" s="89" t="s">
        <v>3964</v>
      </c>
      <c r="N96" s="89" t="s">
        <v>4294</v>
      </c>
      <c r="O96" s="89"/>
      <c r="P96" s="89"/>
      <c r="Q96" s="89"/>
      <c r="R96" s="89" t="s">
        <v>34</v>
      </c>
      <c r="S96" s="89"/>
      <c r="T96" s="60" t="str">
        <f t="shared" si="2"/>
        <v>OK</v>
      </c>
      <c r="U96" s="60"/>
      <c r="V96" s="92"/>
      <c r="W96" s="89" t="s">
        <v>1560</v>
      </c>
      <c r="X96" s="89" t="s">
        <v>35</v>
      </c>
      <c r="Y96" s="89" t="s">
        <v>36</v>
      </c>
      <c r="Z96" s="89" t="str">
        <f>VLOOKUP(W96,'4G 900'!$E$2:$H$1000,4,FALSE)</f>
        <v>14221092198</v>
      </c>
      <c r="AA96" s="89"/>
      <c r="AB96" s="89"/>
      <c r="AC96" s="89"/>
      <c r="AD96" s="89"/>
      <c r="AE96" s="89"/>
    </row>
    <row r="97" spans="1:31" s="88" customFormat="1" ht="19.95" customHeight="1" x14ac:dyDescent="0.25">
      <c r="A97" s="87" t="s">
        <v>1563</v>
      </c>
      <c r="B97" s="81" t="s">
        <v>1565</v>
      </c>
      <c r="C97" s="81" t="s">
        <v>1564</v>
      </c>
      <c r="D97" s="60">
        <v>8</v>
      </c>
      <c r="E97" s="92"/>
      <c r="F97" s="89" t="s">
        <v>3899</v>
      </c>
      <c r="G97" s="89" t="s">
        <v>3900</v>
      </c>
      <c r="H97" s="89" t="s">
        <v>4767</v>
      </c>
      <c r="I97" s="89" t="s">
        <v>3902</v>
      </c>
      <c r="J97" s="89" t="s">
        <v>4768</v>
      </c>
      <c r="K97" s="89" t="s">
        <v>3952</v>
      </c>
      <c r="L97" s="89" t="s">
        <v>4149</v>
      </c>
      <c r="M97" s="89" t="s">
        <v>3976</v>
      </c>
      <c r="N97" s="89" t="s">
        <v>4294</v>
      </c>
      <c r="O97" s="89"/>
      <c r="P97" s="89"/>
      <c r="Q97" s="89"/>
      <c r="R97" s="89" t="s">
        <v>34</v>
      </c>
      <c r="S97" s="89"/>
      <c r="T97" s="60" t="str">
        <f t="shared" si="2"/>
        <v>OK</v>
      </c>
      <c r="U97" s="60"/>
      <c r="V97" s="92"/>
      <c r="W97" s="89" t="s">
        <v>1566</v>
      </c>
      <c r="X97" s="89" t="s">
        <v>54</v>
      </c>
      <c r="Y97" s="89" t="s">
        <v>36</v>
      </c>
      <c r="Z97" s="89" t="str">
        <f>VLOOKUP(W97,'4G 900'!$E$2:$H$1000,4,FALSE)</f>
        <v>14221092325</v>
      </c>
      <c r="AA97" s="89"/>
      <c r="AB97" s="89"/>
      <c r="AC97" s="89"/>
      <c r="AD97" s="89"/>
      <c r="AE97" s="89"/>
    </row>
    <row r="98" spans="1:31" s="88" customFormat="1" ht="19.95" customHeight="1" x14ac:dyDescent="0.25">
      <c r="A98" s="87" t="s">
        <v>1569</v>
      </c>
      <c r="B98" s="81" t="s">
        <v>1571</v>
      </c>
      <c r="C98" s="81" t="s">
        <v>1570</v>
      </c>
      <c r="D98" s="60">
        <v>8</v>
      </c>
      <c r="E98" s="92"/>
      <c r="F98" s="89" t="s">
        <v>3926</v>
      </c>
      <c r="G98" s="89" t="s">
        <v>3900</v>
      </c>
      <c r="H98" s="89" t="s">
        <v>3901</v>
      </c>
      <c r="I98" s="89" t="s">
        <v>3902</v>
      </c>
      <c r="J98" s="89" t="s">
        <v>4769</v>
      </c>
      <c r="K98" s="89" t="s">
        <v>3952</v>
      </c>
      <c r="L98" s="89" t="s">
        <v>4149</v>
      </c>
      <c r="M98" s="89" t="s">
        <v>4432</v>
      </c>
      <c r="N98" s="89" t="s">
        <v>4294</v>
      </c>
      <c r="O98" s="89"/>
      <c r="P98" s="89"/>
      <c r="Q98" s="89"/>
      <c r="R98" s="89" t="s">
        <v>34</v>
      </c>
      <c r="S98" s="89"/>
      <c r="T98" s="60" t="str">
        <f t="shared" ref="T98:T129" si="3">IF((COUNTIF(R98,"NG")+COUNTIF(S98,"NG"))&gt;0,"NG","OK")</f>
        <v>OK</v>
      </c>
      <c r="U98" s="60"/>
      <c r="V98" s="92"/>
      <c r="W98" s="89" t="s">
        <v>1572</v>
      </c>
      <c r="X98" s="89" t="s">
        <v>35</v>
      </c>
      <c r="Y98" s="89" t="s">
        <v>36</v>
      </c>
      <c r="Z98" s="89" t="str">
        <f>VLOOKUP(W98,'4G 900'!$E$2:$H$1000,4,FALSE)</f>
        <v>14221092250</v>
      </c>
      <c r="AA98" s="89"/>
      <c r="AB98" s="89"/>
      <c r="AC98" s="89"/>
      <c r="AD98" s="89"/>
      <c r="AE98" s="89"/>
    </row>
    <row r="99" spans="1:31" s="88" customFormat="1" ht="19.95" customHeight="1" x14ac:dyDescent="0.25">
      <c r="A99" s="87" t="s">
        <v>1575</v>
      </c>
      <c r="B99" s="81" t="s">
        <v>1577</v>
      </c>
      <c r="C99" s="81" t="s">
        <v>1576</v>
      </c>
      <c r="D99" s="60">
        <v>8</v>
      </c>
      <c r="E99" s="92"/>
      <c r="F99" s="89" t="s">
        <v>3899</v>
      </c>
      <c r="G99" s="89" t="s">
        <v>3900</v>
      </c>
      <c r="H99" s="89" t="s">
        <v>3901</v>
      </c>
      <c r="I99" s="89" t="s">
        <v>4729</v>
      </c>
      <c r="J99" s="89" t="s">
        <v>4756</v>
      </c>
      <c r="K99" s="89" t="s">
        <v>3952</v>
      </c>
      <c r="L99" s="89" t="s">
        <v>4149</v>
      </c>
      <c r="M99" s="89" t="s">
        <v>4525</v>
      </c>
      <c r="N99" s="89" t="s">
        <v>4294</v>
      </c>
      <c r="O99" s="89"/>
      <c r="P99" s="89"/>
      <c r="Q99" s="89"/>
      <c r="R99" s="89" t="s">
        <v>34</v>
      </c>
      <c r="S99" s="89"/>
      <c r="T99" s="60" t="str">
        <f t="shared" si="3"/>
        <v>OK</v>
      </c>
      <c r="U99" s="60"/>
      <c r="V99" s="92"/>
      <c r="W99" s="89" t="s">
        <v>1578</v>
      </c>
      <c r="X99" s="89" t="s">
        <v>35</v>
      </c>
      <c r="Y99" s="89" t="s">
        <v>36</v>
      </c>
      <c r="Z99" s="89" t="str">
        <f>VLOOKUP(W99,'4G 900'!$E$2:$H$1000,4,FALSE)</f>
        <v>14221092331</v>
      </c>
      <c r="AA99" s="89"/>
      <c r="AB99" s="89"/>
      <c r="AC99" s="89"/>
      <c r="AD99" s="89"/>
      <c r="AE99" s="89"/>
    </row>
    <row r="100" spans="1:31" s="88" customFormat="1" ht="19.95" customHeight="1" x14ac:dyDescent="0.25">
      <c r="A100" s="87" t="s">
        <v>1581</v>
      </c>
      <c r="B100" s="81" t="s">
        <v>1583</v>
      </c>
      <c r="C100" s="81" t="s">
        <v>1582</v>
      </c>
      <c r="D100" s="60">
        <v>8</v>
      </c>
      <c r="E100" s="92"/>
      <c r="F100" s="89" t="s">
        <v>3926</v>
      </c>
      <c r="G100" s="89" t="s">
        <v>3918</v>
      </c>
      <c r="H100" s="89" t="s">
        <v>4770</v>
      </c>
      <c r="I100" s="89" t="s">
        <v>4038</v>
      </c>
      <c r="J100" s="89" t="s">
        <v>4771</v>
      </c>
      <c r="K100" s="89"/>
      <c r="L100" s="89"/>
      <c r="M100" s="89" t="s">
        <v>4772</v>
      </c>
      <c r="N100" s="89" t="s">
        <v>4298</v>
      </c>
      <c r="O100" s="89"/>
      <c r="P100" s="89"/>
      <c r="Q100" s="89"/>
      <c r="R100" s="89" t="s">
        <v>113</v>
      </c>
      <c r="S100" s="89"/>
      <c r="T100" s="60" t="str">
        <f t="shared" si="3"/>
        <v>NG</v>
      </c>
      <c r="U100" s="60"/>
      <c r="V100" s="92"/>
      <c r="W100" s="89" t="s">
        <v>1584</v>
      </c>
      <c r="X100" s="89" t="s">
        <v>35</v>
      </c>
      <c r="Y100" s="89" t="s">
        <v>36</v>
      </c>
      <c r="Z100" s="89" t="str">
        <f>VLOOKUP(W100,'4G 900'!$E$2:$H$1000,4,FALSE)</f>
        <v>14221092171</v>
      </c>
      <c r="AA100" s="89"/>
      <c r="AB100" s="89"/>
      <c r="AC100" s="89"/>
      <c r="AD100" s="89"/>
      <c r="AE100" s="89"/>
    </row>
    <row r="101" spans="1:31" s="88" customFormat="1" ht="19.95" customHeight="1" x14ac:dyDescent="0.25">
      <c r="A101" s="87" t="s">
        <v>1587</v>
      </c>
      <c r="B101" s="81" t="s">
        <v>1589</v>
      </c>
      <c r="C101" s="81" t="s">
        <v>1588</v>
      </c>
      <c r="D101" s="60">
        <v>8</v>
      </c>
      <c r="E101" s="92"/>
      <c r="F101" s="89" t="s">
        <v>3899</v>
      </c>
      <c r="G101" s="89" t="s">
        <v>3918</v>
      </c>
      <c r="H101" s="89"/>
      <c r="I101" s="89" t="s">
        <v>3932</v>
      </c>
      <c r="J101" s="89" t="s">
        <v>4768</v>
      </c>
      <c r="K101" s="89" t="s">
        <v>3952</v>
      </c>
      <c r="L101" s="89" t="s">
        <v>4149</v>
      </c>
      <c r="M101" s="89"/>
      <c r="N101" s="89" t="s">
        <v>4298</v>
      </c>
      <c r="O101" s="89"/>
      <c r="P101" s="89"/>
      <c r="Q101" s="89"/>
      <c r="R101" s="89" t="s">
        <v>34</v>
      </c>
      <c r="S101" s="89"/>
      <c r="T101" s="60" t="str">
        <f t="shared" si="3"/>
        <v>OK</v>
      </c>
      <c r="U101" s="60"/>
      <c r="V101" s="92"/>
      <c r="W101" s="89" t="s">
        <v>1590</v>
      </c>
      <c r="X101" s="89" t="s">
        <v>35</v>
      </c>
      <c r="Y101" s="89" t="s">
        <v>36</v>
      </c>
      <c r="Z101" s="89" t="str">
        <f>VLOOKUP(W101,'4G 900'!$E$2:$H$1000,4,FALSE)</f>
        <v>14221092215</v>
      </c>
      <c r="AA101" s="89"/>
      <c r="AB101" s="89"/>
      <c r="AC101" s="89"/>
      <c r="AD101" s="89"/>
      <c r="AE101" s="89"/>
    </row>
    <row r="102" spans="1:31" s="88" customFormat="1" ht="19.95" customHeight="1" x14ac:dyDescent="0.25">
      <c r="A102" s="87" t="s">
        <v>1593</v>
      </c>
      <c r="B102" s="81" t="s">
        <v>1595</v>
      </c>
      <c r="C102" s="81" t="s">
        <v>1594</v>
      </c>
      <c r="D102" s="60">
        <v>8</v>
      </c>
      <c r="E102" s="92"/>
      <c r="F102" s="89" t="s">
        <v>3899</v>
      </c>
      <c r="G102" s="89" t="s">
        <v>3931</v>
      </c>
      <c r="H102" s="89" t="s">
        <v>4761</v>
      </c>
      <c r="I102" s="89" t="s">
        <v>4561</v>
      </c>
      <c r="J102" s="89" t="s">
        <v>4773</v>
      </c>
      <c r="K102" s="89" t="s">
        <v>3952</v>
      </c>
      <c r="L102" s="89" t="s">
        <v>4645</v>
      </c>
      <c r="M102" s="89" t="s">
        <v>4304</v>
      </c>
      <c r="N102" s="89" t="s">
        <v>4294</v>
      </c>
      <c r="O102" s="89"/>
      <c r="P102" s="89"/>
      <c r="Q102" s="89"/>
      <c r="R102" s="89" t="s">
        <v>34</v>
      </c>
      <c r="S102" s="89"/>
      <c r="T102" s="60" t="str">
        <f t="shared" si="3"/>
        <v>OK</v>
      </c>
      <c r="U102" s="60"/>
      <c r="V102" s="92"/>
      <c r="W102" s="89" t="s">
        <v>1596</v>
      </c>
      <c r="X102" s="89" t="s">
        <v>35</v>
      </c>
      <c r="Y102" s="89" t="s">
        <v>36</v>
      </c>
      <c r="Z102" s="89" t="str">
        <f>VLOOKUP(W102,'4G 900'!$E$2:$H$1000,4,FALSE)</f>
        <v>14221092184</v>
      </c>
      <c r="AA102" s="89"/>
      <c r="AB102" s="89"/>
      <c r="AC102" s="89"/>
      <c r="AD102" s="89"/>
      <c r="AE102" s="89"/>
    </row>
    <row r="103" spans="1:31" s="88" customFormat="1" ht="19.95" customHeight="1" x14ac:dyDescent="0.25">
      <c r="A103" s="87" t="s">
        <v>1599</v>
      </c>
      <c r="B103" s="81" t="s">
        <v>1601</v>
      </c>
      <c r="C103" s="81" t="s">
        <v>1600</v>
      </c>
      <c r="D103" s="60">
        <v>8</v>
      </c>
      <c r="E103" s="92"/>
      <c r="F103" s="89" t="s">
        <v>3899</v>
      </c>
      <c r="G103" s="89" t="s">
        <v>3931</v>
      </c>
      <c r="H103" s="89" t="s">
        <v>4722</v>
      </c>
      <c r="I103" s="89" t="s">
        <v>3990</v>
      </c>
      <c r="J103" s="89" t="s">
        <v>4774</v>
      </c>
      <c r="K103" s="89" t="s">
        <v>3952</v>
      </c>
      <c r="L103" s="89" t="s">
        <v>4149</v>
      </c>
      <c r="M103" s="89" t="s">
        <v>4462</v>
      </c>
      <c r="N103" s="89" t="s">
        <v>4294</v>
      </c>
      <c r="O103" s="89"/>
      <c r="P103" s="89"/>
      <c r="Q103" s="89"/>
      <c r="R103" s="89" t="s">
        <v>34</v>
      </c>
      <c r="S103" s="89"/>
      <c r="T103" s="60" t="str">
        <f t="shared" si="3"/>
        <v>OK</v>
      </c>
      <c r="U103" s="60"/>
      <c r="V103" s="92"/>
      <c r="W103" s="89" t="s">
        <v>1602</v>
      </c>
      <c r="X103" s="89" t="s">
        <v>35</v>
      </c>
      <c r="Y103" s="89" t="s">
        <v>36</v>
      </c>
      <c r="Z103" s="89" t="str">
        <f>VLOOKUP(W103,'4G 900'!$E$2:$H$1000,4,FALSE)</f>
        <v>14221092202</v>
      </c>
      <c r="AA103" s="89"/>
      <c r="AB103" s="89"/>
      <c r="AC103" s="89"/>
      <c r="AD103" s="89"/>
      <c r="AE103" s="89"/>
    </row>
    <row r="104" spans="1:31" s="88" customFormat="1" ht="19.95" customHeight="1" x14ac:dyDescent="0.25">
      <c r="A104" s="87" t="s">
        <v>1605</v>
      </c>
      <c r="B104" s="81" t="s">
        <v>1607</v>
      </c>
      <c r="C104" s="81" t="s">
        <v>1606</v>
      </c>
      <c r="D104" s="60">
        <v>8</v>
      </c>
      <c r="E104" s="92"/>
      <c r="F104" s="89" t="s">
        <v>3899</v>
      </c>
      <c r="G104" s="89" t="s">
        <v>3900</v>
      </c>
      <c r="H104" s="89" t="s">
        <v>4775</v>
      </c>
      <c r="I104" s="89" t="s">
        <v>4485</v>
      </c>
      <c r="J104" s="89" t="s">
        <v>4776</v>
      </c>
      <c r="K104" s="89" t="s">
        <v>3952</v>
      </c>
      <c r="L104" s="89" t="s">
        <v>4149</v>
      </c>
      <c r="M104" s="89" t="s">
        <v>4607</v>
      </c>
      <c r="N104" s="89" t="s">
        <v>4294</v>
      </c>
      <c r="O104" s="89"/>
      <c r="P104" s="89"/>
      <c r="Q104" s="89"/>
      <c r="R104" s="89" t="s">
        <v>34</v>
      </c>
      <c r="S104" s="89"/>
      <c r="T104" s="60" t="str">
        <f t="shared" si="3"/>
        <v>OK</v>
      </c>
      <c r="U104" s="60"/>
      <c r="V104" s="92"/>
      <c r="W104" s="89" t="s">
        <v>1608</v>
      </c>
      <c r="X104" s="89" t="s">
        <v>35</v>
      </c>
      <c r="Y104" s="89" t="s">
        <v>36</v>
      </c>
      <c r="Z104" s="89" t="str">
        <f>VLOOKUP(W104,'4G 900'!$E$2:$H$1000,4,FALSE)</f>
        <v>14221092465</v>
      </c>
      <c r="AA104" s="89"/>
      <c r="AB104" s="89"/>
      <c r="AC104" s="89"/>
      <c r="AD104" s="89"/>
      <c r="AE104" s="89"/>
    </row>
    <row r="105" spans="1:31" s="88" customFormat="1" ht="19.95" customHeight="1" x14ac:dyDescent="0.25">
      <c r="A105" s="87" t="s">
        <v>1610</v>
      </c>
      <c r="B105" s="81" t="s">
        <v>1612</v>
      </c>
      <c r="C105" s="81" t="s">
        <v>1611</v>
      </c>
      <c r="D105" s="60">
        <v>8</v>
      </c>
      <c r="E105" s="92"/>
      <c r="F105" s="89" t="s">
        <v>3899</v>
      </c>
      <c r="G105" s="89" t="s">
        <v>3900</v>
      </c>
      <c r="H105" s="89" t="s">
        <v>3901</v>
      </c>
      <c r="I105" s="89" t="s">
        <v>3902</v>
      </c>
      <c r="J105" s="89" t="s">
        <v>4777</v>
      </c>
      <c r="K105" s="89" t="s">
        <v>3952</v>
      </c>
      <c r="L105" s="89" t="s">
        <v>3953</v>
      </c>
      <c r="M105" s="89" t="s">
        <v>4462</v>
      </c>
      <c r="N105" s="89" t="s">
        <v>4298</v>
      </c>
      <c r="O105" s="89"/>
      <c r="P105" s="89"/>
      <c r="Q105" s="89"/>
      <c r="R105" s="89" t="s">
        <v>34</v>
      </c>
      <c r="S105" s="89"/>
      <c r="T105" s="60" t="str">
        <f t="shared" si="3"/>
        <v>OK</v>
      </c>
      <c r="U105" s="60"/>
      <c r="V105" s="92"/>
      <c r="W105" s="89" t="s">
        <v>1613</v>
      </c>
      <c r="X105" s="89" t="s">
        <v>35</v>
      </c>
      <c r="Y105" s="89" t="s">
        <v>36</v>
      </c>
      <c r="Z105" s="89" t="str">
        <f>VLOOKUP(W105,'4G 900'!$E$2:$H$1000,4,FALSE)</f>
        <v>14221092432</v>
      </c>
      <c r="AA105" s="89"/>
      <c r="AB105" s="89"/>
      <c r="AC105" s="89"/>
      <c r="AD105" s="89"/>
      <c r="AE105" s="89"/>
    </row>
    <row r="106" spans="1:31" s="88" customFormat="1" ht="19.95" customHeight="1" x14ac:dyDescent="0.25">
      <c r="A106" s="87" t="s">
        <v>1616</v>
      </c>
      <c r="B106" s="81" t="s">
        <v>1618</v>
      </c>
      <c r="C106" s="81" t="s">
        <v>1617</v>
      </c>
      <c r="D106" s="60">
        <v>8</v>
      </c>
      <c r="E106" s="92"/>
      <c r="F106" s="89" t="s">
        <v>3926</v>
      </c>
      <c r="G106" s="89" t="s">
        <v>3900</v>
      </c>
      <c r="H106" s="89"/>
      <c r="I106" s="89" t="s">
        <v>4111</v>
      </c>
      <c r="J106" s="89" t="s">
        <v>4778</v>
      </c>
      <c r="K106" s="89"/>
      <c r="L106" s="89"/>
      <c r="M106" s="89"/>
      <c r="N106" s="89"/>
      <c r="O106" s="89"/>
      <c r="P106" s="89"/>
      <c r="Q106" s="89" t="s">
        <v>33</v>
      </c>
      <c r="R106" s="89" t="s">
        <v>113</v>
      </c>
      <c r="S106" s="89"/>
      <c r="T106" s="60" t="str">
        <f t="shared" si="3"/>
        <v>NG</v>
      </c>
      <c r="U106" s="60"/>
      <c r="V106" s="92"/>
      <c r="W106" s="89" t="s">
        <v>1619</v>
      </c>
      <c r="X106" s="89" t="s">
        <v>35</v>
      </c>
      <c r="Y106" s="89" t="s">
        <v>36</v>
      </c>
      <c r="Z106" s="89" t="str">
        <f>VLOOKUP(W106,'4G 900'!$E$2:$H$1000,4,FALSE)</f>
        <v>14221092283</v>
      </c>
      <c r="AA106" s="89"/>
      <c r="AB106" s="89"/>
      <c r="AC106" s="89"/>
      <c r="AD106" s="89"/>
      <c r="AE106" s="89"/>
    </row>
    <row r="107" spans="1:31" s="88" customFormat="1" ht="19.95" customHeight="1" x14ac:dyDescent="0.25">
      <c r="A107" s="87" t="s">
        <v>1622</v>
      </c>
      <c r="B107" s="81" t="s">
        <v>1624</v>
      </c>
      <c r="C107" s="81" t="s">
        <v>1623</v>
      </c>
      <c r="D107" s="60">
        <v>8</v>
      </c>
      <c r="E107" s="92"/>
      <c r="F107" s="89" t="s">
        <v>3899</v>
      </c>
      <c r="G107" s="89" t="s">
        <v>3931</v>
      </c>
      <c r="H107" s="89" t="s">
        <v>3901</v>
      </c>
      <c r="I107" s="89" t="s">
        <v>4117</v>
      </c>
      <c r="J107" s="89" t="s">
        <v>4779</v>
      </c>
      <c r="K107" s="89" t="s">
        <v>3952</v>
      </c>
      <c r="L107" s="89" t="s">
        <v>4149</v>
      </c>
      <c r="M107" s="89" t="s">
        <v>4310</v>
      </c>
      <c r="N107" s="89" t="s">
        <v>4294</v>
      </c>
      <c r="O107" s="89"/>
      <c r="P107" s="89"/>
      <c r="Q107" s="89"/>
      <c r="R107" s="89" t="s">
        <v>34</v>
      </c>
      <c r="S107" s="89"/>
      <c r="T107" s="60" t="str">
        <f t="shared" si="3"/>
        <v>OK</v>
      </c>
      <c r="U107" s="60"/>
      <c r="V107" s="92"/>
      <c r="W107" s="89" t="s">
        <v>1625</v>
      </c>
      <c r="X107" s="89" t="s">
        <v>35</v>
      </c>
      <c r="Y107" s="89" t="s">
        <v>36</v>
      </c>
      <c r="Z107" s="89" t="str">
        <f>VLOOKUP(W107,'4G 900'!$E$2:$H$1000,4,FALSE)</f>
        <v>14221092447</v>
      </c>
      <c r="AA107" s="89"/>
      <c r="AB107" s="89"/>
      <c r="AC107" s="89"/>
      <c r="AD107" s="89"/>
      <c r="AE107" s="89"/>
    </row>
    <row r="108" spans="1:31" s="88" customFormat="1" ht="19.95" customHeight="1" x14ac:dyDescent="0.25">
      <c r="A108" s="87" t="s">
        <v>1628</v>
      </c>
      <c r="B108" s="81" t="s">
        <v>1630</v>
      </c>
      <c r="C108" s="81" t="s">
        <v>1629</v>
      </c>
      <c r="D108" s="60">
        <v>8</v>
      </c>
      <c r="E108" s="92"/>
      <c r="F108" s="89" t="s">
        <v>3899</v>
      </c>
      <c r="G108" s="89" t="s">
        <v>3900</v>
      </c>
      <c r="H108" s="89" t="s">
        <v>4780</v>
      </c>
      <c r="I108" s="89" t="s">
        <v>4060</v>
      </c>
      <c r="J108" s="89" t="s">
        <v>4781</v>
      </c>
      <c r="K108" s="89" t="s">
        <v>3952</v>
      </c>
      <c r="L108" s="89" t="s">
        <v>3953</v>
      </c>
      <c r="M108" s="89" t="s">
        <v>4341</v>
      </c>
      <c r="N108" s="89" t="s">
        <v>4298</v>
      </c>
      <c r="O108" s="89"/>
      <c r="P108" s="89"/>
      <c r="Q108" s="89"/>
      <c r="R108" s="89" t="s">
        <v>34</v>
      </c>
      <c r="S108" s="89"/>
      <c r="T108" s="60" t="str">
        <f t="shared" si="3"/>
        <v>OK</v>
      </c>
      <c r="U108" s="60"/>
      <c r="V108" s="92"/>
      <c r="W108" s="89" t="s">
        <v>1631</v>
      </c>
      <c r="X108" s="89" t="s">
        <v>54</v>
      </c>
      <c r="Y108" s="89" t="s">
        <v>36</v>
      </c>
      <c r="Z108" s="89" t="str">
        <f>VLOOKUP(W108,'4G 900'!$E$2:$H$1000,4,FALSE)</f>
        <v>14221092314</v>
      </c>
      <c r="AA108" s="89"/>
      <c r="AB108" s="89"/>
      <c r="AC108" s="89"/>
      <c r="AD108" s="89"/>
      <c r="AE108" s="89"/>
    </row>
    <row r="109" spans="1:31" s="88" customFormat="1" ht="19.95" customHeight="1" x14ac:dyDescent="0.25">
      <c r="A109" s="87" t="s">
        <v>1634</v>
      </c>
      <c r="B109" s="81" t="s">
        <v>1636</v>
      </c>
      <c r="C109" s="81" t="s">
        <v>1635</v>
      </c>
      <c r="D109" s="60">
        <v>8</v>
      </c>
      <c r="E109" s="92"/>
      <c r="F109" s="89" t="s">
        <v>3899</v>
      </c>
      <c r="G109" s="89" t="s">
        <v>3900</v>
      </c>
      <c r="H109" s="89" t="s">
        <v>4416</v>
      </c>
      <c r="I109" s="89" t="s">
        <v>3902</v>
      </c>
      <c r="J109" s="89" t="s">
        <v>4782</v>
      </c>
      <c r="K109" s="89" t="s">
        <v>3952</v>
      </c>
      <c r="L109" s="89" t="s">
        <v>4149</v>
      </c>
      <c r="M109" s="89" t="s">
        <v>3980</v>
      </c>
      <c r="N109" s="89" t="s">
        <v>4294</v>
      </c>
      <c r="O109" s="89"/>
      <c r="P109" s="89"/>
      <c r="Q109" s="89"/>
      <c r="R109" s="89" t="s">
        <v>34</v>
      </c>
      <c r="S109" s="89"/>
      <c r="T109" s="60" t="str">
        <f t="shared" si="3"/>
        <v>OK</v>
      </c>
      <c r="U109" s="60"/>
      <c r="V109" s="92"/>
      <c r="W109" s="89" t="s">
        <v>1637</v>
      </c>
      <c r="X109" s="89" t="s">
        <v>35</v>
      </c>
      <c r="Y109" s="89" t="s">
        <v>36</v>
      </c>
      <c r="Z109" s="89" t="str">
        <f>VLOOKUP(W109,'4G 900'!$E$2:$H$1000,4,FALSE)</f>
        <v>14221092442</v>
      </c>
      <c r="AA109" s="89"/>
      <c r="AB109" s="89"/>
      <c r="AC109" s="89"/>
      <c r="AD109" s="89"/>
      <c r="AE109" s="89"/>
    </row>
    <row r="110" spans="1:31" s="88" customFormat="1" ht="19.95" customHeight="1" x14ac:dyDescent="0.25">
      <c r="A110" s="87" t="s">
        <v>1640</v>
      </c>
      <c r="B110" s="81" t="s">
        <v>1642</v>
      </c>
      <c r="C110" s="81" t="s">
        <v>1641</v>
      </c>
      <c r="D110" s="60">
        <v>8</v>
      </c>
      <c r="E110" s="92"/>
      <c r="F110" s="89" t="s">
        <v>3926</v>
      </c>
      <c r="G110" s="89" t="s">
        <v>3931</v>
      </c>
      <c r="H110" s="89"/>
      <c r="I110" s="89" t="s">
        <v>3937</v>
      </c>
      <c r="J110" s="89" t="s">
        <v>4783</v>
      </c>
      <c r="K110" s="89"/>
      <c r="L110" s="89"/>
      <c r="M110" s="89"/>
      <c r="N110" s="89"/>
      <c r="O110" s="89"/>
      <c r="P110" s="89"/>
      <c r="Q110" s="89" t="s">
        <v>33</v>
      </c>
      <c r="R110" s="89" t="s">
        <v>113</v>
      </c>
      <c r="S110" s="89"/>
      <c r="T110" s="60" t="str">
        <f t="shared" si="3"/>
        <v>NG</v>
      </c>
      <c r="U110" s="60"/>
      <c r="V110" s="92"/>
      <c r="W110" s="89" t="s">
        <v>1643</v>
      </c>
      <c r="X110" s="89" t="s">
        <v>35</v>
      </c>
      <c r="Y110" s="89" t="s">
        <v>36</v>
      </c>
      <c r="Z110" s="89" t="str">
        <f>VLOOKUP(W110,'4G 900'!$E$2:$H$1000,4,FALSE)</f>
        <v>14221092461</v>
      </c>
      <c r="AA110" s="89"/>
      <c r="AB110" s="89"/>
      <c r="AC110" s="89"/>
      <c r="AD110" s="89"/>
      <c r="AE110" s="89"/>
    </row>
    <row r="111" spans="1:31" s="88" customFormat="1" ht="19.95" customHeight="1" x14ac:dyDescent="0.25">
      <c r="A111" s="87" t="s">
        <v>1646</v>
      </c>
      <c r="B111" s="81" t="s">
        <v>1648</v>
      </c>
      <c r="C111" s="81" t="s">
        <v>1647</v>
      </c>
      <c r="D111" s="60">
        <v>8</v>
      </c>
      <c r="E111" s="92"/>
      <c r="F111" s="89" t="s">
        <v>3899</v>
      </c>
      <c r="G111" s="89" t="s">
        <v>3900</v>
      </c>
      <c r="H111" s="89" t="s">
        <v>3901</v>
      </c>
      <c r="I111" s="89" t="s">
        <v>4458</v>
      </c>
      <c r="J111" s="89" t="s">
        <v>4784</v>
      </c>
      <c r="K111" s="89" t="s">
        <v>3952</v>
      </c>
      <c r="L111" s="89" t="s">
        <v>4645</v>
      </c>
      <c r="M111" s="89" t="s">
        <v>4492</v>
      </c>
      <c r="N111" s="89" t="s">
        <v>4294</v>
      </c>
      <c r="O111" s="89"/>
      <c r="P111" s="89"/>
      <c r="Q111" s="89"/>
      <c r="R111" s="89" t="s">
        <v>34</v>
      </c>
      <c r="S111" s="89"/>
      <c r="T111" s="60" t="str">
        <f t="shared" si="3"/>
        <v>OK</v>
      </c>
      <c r="U111" s="60"/>
      <c r="V111" s="92"/>
      <c r="W111" s="89" t="s">
        <v>1649</v>
      </c>
      <c r="X111" s="89" t="s">
        <v>35</v>
      </c>
      <c r="Y111" s="89" t="s">
        <v>36</v>
      </c>
      <c r="Z111" s="89" t="str">
        <f>VLOOKUP(W111,'4G 900'!$E$2:$H$1000,4,FALSE)</f>
        <v>14221092313</v>
      </c>
      <c r="AA111" s="89"/>
      <c r="AB111" s="89"/>
      <c r="AC111" s="89"/>
      <c r="AD111" s="89"/>
      <c r="AE111" s="89"/>
    </row>
    <row r="112" spans="1:31" s="88" customFormat="1" ht="19.95" customHeight="1" x14ac:dyDescent="0.25">
      <c r="A112" s="87" t="s">
        <v>1652</v>
      </c>
      <c r="B112" s="81" t="s">
        <v>1654</v>
      </c>
      <c r="C112" s="81" t="s">
        <v>1653</v>
      </c>
      <c r="D112" s="60">
        <v>8</v>
      </c>
      <c r="E112" s="92"/>
      <c r="F112" s="89" t="s">
        <v>3899</v>
      </c>
      <c r="G112" s="89" t="s">
        <v>3918</v>
      </c>
      <c r="H112" s="89" t="s">
        <v>3529</v>
      </c>
      <c r="I112" s="89" t="s">
        <v>4711</v>
      </c>
      <c r="J112" s="89" t="s">
        <v>4785</v>
      </c>
      <c r="K112" s="89" t="s">
        <v>3952</v>
      </c>
      <c r="L112" s="89" t="s">
        <v>4149</v>
      </c>
      <c r="M112" s="89" t="s">
        <v>3964</v>
      </c>
      <c r="N112" s="89" t="s">
        <v>4294</v>
      </c>
      <c r="O112" s="89"/>
      <c r="P112" s="89"/>
      <c r="Q112" s="89"/>
      <c r="R112" s="89" t="s">
        <v>34</v>
      </c>
      <c r="S112" s="89"/>
      <c r="T112" s="60" t="str">
        <f t="shared" si="3"/>
        <v>OK</v>
      </c>
      <c r="U112" s="60"/>
      <c r="V112" s="92"/>
      <c r="W112" s="89" t="s">
        <v>1655</v>
      </c>
      <c r="X112" s="89" t="s">
        <v>35</v>
      </c>
      <c r="Y112" s="89" t="s">
        <v>36</v>
      </c>
      <c r="Z112" s="89" t="str">
        <f>VLOOKUP(W112,'4G 900'!$E$2:$H$1000,4,FALSE)</f>
        <v>14221092179</v>
      </c>
      <c r="AA112" s="89"/>
      <c r="AB112" s="89"/>
      <c r="AC112" s="89"/>
      <c r="AD112" s="89"/>
      <c r="AE112" s="89"/>
    </row>
    <row r="113" spans="1:31" s="88" customFormat="1" ht="19.95" customHeight="1" x14ac:dyDescent="0.25">
      <c r="A113" s="87" t="s">
        <v>1658</v>
      </c>
      <c r="B113" s="81" t="s">
        <v>1660</v>
      </c>
      <c r="C113" s="81" t="s">
        <v>1659</v>
      </c>
      <c r="D113" s="60">
        <v>8</v>
      </c>
      <c r="E113" s="92"/>
      <c r="F113" s="89" t="s">
        <v>3926</v>
      </c>
      <c r="G113" s="89" t="s">
        <v>3900</v>
      </c>
      <c r="H113" s="89"/>
      <c r="I113" s="89" t="s">
        <v>4548</v>
      </c>
      <c r="J113" s="89" t="s">
        <v>4786</v>
      </c>
      <c r="K113" s="89"/>
      <c r="L113" s="89"/>
      <c r="M113" s="89"/>
      <c r="N113" s="89"/>
      <c r="O113" s="89"/>
      <c r="P113" s="89"/>
      <c r="Q113" s="89" t="s">
        <v>33</v>
      </c>
      <c r="R113" s="89" t="s">
        <v>113</v>
      </c>
      <c r="S113" s="89"/>
      <c r="T113" s="60" t="str">
        <f t="shared" si="3"/>
        <v>NG</v>
      </c>
      <c r="U113" s="60"/>
      <c r="V113" s="34"/>
      <c r="W113" s="89" t="s">
        <v>1661</v>
      </c>
      <c r="X113" s="89" t="s">
        <v>54</v>
      </c>
      <c r="Y113" s="89" t="s">
        <v>36</v>
      </c>
      <c r="Z113" s="89" t="str">
        <f>VLOOKUP(W113,'4G 900'!$E$2:$H$1000,4,FALSE)</f>
        <v>14221092523</v>
      </c>
      <c r="AA113" s="89"/>
      <c r="AB113" s="89"/>
      <c r="AC113" s="89"/>
      <c r="AD113" s="89"/>
      <c r="AE113" s="89"/>
    </row>
    <row r="114" spans="1:31" s="88" customFormat="1" ht="19.95" customHeight="1" x14ac:dyDescent="0.25">
      <c r="A114" s="87" t="s">
        <v>1664</v>
      </c>
      <c r="B114" s="81" t="s">
        <v>1666</v>
      </c>
      <c r="C114" s="81" t="s">
        <v>1665</v>
      </c>
      <c r="D114" s="60">
        <v>8</v>
      </c>
      <c r="E114" s="92"/>
      <c r="F114" s="89" t="s">
        <v>3926</v>
      </c>
      <c r="G114" s="89" t="s">
        <v>3900</v>
      </c>
      <c r="H114" s="89"/>
      <c r="I114" s="89" t="s">
        <v>4232</v>
      </c>
      <c r="J114" s="89" t="s">
        <v>4787</v>
      </c>
      <c r="K114" s="89"/>
      <c r="L114" s="89"/>
      <c r="M114" s="89"/>
      <c r="N114" s="89"/>
      <c r="O114" s="89"/>
      <c r="P114" s="89"/>
      <c r="Q114" s="89" t="s">
        <v>33</v>
      </c>
      <c r="R114" s="89" t="s">
        <v>113</v>
      </c>
      <c r="S114" s="89"/>
      <c r="T114" s="60" t="str">
        <f t="shared" si="3"/>
        <v>NG</v>
      </c>
      <c r="U114" s="60"/>
      <c r="V114" s="92"/>
      <c r="W114" s="89" t="s">
        <v>1667</v>
      </c>
      <c r="X114" s="89" t="s">
        <v>54</v>
      </c>
      <c r="Y114" s="89" t="s">
        <v>36</v>
      </c>
      <c r="Z114" s="89" t="str">
        <f>VLOOKUP(W114,'4G 900'!$E$2:$H$1000,4,FALSE)</f>
        <v>14221092348</v>
      </c>
      <c r="AA114" s="89"/>
      <c r="AB114" s="89"/>
      <c r="AC114" s="89"/>
      <c r="AD114" s="89"/>
      <c r="AE114" s="89"/>
    </row>
    <row r="115" spans="1:31" s="88" customFormat="1" ht="19.95" customHeight="1" x14ac:dyDescent="0.25">
      <c r="A115" s="87" t="s">
        <v>1670</v>
      </c>
      <c r="B115" s="81" t="s">
        <v>1672</v>
      </c>
      <c r="C115" s="81" t="s">
        <v>1671</v>
      </c>
      <c r="D115" s="60">
        <v>8</v>
      </c>
      <c r="E115" s="92"/>
      <c r="F115" s="89" t="s">
        <v>3926</v>
      </c>
      <c r="G115" s="89" t="s">
        <v>3900</v>
      </c>
      <c r="H115" s="89"/>
      <c r="I115" s="89" t="s">
        <v>3902</v>
      </c>
      <c r="J115" s="89" t="s">
        <v>4788</v>
      </c>
      <c r="K115" s="89"/>
      <c r="L115" s="89"/>
      <c r="M115" s="89"/>
      <c r="N115" s="89"/>
      <c r="O115" s="89"/>
      <c r="P115" s="89"/>
      <c r="Q115" s="89" t="s">
        <v>33</v>
      </c>
      <c r="R115" s="89" t="s">
        <v>113</v>
      </c>
      <c r="S115" s="89"/>
      <c r="T115" s="60" t="str">
        <f t="shared" si="3"/>
        <v>NG</v>
      </c>
      <c r="U115" s="60"/>
      <c r="V115" s="92"/>
      <c r="W115" s="89" t="s">
        <v>1673</v>
      </c>
      <c r="X115" s="89" t="s">
        <v>54</v>
      </c>
      <c r="Y115" s="89" t="s">
        <v>36</v>
      </c>
      <c r="Z115" s="89" t="str">
        <f>VLOOKUP(W115,'4G 900'!$E$2:$H$1000,4,FALSE)</f>
        <v>14221092440</v>
      </c>
      <c r="AA115" s="89"/>
      <c r="AB115" s="89"/>
      <c r="AC115" s="89"/>
      <c r="AD115" s="89"/>
      <c r="AE115" s="89"/>
    </row>
    <row r="116" spans="1:31" s="88" customFormat="1" ht="19.95" customHeight="1" x14ac:dyDescent="0.25">
      <c r="A116" s="87" t="s">
        <v>1676</v>
      </c>
      <c r="B116" s="81" t="s">
        <v>1678</v>
      </c>
      <c r="C116" s="81" t="s">
        <v>1677</v>
      </c>
      <c r="D116" s="60">
        <v>8</v>
      </c>
      <c r="E116" s="92"/>
      <c r="F116" s="89" t="s">
        <v>3926</v>
      </c>
      <c r="G116" s="89" t="s">
        <v>3900</v>
      </c>
      <c r="H116" s="89"/>
      <c r="I116" s="89" t="s">
        <v>3901</v>
      </c>
      <c r="J116" s="89" t="s">
        <v>4789</v>
      </c>
      <c r="K116" s="89"/>
      <c r="L116" s="89"/>
      <c r="M116" s="89"/>
      <c r="N116" s="89"/>
      <c r="O116" s="89"/>
      <c r="P116" s="89"/>
      <c r="Q116" s="89" t="s">
        <v>33</v>
      </c>
      <c r="R116" s="89" t="s">
        <v>113</v>
      </c>
      <c r="S116" s="89"/>
      <c r="T116" s="60" t="str">
        <f t="shared" si="3"/>
        <v>NG</v>
      </c>
      <c r="U116" s="60"/>
      <c r="V116" s="92"/>
      <c r="W116" s="89" t="s">
        <v>1679</v>
      </c>
      <c r="X116" s="89" t="s">
        <v>54</v>
      </c>
      <c r="Y116" s="89" t="s">
        <v>36</v>
      </c>
      <c r="Z116" s="89" t="str">
        <f>VLOOKUP(W116,'4G 900'!$E$2:$H$1000,4,FALSE)</f>
        <v>14221092518</v>
      </c>
      <c r="AA116" s="89"/>
      <c r="AB116" s="89"/>
      <c r="AC116" s="89"/>
      <c r="AD116" s="89"/>
      <c r="AE116" s="89"/>
    </row>
    <row r="117" spans="1:31" s="88" customFormat="1" ht="19.95" customHeight="1" x14ac:dyDescent="0.25">
      <c r="A117" s="87" t="s">
        <v>1682</v>
      </c>
      <c r="B117" s="81" t="s">
        <v>1684</v>
      </c>
      <c r="C117" s="81" t="s">
        <v>1683</v>
      </c>
      <c r="D117" s="60">
        <v>8</v>
      </c>
      <c r="E117" s="92"/>
      <c r="F117" s="89" t="s">
        <v>3926</v>
      </c>
      <c r="G117" s="89" t="s">
        <v>3900</v>
      </c>
      <c r="H117" s="89"/>
      <c r="I117" s="89" t="s">
        <v>3901</v>
      </c>
      <c r="J117" s="89" t="s">
        <v>4790</v>
      </c>
      <c r="K117" s="89"/>
      <c r="L117" s="89"/>
      <c r="M117" s="89"/>
      <c r="N117" s="89"/>
      <c r="O117" s="89"/>
      <c r="P117" s="89"/>
      <c r="Q117" s="89" t="s">
        <v>33</v>
      </c>
      <c r="R117" s="89" t="s">
        <v>113</v>
      </c>
      <c r="S117" s="89"/>
      <c r="T117" s="60" t="str">
        <f t="shared" si="3"/>
        <v>NG</v>
      </c>
      <c r="U117" s="60"/>
      <c r="V117" s="92"/>
      <c r="W117" s="89" t="s">
        <v>1685</v>
      </c>
      <c r="X117" s="89" t="s">
        <v>653</v>
      </c>
      <c r="Y117" s="89" t="s">
        <v>36</v>
      </c>
      <c r="Z117" s="89" t="str">
        <f>VLOOKUP(W117,'4G 900'!$E$2:$H$1000,4,FALSE)</f>
        <v>14221092554</v>
      </c>
      <c r="AA117" s="89"/>
      <c r="AB117" s="89"/>
      <c r="AC117" s="89"/>
      <c r="AD117" s="89"/>
      <c r="AE117" s="89"/>
    </row>
    <row r="118" spans="1:31" s="88" customFormat="1" ht="19.95" customHeight="1" x14ac:dyDescent="0.25">
      <c r="A118" s="87" t="s">
        <v>1688</v>
      </c>
      <c r="B118" s="81" t="s">
        <v>1690</v>
      </c>
      <c r="C118" s="81" t="s">
        <v>1689</v>
      </c>
      <c r="D118" s="60">
        <v>8</v>
      </c>
      <c r="E118" s="92"/>
      <c r="F118" s="89" t="s">
        <v>3899</v>
      </c>
      <c r="G118" s="89" t="s">
        <v>3900</v>
      </c>
      <c r="H118" s="89" t="s">
        <v>4708</v>
      </c>
      <c r="I118" s="89" t="s">
        <v>4270</v>
      </c>
      <c r="J118" s="89" t="s">
        <v>4791</v>
      </c>
      <c r="K118" s="89" t="s">
        <v>3952</v>
      </c>
      <c r="L118" s="89" t="s">
        <v>4149</v>
      </c>
      <c r="M118" s="89" t="s">
        <v>4304</v>
      </c>
      <c r="N118" s="89" t="s">
        <v>4294</v>
      </c>
      <c r="O118" s="89"/>
      <c r="P118" s="89"/>
      <c r="Q118" s="89"/>
      <c r="R118" s="89" t="s">
        <v>34</v>
      </c>
      <c r="S118" s="89"/>
      <c r="T118" s="60" t="str">
        <f t="shared" si="3"/>
        <v>OK</v>
      </c>
      <c r="U118" s="60"/>
      <c r="V118" s="92"/>
      <c r="W118" s="89" t="s">
        <v>1691</v>
      </c>
      <c r="X118" s="89" t="s">
        <v>35</v>
      </c>
      <c r="Y118" s="89" t="s">
        <v>36</v>
      </c>
      <c r="Z118" s="89" t="str">
        <f>VLOOKUP(W118,'4G 900'!$E$2:$H$1000,4,FALSE)</f>
        <v>14221092544</v>
      </c>
      <c r="AA118" s="89"/>
      <c r="AB118" s="89"/>
      <c r="AC118" s="89"/>
      <c r="AD118" s="89"/>
      <c r="AE118" s="89"/>
    </row>
    <row r="119" spans="1:31" s="88" customFormat="1" ht="19.95" customHeight="1" x14ac:dyDescent="0.25">
      <c r="A119" s="87" t="s">
        <v>1694</v>
      </c>
      <c r="B119" s="81" t="s">
        <v>1696</v>
      </c>
      <c r="C119" s="81" t="s">
        <v>1695</v>
      </c>
      <c r="D119" s="60">
        <v>8</v>
      </c>
      <c r="E119" s="92"/>
      <c r="F119" s="89" t="s">
        <v>3899</v>
      </c>
      <c r="G119" s="89" t="s">
        <v>3900</v>
      </c>
      <c r="H119" s="89" t="s">
        <v>3901</v>
      </c>
      <c r="I119" s="89" t="s">
        <v>4298</v>
      </c>
      <c r="J119" s="89" t="s">
        <v>4792</v>
      </c>
      <c r="K119" s="89" t="s">
        <v>3952</v>
      </c>
      <c r="L119" s="89" t="s">
        <v>4149</v>
      </c>
      <c r="M119" s="89" t="s">
        <v>4793</v>
      </c>
      <c r="N119" s="89" t="s">
        <v>4298</v>
      </c>
      <c r="O119" s="89"/>
      <c r="P119" s="89"/>
      <c r="Q119" s="89"/>
      <c r="R119" s="89" t="s">
        <v>34</v>
      </c>
      <c r="S119" s="89"/>
      <c r="T119" s="60" t="str">
        <f t="shared" si="3"/>
        <v>OK</v>
      </c>
      <c r="U119" s="60"/>
      <c r="V119" s="92"/>
      <c r="W119" s="89" t="s">
        <v>1697</v>
      </c>
      <c r="X119" s="89" t="s">
        <v>35</v>
      </c>
      <c r="Y119" s="89" t="s">
        <v>36</v>
      </c>
      <c r="Z119" s="89" t="str">
        <f>VLOOKUP(W119,'4G 900'!$E$2:$H$1000,4,FALSE)</f>
        <v>14221092239</v>
      </c>
      <c r="AA119" s="89"/>
      <c r="AB119" s="89"/>
      <c r="AC119" s="89"/>
      <c r="AD119" s="89"/>
      <c r="AE119" s="89"/>
    </row>
    <row r="120" spans="1:31" s="88" customFormat="1" ht="19.95" customHeight="1" x14ac:dyDescent="0.25">
      <c r="A120" s="87" t="s">
        <v>1700</v>
      </c>
      <c r="B120" s="81" t="s">
        <v>1702</v>
      </c>
      <c r="C120" s="81" t="s">
        <v>1701</v>
      </c>
      <c r="D120" s="60">
        <v>8</v>
      </c>
      <c r="E120" s="92"/>
      <c r="F120" s="89" t="s">
        <v>3899</v>
      </c>
      <c r="G120" s="89" t="s">
        <v>3900</v>
      </c>
      <c r="H120" s="89" t="s">
        <v>3901</v>
      </c>
      <c r="I120" s="89" t="s">
        <v>4458</v>
      </c>
      <c r="J120" s="89" t="s">
        <v>4794</v>
      </c>
      <c r="K120" s="89" t="s">
        <v>3952</v>
      </c>
      <c r="L120" s="89" t="s">
        <v>4149</v>
      </c>
      <c r="M120" s="89" t="s">
        <v>4525</v>
      </c>
      <c r="N120" s="89" t="s">
        <v>4294</v>
      </c>
      <c r="O120" s="89"/>
      <c r="P120" s="89"/>
      <c r="Q120" s="89"/>
      <c r="R120" s="89" t="s">
        <v>34</v>
      </c>
      <c r="S120" s="89"/>
      <c r="T120" s="60" t="str">
        <f t="shared" si="3"/>
        <v>OK</v>
      </c>
      <c r="U120" s="60"/>
      <c r="V120" s="92"/>
      <c r="W120" s="89" t="s">
        <v>1703</v>
      </c>
      <c r="X120" s="89" t="s">
        <v>35</v>
      </c>
      <c r="Y120" s="89" t="s">
        <v>36</v>
      </c>
      <c r="Z120" s="89" t="e">
        <f>VLOOKUP(W120,'4G 900'!$E$2:$H$1000,4,FALSE)</f>
        <v>#N/A</v>
      </c>
      <c r="AA120" s="89"/>
      <c r="AB120" s="89"/>
      <c r="AC120" s="89"/>
      <c r="AD120" s="89"/>
      <c r="AE120" s="89"/>
    </row>
    <row r="121" spans="1:31" s="88" customFormat="1" ht="19.95" customHeight="1" x14ac:dyDescent="0.25">
      <c r="A121" s="87" t="s">
        <v>1706</v>
      </c>
      <c r="B121" s="81" t="s">
        <v>1708</v>
      </c>
      <c r="C121" s="81" t="s">
        <v>1707</v>
      </c>
      <c r="D121" s="60">
        <v>8</v>
      </c>
      <c r="E121" s="92"/>
      <c r="F121" s="89" t="s">
        <v>3926</v>
      </c>
      <c r="G121" s="89" t="s">
        <v>3931</v>
      </c>
      <c r="H121" s="89"/>
      <c r="I121" s="89" t="s">
        <v>3974</v>
      </c>
      <c r="J121" s="89" t="s">
        <v>4795</v>
      </c>
      <c r="K121" s="89"/>
      <c r="L121" s="89"/>
      <c r="M121" s="89"/>
      <c r="N121" s="89"/>
      <c r="O121" s="89"/>
      <c r="P121" s="89"/>
      <c r="Q121" s="89" t="s">
        <v>33</v>
      </c>
      <c r="R121" s="89" t="s">
        <v>113</v>
      </c>
      <c r="S121" s="89"/>
      <c r="T121" s="60" t="str">
        <f t="shared" si="3"/>
        <v>NG</v>
      </c>
      <c r="U121" s="60"/>
      <c r="V121" s="92"/>
      <c r="W121" s="89" t="s">
        <v>1709</v>
      </c>
      <c r="X121" s="89" t="s">
        <v>35</v>
      </c>
      <c r="Y121" s="89" t="s">
        <v>36</v>
      </c>
      <c r="Z121" s="89" t="str">
        <f>VLOOKUP(W121,'4G 900'!$E$2:$H$1000,4,FALSE)</f>
        <v>14221092318</v>
      </c>
      <c r="AA121" s="89"/>
      <c r="AB121" s="89"/>
      <c r="AC121" s="89"/>
      <c r="AD121" s="89"/>
      <c r="AE121" s="89"/>
    </row>
    <row r="122" spans="1:31" s="88" customFormat="1" ht="19.95" customHeight="1" x14ac:dyDescent="0.25">
      <c r="A122" s="87" t="s">
        <v>1712</v>
      </c>
      <c r="B122" s="81" t="s">
        <v>1714</v>
      </c>
      <c r="C122" s="81" t="s">
        <v>1713</v>
      </c>
      <c r="D122" s="60">
        <v>8</v>
      </c>
      <c r="E122" s="92"/>
      <c r="F122" s="89" t="s">
        <v>3926</v>
      </c>
      <c r="G122" s="89" t="s">
        <v>3900</v>
      </c>
      <c r="H122" s="89"/>
      <c r="I122" s="89" t="s">
        <v>3902</v>
      </c>
      <c r="J122" s="89" t="s">
        <v>4796</v>
      </c>
      <c r="K122" s="89" t="s">
        <v>3952</v>
      </c>
      <c r="L122" s="89" t="s">
        <v>4149</v>
      </c>
      <c r="M122" s="89"/>
      <c r="N122" s="89" t="s">
        <v>4294</v>
      </c>
      <c r="O122" s="89"/>
      <c r="P122" s="89"/>
      <c r="Q122" s="89"/>
      <c r="R122" s="89" t="s">
        <v>113</v>
      </c>
      <c r="S122" s="89"/>
      <c r="T122" s="60" t="str">
        <f t="shared" si="3"/>
        <v>NG</v>
      </c>
      <c r="U122" s="60"/>
      <c r="V122" s="92"/>
      <c r="W122" s="89" t="s">
        <v>1715</v>
      </c>
      <c r="X122" s="89" t="s">
        <v>35</v>
      </c>
      <c r="Y122" s="89" t="s">
        <v>36</v>
      </c>
      <c r="Z122" s="89" t="str">
        <f>VLOOKUP(W122,'4G 900'!$E$2:$H$1000,4,FALSE)</f>
        <v>14221092335</v>
      </c>
      <c r="AA122" s="89"/>
      <c r="AB122" s="89"/>
      <c r="AC122" s="89"/>
      <c r="AD122" s="89"/>
      <c r="AE122" s="89"/>
    </row>
    <row r="123" spans="1:31" s="88" customFormat="1" ht="19.95" customHeight="1" x14ac:dyDescent="0.25">
      <c r="A123" s="87" t="s">
        <v>1718</v>
      </c>
      <c r="B123" s="81" t="s">
        <v>1720</v>
      </c>
      <c r="C123" s="81" t="s">
        <v>1719</v>
      </c>
      <c r="D123" s="60">
        <v>8</v>
      </c>
      <c r="E123" s="92"/>
      <c r="F123" s="89" t="s">
        <v>3926</v>
      </c>
      <c r="G123" s="89" t="s">
        <v>3900</v>
      </c>
      <c r="H123" s="89" t="s">
        <v>4797</v>
      </c>
      <c r="I123" s="89" t="s">
        <v>4530</v>
      </c>
      <c r="J123" s="89" t="s">
        <v>4798</v>
      </c>
      <c r="K123" s="89" t="s">
        <v>3952</v>
      </c>
      <c r="L123" s="89" t="s">
        <v>4149</v>
      </c>
      <c r="M123" s="89" t="s">
        <v>4359</v>
      </c>
      <c r="N123" s="89" t="s">
        <v>4298</v>
      </c>
      <c r="O123" s="89"/>
      <c r="P123" s="89"/>
      <c r="Q123" s="89"/>
      <c r="R123" s="89" t="s">
        <v>34</v>
      </c>
      <c r="S123" s="89"/>
      <c r="T123" s="60" t="str">
        <f t="shared" si="3"/>
        <v>OK</v>
      </c>
      <c r="U123" s="60"/>
      <c r="V123" s="92"/>
      <c r="W123" s="89" t="s">
        <v>1721</v>
      </c>
      <c r="X123" s="89" t="s">
        <v>35</v>
      </c>
      <c r="Y123" s="89" t="s">
        <v>36</v>
      </c>
      <c r="Z123" s="89" t="str">
        <f>VLOOKUP(W123,'4G 900'!$E$2:$H$1000,4,FALSE)</f>
        <v>14221092201</v>
      </c>
      <c r="AA123" s="89"/>
      <c r="AB123" s="89"/>
      <c r="AC123" s="89"/>
      <c r="AD123" s="89"/>
      <c r="AE123" s="89"/>
    </row>
    <row r="124" spans="1:31" s="88" customFormat="1" ht="19.95" customHeight="1" x14ac:dyDescent="0.25">
      <c r="A124" s="87" t="s">
        <v>1724</v>
      </c>
      <c r="B124" s="81" t="s">
        <v>1726</v>
      </c>
      <c r="C124" s="81" t="s">
        <v>1725</v>
      </c>
      <c r="D124" s="60">
        <v>8</v>
      </c>
      <c r="E124" s="92"/>
      <c r="F124" s="89" t="s">
        <v>3899</v>
      </c>
      <c r="G124" s="89" t="s">
        <v>3900</v>
      </c>
      <c r="H124" s="89" t="s">
        <v>4508</v>
      </c>
      <c r="I124" s="89" t="s">
        <v>3978</v>
      </c>
      <c r="J124" s="89" t="s">
        <v>4799</v>
      </c>
      <c r="K124" s="89" t="s">
        <v>3952</v>
      </c>
      <c r="L124" s="89" t="s">
        <v>4149</v>
      </c>
      <c r="M124" s="89" t="s">
        <v>3954</v>
      </c>
      <c r="N124" s="89" t="s">
        <v>4294</v>
      </c>
      <c r="O124" s="89"/>
      <c r="P124" s="89"/>
      <c r="Q124" s="89"/>
      <c r="R124" s="89" t="s">
        <v>34</v>
      </c>
      <c r="S124" s="89"/>
      <c r="T124" s="60" t="str">
        <f t="shared" si="3"/>
        <v>OK</v>
      </c>
      <c r="U124" s="60"/>
      <c r="V124" s="92"/>
      <c r="W124" s="89" t="s">
        <v>1727</v>
      </c>
      <c r="X124" s="89" t="s">
        <v>35</v>
      </c>
      <c r="Y124" s="89" t="s">
        <v>36</v>
      </c>
      <c r="Z124" s="89" t="str">
        <f>VLOOKUP(W124,'4G 900'!$E$2:$H$1000,4,FALSE)</f>
        <v>14221092208</v>
      </c>
      <c r="AA124" s="89"/>
      <c r="AB124" s="89"/>
      <c r="AC124" s="89"/>
      <c r="AD124" s="89"/>
      <c r="AE124" s="89"/>
    </row>
    <row r="125" spans="1:31" s="88" customFormat="1" ht="19.95" customHeight="1" x14ac:dyDescent="0.25">
      <c r="A125" s="87" t="s">
        <v>1730</v>
      </c>
      <c r="B125" s="81" t="s">
        <v>1732</v>
      </c>
      <c r="C125" s="81" t="s">
        <v>1731</v>
      </c>
      <c r="D125" s="60">
        <v>8</v>
      </c>
      <c r="E125" s="92"/>
      <c r="F125" s="89" t="s">
        <v>3926</v>
      </c>
      <c r="G125" s="89" t="s">
        <v>3900</v>
      </c>
      <c r="H125" s="89" t="s">
        <v>3535</v>
      </c>
      <c r="I125" s="89" t="s">
        <v>4575</v>
      </c>
      <c r="J125" s="89" t="s">
        <v>4800</v>
      </c>
      <c r="K125" s="89" t="s">
        <v>3952</v>
      </c>
      <c r="L125" s="89" t="s">
        <v>4149</v>
      </c>
      <c r="M125" s="89" t="s">
        <v>4483</v>
      </c>
      <c r="N125" s="89" t="s">
        <v>4298</v>
      </c>
      <c r="O125" s="89"/>
      <c r="P125" s="89"/>
      <c r="Q125" s="89"/>
      <c r="R125" s="89" t="s">
        <v>34</v>
      </c>
      <c r="S125" s="89"/>
      <c r="T125" s="60" t="str">
        <f t="shared" si="3"/>
        <v>OK</v>
      </c>
      <c r="U125" s="60"/>
      <c r="V125" s="92"/>
      <c r="W125" s="89" t="s">
        <v>1733</v>
      </c>
      <c r="X125" s="89" t="s">
        <v>35</v>
      </c>
      <c r="Y125" s="89" t="s">
        <v>36</v>
      </c>
      <c r="Z125" s="89" t="str">
        <f>VLOOKUP(W125,'4G 900'!$E$2:$H$1000,4,FALSE)</f>
        <v>14221092470</v>
      </c>
      <c r="AA125" s="89"/>
      <c r="AB125" s="89"/>
      <c r="AC125" s="89"/>
      <c r="AD125" s="89"/>
      <c r="AE125" s="89"/>
    </row>
    <row r="126" spans="1:31" s="88" customFormat="1" ht="19.95" customHeight="1" x14ac:dyDescent="0.25">
      <c r="A126" s="87" t="s">
        <v>1736</v>
      </c>
      <c r="B126" s="81" t="s">
        <v>1738</v>
      </c>
      <c r="C126" s="81" t="s">
        <v>1737</v>
      </c>
      <c r="D126" s="60">
        <v>8</v>
      </c>
      <c r="E126" s="92"/>
      <c r="F126" s="89" t="s">
        <v>3899</v>
      </c>
      <c r="G126" s="89" t="s">
        <v>3900</v>
      </c>
      <c r="H126" s="89" t="s">
        <v>4306</v>
      </c>
      <c r="I126" s="89" t="s">
        <v>4388</v>
      </c>
      <c r="J126" s="89" t="s">
        <v>4801</v>
      </c>
      <c r="K126" s="89" t="s">
        <v>3952</v>
      </c>
      <c r="L126" s="89" t="s">
        <v>4149</v>
      </c>
      <c r="M126" s="89" t="s">
        <v>4256</v>
      </c>
      <c r="N126" s="89" t="s">
        <v>4298</v>
      </c>
      <c r="O126" s="89"/>
      <c r="P126" s="89"/>
      <c r="Q126" s="89"/>
      <c r="R126" s="89" t="s">
        <v>34</v>
      </c>
      <c r="S126" s="89"/>
      <c r="T126" s="60" t="str">
        <f t="shared" si="3"/>
        <v>OK</v>
      </c>
      <c r="U126" s="60"/>
      <c r="V126" s="92"/>
      <c r="W126" s="89" t="s">
        <v>1739</v>
      </c>
      <c r="X126" s="89" t="s">
        <v>35</v>
      </c>
      <c r="Y126" s="89" t="s">
        <v>36</v>
      </c>
      <c r="Z126" s="89" t="str">
        <f>VLOOKUP(W126,'4G 900'!$E$2:$H$1000,4,FALSE)</f>
        <v>14221092607</v>
      </c>
      <c r="AA126" s="89"/>
      <c r="AB126" s="89"/>
      <c r="AC126" s="89"/>
      <c r="AD126" s="89"/>
      <c r="AE126" s="89"/>
    </row>
    <row r="127" spans="1:31" s="88" customFormat="1" ht="19.95" customHeight="1" x14ac:dyDescent="0.25">
      <c r="A127" s="87" t="s">
        <v>1742</v>
      </c>
      <c r="B127" s="81" t="s">
        <v>1744</v>
      </c>
      <c r="C127" s="81" t="s">
        <v>1743</v>
      </c>
      <c r="D127" s="60">
        <v>8</v>
      </c>
      <c r="E127" s="92"/>
      <c r="F127" s="89" t="s">
        <v>3899</v>
      </c>
      <c r="G127" s="89" t="s">
        <v>3900</v>
      </c>
      <c r="H127" s="89" t="s">
        <v>3901</v>
      </c>
      <c r="I127" s="89" t="s">
        <v>3950</v>
      </c>
      <c r="J127" s="89" t="s">
        <v>4802</v>
      </c>
      <c r="K127" s="89" t="s">
        <v>3952</v>
      </c>
      <c r="L127" s="89" t="s">
        <v>4149</v>
      </c>
      <c r="M127" s="89" t="s">
        <v>4347</v>
      </c>
      <c r="N127" s="89" t="s">
        <v>4294</v>
      </c>
      <c r="O127" s="89"/>
      <c r="P127" s="89"/>
      <c r="Q127" s="89"/>
      <c r="R127" s="89" t="s">
        <v>34</v>
      </c>
      <c r="S127" s="89"/>
      <c r="T127" s="60" t="str">
        <f t="shared" si="3"/>
        <v>OK</v>
      </c>
      <c r="U127" s="60"/>
      <c r="V127" s="92"/>
      <c r="W127" s="89" t="s">
        <v>1745</v>
      </c>
      <c r="X127" s="89" t="s">
        <v>54</v>
      </c>
      <c r="Y127" s="89" t="s">
        <v>36</v>
      </c>
      <c r="Z127" s="89" t="str">
        <f>VLOOKUP(W127,'4G 900'!$E$2:$H$1000,4,FALSE)</f>
        <v>14221092530</v>
      </c>
      <c r="AA127" s="89"/>
      <c r="AB127" s="89"/>
      <c r="AC127" s="89"/>
      <c r="AD127" s="89"/>
      <c r="AE127" s="89"/>
    </row>
    <row r="128" spans="1:31" s="88" customFormat="1" ht="19.95" customHeight="1" x14ac:dyDescent="0.25">
      <c r="A128" s="87" t="s">
        <v>1748</v>
      </c>
      <c r="B128" s="81" t="s">
        <v>1750</v>
      </c>
      <c r="C128" s="81" t="s">
        <v>1749</v>
      </c>
      <c r="D128" s="60">
        <v>8</v>
      </c>
      <c r="E128" s="92"/>
      <c r="F128" s="89" t="s">
        <v>3926</v>
      </c>
      <c r="G128" s="89" t="s">
        <v>3931</v>
      </c>
      <c r="H128" s="89" t="s">
        <v>4306</v>
      </c>
      <c r="I128" s="89" t="s">
        <v>4485</v>
      </c>
      <c r="J128" s="89" t="s">
        <v>4803</v>
      </c>
      <c r="K128" s="89"/>
      <c r="L128" s="89"/>
      <c r="M128" s="89" t="s">
        <v>4742</v>
      </c>
      <c r="N128" s="89" t="s">
        <v>4294</v>
      </c>
      <c r="O128" s="89"/>
      <c r="P128" s="89"/>
      <c r="Q128" s="89"/>
      <c r="R128" s="89" t="s">
        <v>113</v>
      </c>
      <c r="S128" s="89"/>
      <c r="T128" s="60" t="str">
        <f t="shared" si="3"/>
        <v>NG</v>
      </c>
      <c r="U128" s="60"/>
      <c r="V128" s="92"/>
      <c r="W128" s="89" t="s">
        <v>1751</v>
      </c>
      <c r="X128" s="89" t="s">
        <v>35</v>
      </c>
      <c r="Y128" s="89" t="s">
        <v>36</v>
      </c>
      <c r="Z128" s="89" t="str">
        <f>VLOOKUP(W128,'4G 900'!$E$2:$H$1000,4,FALSE)</f>
        <v>14221092574</v>
      </c>
      <c r="AA128" s="89"/>
      <c r="AB128" s="89"/>
      <c r="AC128" s="89"/>
      <c r="AD128" s="89"/>
      <c r="AE128" s="89"/>
    </row>
    <row r="129" spans="1:31" s="88" customFormat="1" ht="19.95" customHeight="1" x14ac:dyDescent="0.25">
      <c r="A129" s="87" t="s">
        <v>1754</v>
      </c>
      <c r="B129" s="81" t="s">
        <v>1756</v>
      </c>
      <c r="C129" s="81" t="s">
        <v>1755</v>
      </c>
      <c r="D129" s="60">
        <v>8</v>
      </c>
      <c r="E129" s="92"/>
      <c r="F129" s="89" t="s">
        <v>3899</v>
      </c>
      <c r="G129" s="89" t="s">
        <v>3900</v>
      </c>
      <c r="H129" s="89"/>
      <c r="I129" s="89" t="s">
        <v>3902</v>
      </c>
      <c r="J129" s="89" t="s">
        <v>4804</v>
      </c>
      <c r="K129" s="89" t="s">
        <v>3952</v>
      </c>
      <c r="L129" s="89" t="s">
        <v>4149</v>
      </c>
      <c r="M129" s="89"/>
      <c r="N129" s="89" t="s">
        <v>4298</v>
      </c>
      <c r="O129" s="89"/>
      <c r="P129" s="89"/>
      <c r="Q129" s="89"/>
      <c r="R129" s="89" t="s">
        <v>34</v>
      </c>
      <c r="S129" s="89"/>
      <c r="T129" s="60" t="str">
        <f t="shared" si="3"/>
        <v>OK</v>
      </c>
      <c r="U129" s="60"/>
      <c r="V129" s="92"/>
      <c r="W129" s="89" t="s">
        <v>1757</v>
      </c>
      <c r="X129" s="89" t="s">
        <v>35</v>
      </c>
      <c r="Y129" s="89" t="s">
        <v>36</v>
      </c>
      <c r="Z129" s="89" t="str">
        <f>VLOOKUP(W129,'4G 900'!$E$2:$H$1000,4,FALSE)</f>
        <v>14221092323</v>
      </c>
      <c r="AA129" s="89"/>
      <c r="AB129" s="89"/>
      <c r="AC129" s="89"/>
      <c r="AD129" s="89"/>
      <c r="AE129" s="89"/>
    </row>
    <row r="130" spans="1:31" s="88" customFormat="1" ht="19.95" customHeight="1" x14ac:dyDescent="0.25">
      <c r="A130" s="87" t="s">
        <v>1760</v>
      </c>
      <c r="B130" s="81" t="s">
        <v>1762</v>
      </c>
      <c r="C130" s="81" t="s">
        <v>1761</v>
      </c>
      <c r="D130" s="60">
        <v>8</v>
      </c>
      <c r="E130" s="92"/>
      <c r="F130" s="89" t="s">
        <v>3926</v>
      </c>
      <c r="G130" s="89" t="s">
        <v>3900</v>
      </c>
      <c r="H130" s="89" t="s">
        <v>4543</v>
      </c>
      <c r="I130" s="89" t="s">
        <v>4042</v>
      </c>
      <c r="J130" s="89" t="s">
        <v>4805</v>
      </c>
      <c r="K130" s="89" t="s">
        <v>3952</v>
      </c>
      <c r="L130" s="89" t="s">
        <v>4149</v>
      </c>
      <c r="M130" s="89" t="s">
        <v>4040</v>
      </c>
      <c r="N130" s="89" t="s">
        <v>4294</v>
      </c>
      <c r="O130" s="89"/>
      <c r="P130" s="89"/>
      <c r="Q130" s="89"/>
      <c r="R130" s="89" t="s">
        <v>34</v>
      </c>
      <c r="S130" s="89"/>
      <c r="T130" s="60" t="str">
        <f t="shared" ref="T130:T161" si="4">IF((COUNTIF(R130,"NG")+COUNTIF(S130,"NG"))&gt;0,"NG","OK")</f>
        <v>OK</v>
      </c>
      <c r="U130" s="60"/>
      <c r="V130" s="92"/>
      <c r="W130" s="89" t="s">
        <v>1763</v>
      </c>
      <c r="X130" s="89" t="s">
        <v>35</v>
      </c>
      <c r="Y130" s="89" t="s">
        <v>36</v>
      </c>
      <c r="Z130" s="89" t="str">
        <f>VLOOKUP(W130,'4G 900'!$E$2:$H$1000,4,FALSE)</f>
        <v>14221092298</v>
      </c>
      <c r="AA130" s="89"/>
      <c r="AB130" s="89"/>
      <c r="AC130" s="89"/>
      <c r="AD130" s="89"/>
      <c r="AE130" s="89"/>
    </row>
    <row r="131" spans="1:31" s="88" customFormat="1" ht="19.95" customHeight="1" x14ac:dyDescent="0.25">
      <c r="A131" s="87" t="s">
        <v>1766</v>
      </c>
      <c r="B131" s="81" t="s">
        <v>1768</v>
      </c>
      <c r="C131" s="81" t="s">
        <v>1767</v>
      </c>
      <c r="D131" s="60">
        <v>8</v>
      </c>
      <c r="E131" s="92"/>
      <c r="F131" s="89" t="s">
        <v>3899</v>
      </c>
      <c r="G131" s="89" t="s">
        <v>3900</v>
      </c>
      <c r="H131" s="89" t="s">
        <v>4350</v>
      </c>
      <c r="I131" s="89" t="s">
        <v>3902</v>
      </c>
      <c r="J131" s="89" t="s">
        <v>4806</v>
      </c>
      <c r="K131" s="89" t="s">
        <v>3952</v>
      </c>
      <c r="L131" s="89" t="s">
        <v>4149</v>
      </c>
      <c r="M131" s="89" t="s">
        <v>3945</v>
      </c>
      <c r="N131" s="89" t="s">
        <v>4294</v>
      </c>
      <c r="O131" s="89"/>
      <c r="P131" s="89"/>
      <c r="Q131" s="89"/>
      <c r="R131" s="89" t="s">
        <v>34</v>
      </c>
      <c r="S131" s="89"/>
      <c r="T131" s="60" t="str">
        <f t="shared" si="4"/>
        <v>OK</v>
      </c>
      <c r="U131" s="60"/>
      <c r="V131" s="92"/>
      <c r="W131" s="89" t="s">
        <v>1769</v>
      </c>
      <c r="X131" s="89" t="s">
        <v>35</v>
      </c>
      <c r="Y131" s="89" t="s">
        <v>36</v>
      </c>
      <c r="Z131" s="89" t="str">
        <f>VLOOKUP(W131,'4G 900'!$E$2:$H$1000,4,FALSE)</f>
        <v>14221092599</v>
      </c>
      <c r="AA131" s="89"/>
      <c r="AB131" s="89"/>
      <c r="AC131" s="89"/>
      <c r="AD131" s="89"/>
      <c r="AE131" s="89"/>
    </row>
    <row r="132" spans="1:31" s="88" customFormat="1" ht="19.95" customHeight="1" x14ac:dyDescent="0.25">
      <c r="A132" s="87" t="s">
        <v>1772</v>
      </c>
      <c r="B132" s="81" t="s">
        <v>1774</v>
      </c>
      <c r="C132" s="81" t="s">
        <v>1773</v>
      </c>
      <c r="D132" s="60">
        <v>8</v>
      </c>
      <c r="E132" s="92"/>
      <c r="F132" s="89" t="s">
        <v>3899</v>
      </c>
      <c r="G132" s="89" t="s">
        <v>3931</v>
      </c>
      <c r="H132" s="89" t="s">
        <v>4306</v>
      </c>
      <c r="I132" s="89" t="s">
        <v>4334</v>
      </c>
      <c r="J132" s="89" t="s">
        <v>4807</v>
      </c>
      <c r="K132" s="89" t="s">
        <v>3952</v>
      </c>
      <c r="L132" s="89" t="s">
        <v>4149</v>
      </c>
      <c r="M132" s="89" t="s">
        <v>4808</v>
      </c>
      <c r="N132" s="89" t="s">
        <v>4294</v>
      </c>
      <c r="O132" s="89"/>
      <c r="P132" s="89"/>
      <c r="Q132" s="89"/>
      <c r="R132" s="89" t="s">
        <v>34</v>
      </c>
      <c r="S132" s="89"/>
      <c r="T132" s="60" t="str">
        <f t="shared" si="4"/>
        <v>OK</v>
      </c>
      <c r="U132" s="60"/>
      <c r="V132" s="92"/>
      <c r="W132" s="89" t="s">
        <v>1775</v>
      </c>
      <c r="X132" s="89" t="s">
        <v>35</v>
      </c>
      <c r="Y132" s="89" t="s">
        <v>36</v>
      </c>
      <c r="Z132" s="89" t="str">
        <f>VLOOKUP(W132,'4G 900'!$E$2:$H$1000,4,FALSE)</f>
        <v>14221092581</v>
      </c>
      <c r="AA132" s="89"/>
      <c r="AB132" s="89"/>
      <c r="AC132" s="89"/>
      <c r="AD132" s="89"/>
      <c r="AE132" s="89"/>
    </row>
    <row r="133" spans="1:31" s="88" customFormat="1" ht="19.95" customHeight="1" x14ac:dyDescent="0.25">
      <c r="A133" s="87" t="s">
        <v>1778</v>
      </c>
      <c r="B133" s="81" t="s">
        <v>1780</v>
      </c>
      <c r="C133" s="81" t="s">
        <v>1779</v>
      </c>
      <c r="D133" s="60">
        <v>8</v>
      </c>
      <c r="E133" s="92"/>
      <c r="F133" s="89" t="s">
        <v>3899</v>
      </c>
      <c r="G133" s="89" t="s">
        <v>3931</v>
      </c>
      <c r="H133" s="89" t="s">
        <v>4350</v>
      </c>
      <c r="I133" s="89" t="s">
        <v>3902</v>
      </c>
      <c r="J133" s="89" t="s">
        <v>4809</v>
      </c>
      <c r="K133" s="89" t="s">
        <v>3952</v>
      </c>
      <c r="L133" s="89" t="s">
        <v>4149</v>
      </c>
      <c r="M133" s="89" t="s">
        <v>3945</v>
      </c>
      <c r="N133" s="89" t="s">
        <v>4294</v>
      </c>
      <c r="O133" s="89"/>
      <c r="P133" s="89"/>
      <c r="Q133" s="89"/>
      <c r="R133" s="89" t="s">
        <v>34</v>
      </c>
      <c r="S133" s="89"/>
      <c r="T133" s="60" t="str">
        <f t="shared" si="4"/>
        <v>OK</v>
      </c>
      <c r="U133" s="60"/>
      <c r="V133" s="92"/>
      <c r="W133" s="89" t="s">
        <v>1781</v>
      </c>
      <c r="X133" s="89" t="s">
        <v>35</v>
      </c>
      <c r="Y133" s="89" t="s">
        <v>36</v>
      </c>
      <c r="Z133" s="89" t="str">
        <f>VLOOKUP(W133,'4G 900'!$E$2:$H$1000,4,FALSE)</f>
        <v>14221092278</v>
      </c>
      <c r="AA133" s="89"/>
      <c r="AB133" s="89"/>
      <c r="AC133" s="89"/>
      <c r="AD133" s="89"/>
      <c r="AE133" s="89"/>
    </row>
    <row r="134" spans="1:31" s="88" customFormat="1" ht="19.95" customHeight="1" x14ac:dyDescent="0.25">
      <c r="A134" s="87" t="s">
        <v>1784</v>
      </c>
      <c r="B134" s="81" t="s">
        <v>1786</v>
      </c>
      <c r="C134" s="81" t="s">
        <v>1785</v>
      </c>
      <c r="D134" s="60">
        <v>8</v>
      </c>
      <c r="E134" s="92"/>
      <c r="F134" s="89" t="s">
        <v>3926</v>
      </c>
      <c r="G134" s="89" t="s">
        <v>3900</v>
      </c>
      <c r="H134" s="89" t="s">
        <v>3901</v>
      </c>
      <c r="I134" s="89" t="s">
        <v>3901</v>
      </c>
      <c r="J134" s="89" t="s">
        <v>4810</v>
      </c>
      <c r="K134" s="89" t="s">
        <v>3952</v>
      </c>
      <c r="L134" s="89" t="s">
        <v>4149</v>
      </c>
      <c r="M134" s="89" t="s">
        <v>4322</v>
      </c>
      <c r="N134" s="89" t="s">
        <v>4298</v>
      </c>
      <c r="O134" s="89"/>
      <c r="P134" s="89"/>
      <c r="Q134" s="89"/>
      <c r="R134" s="89" t="s">
        <v>113</v>
      </c>
      <c r="S134" s="89"/>
      <c r="T134" s="60" t="str">
        <f t="shared" si="4"/>
        <v>NG</v>
      </c>
      <c r="U134" s="60"/>
      <c r="V134" s="92"/>
      <c r="W134" s="89" t="s">
        <v>1787</v>
      </c>
      <c r="X134" s="89" t="s">
        <v>511</v>
      </c>
      <c r="Y134" s="89" t="s">
        <v>36</v>
      </c>
      <c r="Z134" s="89" t="str">
        <f>VLOOKUP(W134,'4G 900'!$E$2:$H$1000,4,FALSE)</f>
        <v>14221092559</v>
      </c>
      <c r="AA134" s="89"/>
      <c r="AB134" s="89"/>
      <c r="AC134" s="89"/>
      <c r="AD134" s="89"/>
      <c r="AE134" s="89"/>
    </row>
    <row r="135" spans="1:31" s="88" customFormat="1" ht="19.95" customHeight="1" x14ac:dyDescent="0.25">
      <c r="A135" s="87" t="s">
        <v>1790</v>
      </c>
      <c r="B135" s="81" t="s">
        <v>1792</v>
      </c>
      <c r="C135" s="81" t="s">
        <v>1791</v>
      </c>
      <c r="D135" s="60">
        <v>8</v>
      </c>
      <c r="E135" s="92"/>
      <c r="F135" s="89" t="s">
        <v>3899</v>
      </c>
      <c r="G135" s="89" t="s">
        <v>3900</v>
      </c>
      <c r="H135" s="89" t="s">
        <v>4811</v>
      </c>
      <c r="I135" s="89" t="s">
        <v>4530</v>
      </c>
      <c r="J135" s="89" t="s">
        <v>4812</v>
      </c>
      <c r="K135" s="89" t="s">
        <v>3952</v>
      </c>
      <c r="L135" s="89" t="s">
        <v>4149</v>
      </c>
      <c r="M135" s="89" t="s">
        <v>4444</v>
      </c>
      <c r="N135" s="89" t="s">
        <v>4298</v>
      </c>
      <c r="O135" s="89"/>
      <c r="P135" s="89"/>
      <c r="Q135" s="89"/>
      <c r="R135" s="89" t="s">
        <v>34</v>
      </c>
      <c r="S135" s="89"/>
      <c r="T135" s="60" t="str">
        <f t="shared" si="4"/>
        <v>OK</v>
      </c>
      <c r="U135" s="60"/>
      <c r="V135" s="92"/>
      <c r="W135" s="89" t="s">
        <v>1793</v>
      </c>
      <c r="X135" s="89" t="s">
        <v>35</v>
      </c>
      <c r="Y135" s="89" t="s">
        <v>36</v>
      </c>
      <c r="Z135" s="89" t="str">
        <f>VLOOKUP(W135,'4G 900'!$E$2:$H$1000,4,FALSE)</f>
        <v>14221092558</v>
      </c>
      <c r="AA135" s="89"/>
      <c r="AB135" s="89"/>
      <c r="AC135" s="89"/>
      <c r="AD135" s="89"/>
      <c r="AE135" s="89"/>
    </row>
    <row r="136" spans="1:31" s="88" customFormat="1" ht="19.95" customHeight="1" x14ac:dyDescent="0.25">
      <c r="A136" s="87" t="s">
        <v>1795</v>
      </c>
      <c r="B136" s="81" t="s">
        <v>1797</v>
      </c>
      <c r="C136" s="81" t="s">
        <v>1796</v>
      </c>
      <c r="D136" s="60">
        <v>8</v>
      </c>
      <c r="E136" s="92"/>
      <c r="F136" s="89" t="s">
        <v>3926</v>
      </c>
      <c r="G136" s="89" t="s">
        <v>3900</v>
      </c>
      <c r="H136" s="89"/>
      <c r="I136" s="89" t="s">
        <v>4232</v>
      </c>
      <c r="J136" s="89" t="s">
        <v>4813</v>
      </c>
      <c r="K136" s="89"/>
      <c r="L136" s="89"/>
      <c r="M136" s="89"/>
      <c r="N136" s="89"/>
      <c r="O136" s="89"/>
      <c r="P136" s="89"/>
      <c r="Q136" s="89" t="s">
        <v>33</v>
      </c>
      <c r="R136" s="89" t="s">
        <v>113</v>
      </c>
      <c r="S136" s="89"/>
      <c r="T136" s="60" t="str">
        <f t="shared" si="4"/>
        <v>NG</v>
      </c>
      <c r="U136" s="60"/>
      <c r="V136" s="34"/>
      <c r="W136" s="89" t="s">
        <v>1798</v>
      </c>
      <c r="X136" s="89" t="s">
        <v>35</v>
      </c>
      <c r="Y136" s="89" t="s">
        <v>36</v>
      </c>
      <c r="Z136" s="89" t="str">
        <f>VLOOKUP(W136,'4G 900'!$E$2:$H$1000,4,FALSE)</f>
        <v>14221092560</v>
      </c>
      <c r="AA136" s="89"/>
      <c r="AB136" s="89"/>
      <c r="AC136" s="89"/>
      <c r="AD136" s="89"/>
      <c r="AE136" s="89"/>
    </row>
    <row r="137" spans="1:31" s="88" customFormat="1" ht="19.95" customHeight="1" x14ac:dyDescent="0.25">
      <c r="A137" s="87" t="s">
        <v>1801</v>
      </c>
      <c r="B137" s="81" t="s">
        <v>1803</v>
      </c>
      <c r="C137" s="81" t="s">
        <v>1802</v>
      </c>
      <c r="D137" s="60">
        <v>8</v>
      </c>
      <c r="E137" s="92"/>
      <c r="F137" s="89" t="s">
        <v>3926</v>
      </c>
      <c r="G137" s="89" t="s">
        <v>3900</v>
      </c>
      <c r="H137" s="89"/>
      <c r="I137" s="89" t="s">
        <v>3902</v>
      </c>
      <c r="J137" s="89" t="s">
        <v>4814</v>
      </c>
      <c r="K137" s="89" t="s">
        <v>3952</v>
      </c>
      <c r="L137" s="89" t="s">
        <v>4149</v>
      </c>
      <c r="M137" s="89"/>
      <c r="N137" s="89" t="s">
        <v>4298</v>
      </c>
      <c r="O137" s="89"/>
      <c r="P137" s="89"/>
      <c r="Q137" s="89"/>
      <c r="R137" s="89" t="s">
        <v>34</v>
      </c>
      <c r="S137" s="89"/>
      <c r="T137" s="60" t="str">
        <f t="shared" si="4"/>
        <v>OK</v>
      </c>
      <c r="U137" s="60"/>
      <c r="V137" s="92"/>
      <c r="W137" s="89" t="s">
        <v>1804</v>
      </c>
      <c r="X137" s="89" t="s">
        <v>35</v>
      </c>
      <c r="Y137" s="89" t="s">
        <v>36</v>
      </c>
      <c r="Z137" s="89" t="str">
        <f>VLOOKUP(W137,'4G 900'!$E$2:$H$1000,4,FALSE)</f>
        <v>14221092565</v>
      </c>
      <c r="AA137" s="89"/>
      <c r="AB137" s="89"/>
      <c r="AC137" s="89"/>
      <c r="AD137" s="89"/>
      <c r="AE137" s="89"/>
    </row>
    <row r="138" spans="1:31" s="88" customFormat="1" ht="19.95" customHeight="1" x14ac:dyDescent="0.25">
      <c r="A138" s="87" t="s">
        <v>1807</v>
      </c>
      <c r="B138" s="81" t="s">
        <v>1809</v>
      </c>
      <c r="C138" s="81" t="s">
        <v>1808</v>
      </c>
      <c r="D138" s="60">
        <v>8</v>
      </c>
      <c r="E138" s="92"/>
      <c r="F138" s="89" t="s">
        <v>3926</v>
      </c>
      <c r="G138" s="89" t="s">
        <v>3900</v>
      </c>
      <c r="H138" s="89"/>
      <c r="I138" s="89" t="s">
        <v>3902</v>
      </c>
      <c r="J138" s="89" t="s">
        <v>4815</v>
      </c>
      <c r="K138" s="89" t="s">
        <v>3952</v>
      </c>
      <c r="L138" s="89" t="s">
        <v>4149</v>
      </c>
      <c r="M138" s="89"/>
      <c r="N138" s="89" t="s">
        <v>4294</v>
      </c>
      <c r="O138" s="89"/>
      <c r="P138" s="89"/>
      <c r="Q138" s="89"/>
      <c r="R138" s="89" t="s">
        <v>34</v>
      </c>
      <c r="S138" s="89"/>
      <c r="T138" s="60" t="str">
        <f t="shared" si="4"/>
        <v>OK</v>
      </c>
      <c r="U138" s="60"/>
      <c r="V138" s="92"/>
      <c r="W138" s="89" t="s">
        <v>1810</v>
      </c>
      <c r="X138" s="89" t="s">
        <v>54</v>
      </c>
      <c r="Y138" s="89" t="s">
        <v>36</v>
      </c>
      <c r="Z138" s="89" t="str">
        <f>VLOOKUP(W138,'4G 900'!$E$2:$H$1000,4,FALSE)</f>
        <v>14221092526</v>
      </c>
      <c r="AA138" s="89"/>
      <c r="AB138" s="89"/>
      <c r="AC138" s="89"/>
      <c r="AD138" s="89"/>
      <c r="AE138" s="89"/>
    </row>
    <row r="139" spans="1:31" s="88" customFormat="1" ht="19.95" customHeight="1" x14ac:dyDescent="0.25">
      <c r="A139" s="87" t="s">
        <v>1813</v>
      </c>
      <c r="B139" s="81" t="s">
        <v>1815</v>
      </c>
      <c r="C139" s="81" t="s">
        <v>1814</v>
      </c>
      <c r="D139" s="60">
        <v>8</v>
      </c>
      <c r="E139" s="92"/>
      <c r="F139" s="89" t="s">
        <v>3926</v>
      </c>
      <c r="G139" s="89" t="s">
        <v>3900</v>
      </c>
      <c r="H139" s="89"/>
      <c r="I139" s="89" t="s">
        <v>3967</v>
      </c>
      <c r="J139" s="89" t="s">
        <v>4816</v>
      </c>
      <c r="K139" s="89"/>
      <c r="L139" s="89"/>
      <c r="M139" s="89"/>
      <c r="N139" s="89"/>
      <c r="O139" s="89"/>
      <c r="P139" s="89"/>
      <c r="Q139" s="89" t="s">
        <v>33</v>
      </c>
      <c r="R139" s="89" t="s">
        <v>113</v>
      </c>
      <c r="S139" s="89"/>
      <c r="T139" s="60" t="str">
        <f t="shared" si="4"/>
        <v>NG</v>
      </c>
      <c r="U139" s="60"/>
      <c r="V139" s="92"/>
      <c r="W139" s="89" t="s">
        <v>1816</v>
      </c>
      <c r="X139" s="89" t="s">
        <v>511</v>
      </c>
      <c r="Y139" s="89" t="s">
        <v>36</v>
      </c>
      <c r="Z139" s="89" t="str">
        <f>VLOOKUP(W139,'4G 900'!$E$2:$H$1000,4,FALSE)</f>
        <v>14221092542</v>
      </c>
      <c r="AA139" s="89"/>
      <c r="AB139" s="89"/>
      <c r="AC139" s="89"/>
      <c r="AD139" s="89"/>
      <c r="AE139" s="89"/>
    </row>
    <row r="140" spans="1:31" s="88" customFormat="1" ht="19.95" customHeight="1" x14ac:dyDescent="0.25">
      <c r="A140" s="87" t="s">
        <v>1819</v>
      </c>
      <c r="B140" s="81" t="s">
        <v>1821</v>
      </c>
      <c r="C140" s="81" t="s">
        <v>1820</v>
      </c>
      <c r="D140" s="60">
        <v>8</v>
      </c>
      <c r="E140" s="92"/>
      <c r="F140" s="89" t="s">
        <v>3899</v>
      </c>
      <c r="G140" s="89" t="s">
        <v>3900</v>
      </c>
      <c r="H140" s="89" t="s">
        <v>3901</v>
      </c>
      <c r="I140" s="89" t="s">
        <v>3907</v>
      </c>
      <c r="J140" s="89" t="s">
        <v>4817</v>
      </c>
      <c r="K140" s="89" t="s">
        <v>3952</v>
      </c>
      <c r="L140" s="89" t="s">
        <v>4149</v>
      </c>
      <c r="M140" s="89" t="s">
        <v>4558</v>
      </c>
      <c r="N140" s="89" t="s">
        <v>4294</v>
      </c>
      <c r="O140" s="89"/>
      <c r="P140" s="89"/>
      <c r="Q140" s="89"/>
      <c r="R140" s="89" t="s">
        <v>34</v>
      </c>
      <c r="S140" s="89"/>
      <c r="T140" s="60" t="str">
        <f t="shared" si="4"/>
        <v>OK</v>
      </c>
      <c r="U140" s="60"/>
      <c r="V140" s="92"/>
      <c r="W140" s="89" t="s">
        <v>1822</v>
      </c>
      <c r="X140" s="89" t="s">
        <v>54</v>
      </c>
      <c r="Y140" s="89" t="s">
        <v>36</v>
      </c>
      <c r="Z140" s="89" t="str">
        <f>VLOOKUP(W140,'4G 900'!$E$2:$H$1000,4,FALSE)</f>
        <v>14221092527</v>
      </c>
      <c r="AA140" s="89"/>
      <c r="AB140" s="89"/>
      <c r="AC140" s="89"/>
      <c r="AD140" s="89"/>
      <c r="AE140" s="89"/>
    </row>
    <row r="141" spans="1:31" s="88" customFormat="1" ht="19.95" customHeight="1" x14ac:dyDescent="0.25">
      <c r="A141" s="87" t="s">
        <v>1825</v>
      </c>
      <c r="B141" s="81" t="s">
        <v>1827</v>
      </c>
      <c r="C141" s="81" t="s">
        <v>1826</v>
      </c>
      <c r="D141" s="60">
        <v>8</v>
      </c>
      <c r="E141" s="92"/>
      <c r="F141" s="89" t="s">
        <v>3899</v>
      </c>
      <c r="G141" s="89" t="s">
        <v>3900</v>
      </c>
      <c r="H141" s="89" t="s">
        <v>3901</v>
      </c>
      <c r="I141" s="89" t="s">
        <v>3902</v>
      </c>
      <c r="J141" s="89" t="s">
        <v>4818</v>
      </c>
      <c r="K141" s="89" t="s">
        <v>3952</v>
      </c>
      <c r="L141" s="89" t="s">
        <v>4149</v>
      </c>
      <c r="M141" s="89" t="s">
        <v>3906</v>
      </c>
      <c r="N141" s="89" t="s">
        <v>4294</v>
      </c>
      <c r="O141" s="89"/>
      <c r="P141" s="89"/>
      <c r="Q141" s="89"/>
      <c r="R141" s="89" t="s">
        <v>34</v>
      </c>
      <c r="S141" s="89"/>
      <c r="T141" s="60" t="str">
        <f t="shared" si="4"/>
        <v>OK</v>
      </c>
      <c r="U141" s="60"/>
      <c r="V141" s="92"/>
      <c r="W141" s="89" t="s">
        <v>1828</v>
      </c>
      <c r="X141" s="89" t="s">
        <v>511</v>
      </c>
      <c r="Y141" s="89" t="s">
        <v>36</v>
      </c>
      <c r="Z141" s="89" t="str">
        <f>VLOOKUP(W141,'4G 900'!$E$2:$H$1000,4,FALSE)</f>
        <v>14221092539</v>
      </c>
      <c r="AA141" s="89"/>
      <c r="AB141" s="89"/>
      <c r="AC141" s="89"/>
      <c r="AD141" s="89"/>
      <c r="AE141" s="89"/>
    </row>
    <row r="142" spans="1:31" s="88" customFormat="1" ht="19.95" customHeight="1" x14ac:dyDescent="0.25">
      <c r="A142" s="87" t="s">
        <v>1831</v>
      </c>
      <c r="B142" s="81" t="s">
        <v>1833</v>
      </c>
      <c r="C142" s="81" t="s">
        <v>1832</v>
      </c>
      <c r="D142" s="60">
        <v>8</v>
      </c>
      <c r="E142" s="92"/>
      <c r="F142" s="89" t="s">
        <v>3926</v>
      </c>
      <c r="G142" s="89" t="s">
        <v>3900</v>
      </c>
      <c r="H142" s="89"/>
      <c r="I142" s="89" t="s">
        <v>3902</v>
      </c>
      <c r="J142" s="89" t="s">
        <v>4819</v>
      </c>
      <c r="K142" s="89"/>
      <c r="L142" s="89"/>
      <c r="M142" s="89"/>
      <c r="N142" s="89"/>
      <c r="O142" s="89"/>
      <c r="P142" s="89"/>
      <c r="Q142" s="89" t="s">
        <v>33</v>
      </c>
      <c r="R142" s="89" t="s">
        <v>113</v>
      </c>
      <c r="S142" s="89"/>
      <c r="T142" s="60" t="str">
        <f t="shared" si="4"/>
        <v>NG</v>
      </c>
      <c r="U142" s="60"/>
      <c r="V142" s="92"/>
      <c r="W142" s="89" t="s">
        <v>1834</v>
      </c>
      <c r="X142" s="89" t="s">
        <v>35</v>
      </c>
      <c r="Y142" s="89" t="s">
        <v>36</v>
      </c>
      <c r="Z142" s="89" t="str">
        <f>VLOOKUP(W142,'4G 900'!$E$2:$H$1000,4,FALSE)</f>
        <v>14221092528</v>
      </c>
      <c r="AA142" s="89"/>
      <c r="AB142" s="89"/>
      <c r="AC142" s="89"/>
      <c r="AD142" s="89"/>
      <c r="AE142" s="89"/>
    </row>
    <row r="143" spans="1:31" s="88" customFormat="1" ht="19.95" customHeight="1" x14ac:dyDescent="0.25">
      <c r="A143" s="87" t="s">
        <v>1837</v>
      </c>
      <c r="B143" s="81" t="s">
        <v>1839</v>
      </c>
      <c r="C143" s="81" t="s">
        <v>1838</v>
      </c>
      <c r="D143" s="60">
        <v>8</v>
      </c>
      <c r="E143" s="92"/>
      <c r="F143" s="89" t="s">
        <v>3926</v>
      </c>
      <c r="G143" s="89" t="s">
        <v>3900</v>
      </c>
      <c r="H143" s="89"/>
      <c r="I143" s="89" t="s">
        <v>3901</v>
      </c>
      <c r="J143" s="89" t="s">
        <v>4820</v>
      </c>
      <c r="K143" s="89"/>
      <c r="L143" s="89"/>
      <c r="M143" s="89"/>
      <c r="N143" s="89"/>
      <c r="O143" s="89"/>
      <c r="P143" s="89"/>
      <c r="Q143" s="89" t="s">
        <v>33</v>
      </c>
      <c r="R143" s="89" t="s">
        <v>113</v>
      </c>
      <c r="S143" s="89"/>
      <c r="T143" s="60" t="str">
        <f t="shared" si="4"/>
        <v>NG</v>
      </c>
      <c r="U143" s="60"/>
      <c r="V143" s="92"/>
      <c r="W143" s="89" t="s">
        <v>1840</v>
      </c>
      <c r="X143" s="89" t="s">
        <v>35</v>
      </c>
      <c r="Y143" s="89" t="s">
        <v>36</v>
      </c>
      <c r="Z143" s="89" t="str">
        <f>VLOOKUP(W143,'4G 900'!$E$2:$H$1000,4,FALSE)</f>
        <v>14221092577</v>
      </c>
      <c r="AA143" s="89"/>
      <c r="AB143" s="89"/>
      <c r="AC143" s="89"/>
      <c r="AD143" s="89"/>
      <c r="AE143" s="89"/>
    </row>
    <row r="144" spans="1:31" s="88" customFormat="1" ht="19.95" customHeight="1" x14ac:dyDescent="0.25">
      <c r="A144" s="87" t="s">
        <v>1843</v>
      </c>
      <c r="B144" s="81" t="s">
        <v>1845</v>
      </c>
      <c r="C144" s="81" t="s">
        <v>1844</v>
      </c>
      <c r="D144" s="60">
        <v>8</v>
      </c>
      <c r="E144" s="92"/>
      <c r="F144" s="89" t="s">
        <v>3926</v>
      </c>
      <c r="G144" s="89" t="s">
        <v>3918</v>
      </c>
      <c r="H144" s="89"/>
      <c r="I144" s="89" t="s">
        <v>4729</v>
      </c>
      <c r="J144" s="89" t="s">
        <v>4821</v>
      </c>
      <c r="K144" s="89"/>
      <c r="L144" s="89"/>
      <c r="M144" s="89"/>
      <c r="N144" s="89"/>
      <c r="O144" s="89"/>
      <c r="P144" s="89"/>
      <c r="Q144" s="89" t="s">
        <v>33</v>
      </c>
      <c r="R144" s="89" t="s">
        <v>113</v>
      </c>
      <c r="S144" s="89"/>
      <c r="T144" s="60" t="str">
        <f t="shared" si="4"/>
        <v>NG</v>
      </c>
      <c r="U144" s="60"/>
      <c r="V144" s="92"/>
      <c r="W144" s="89" t="s">
        <v>1846</v>
      </c>
      <c r="X144" s="89" t="s">
        <v>35</v>
      </c>
      <c r="Y144" s="89" t="s">
        <v>36</v>
      </c>
      <c r="Z144" s="89" t="str">
        <f>VLOOKUP(W144,'4G 900'!$E$2:$H$1000,4,FALSE)</f>
        <v>14221092546</v>
      </c>
      <c r="AA144" s="89"/>
      <c r="AB144" s="89"/>
      <c r="AC144" s="89"/>
      <c r="AD144" s="89"/>
      <c r="AE144" s="89"/>
    </row>
    <row r="145" spans="1:31" s="88" customFormat="1" ht="19.95" customHeight="1" x14ac:dyDescent="0.25">
      <c r="A145" s="87" t="s">
        <v>1849</v>
      </c>
      <c r="B145" s="81" t="s">
        <v>1851</v>
      </c>
      <c r="C145" s="81" t="s">
        <v>1850</v>
      </c>
      <c r="D145" s="60">
        <v>8</v>
      </c>
      <c r="E145" s="92"/>
      <c r="F145" s="89" t="s">
        <v>3899</v>
      </c>
      <c r="G145" s="89" t="s">
        <v>3900</v>
      </c>
      <c r="H145" s="89" t="s">
        <v>3901</v>
      </c>
      <c r="I145" s="89" t="s">
        <v>3902</v>
      </c>
      <c r="J145" s="89" t="s">
        <v>4822</v>
      </c>
      <c r="K145" s="89" t="s">
        <v>3952</v>
      </c>
      <c r="L145" s="89" t="s">
        <v>3953</v>
      </c>
      <c r="M145" s="89" t="s">
        <v>3941</v>
      </c>
      <c r="N145" s="89" t="s">
        <v>4322</v>
      </c>
      <c r="O145" s="89"/>
      <c r="P145" s="89"/>
      <c r="Q145" s="89"/>
      <c r="R145" s="89" t="s">
        <v>34</v>
      </c>
      <c r="S145" s="89"/>
      <c r="T145" s="60" t="str">
        <f t="shared" si="4"/>
        <v>OK</v>
      </c>
      <c r="U145" s="60"/>
      <c r="V145" s="35" t="s">
        <v>1125</v>
      </c>
      <c r="W145" s="89" t="s">
        <v>1852</v>
      </c>
      <c r="X145" s="89" t="s">
        <v>35</v>
      </c>
      <c r="Y145" s="89" t="s">
        <v>36</v>
      </c>
      <c r="Z145" s="89" t="str">
        <f>VLOOKUP(W145,'4G 900'!$E$2:$H$1000,4,FALSE)</f>
        <v>14221092450</v>
      </c>
      <c r="AA145" s="89"/>
      <c r="AB145" s="89"/>
      <c r="AC145" s="89"/>
      <c r="AD145" s="89"/>
      <c r="AE145" s="89"/>
    </row>
    <row r="146" spans="1:31" s="88" customFormat="1" ht="19.95" customHeight="1" x14ac:dyDescent="0.25">
      <c r="A146" s="87" t="s">
        <v>1855</v>
      </c>
      <c r="B146" s="81" t="s">
        <v>1857</v>
      </c>
      <c r="C146" s="81" t="s">
        <v>1856</v>
      </c>
      <c r="D146" s="60">
        <v>8</v>
      </c>
      <c r="E146" s="92"/>
      <c r="F146" s="89" t="s">
        <v>3899</v>
      </c>
      <c r="G146" s="89" t="s">
        <v>3931</v>
      </c>
      <c r="H146" s="89" t="s">
        <v>4823</v>
      </c>
      <c r="I146" s="89" t="s">
        <v>4089</v>
      </c>
      <c r="J146" s="89" t="s">
        <v>4824</v>
      </c>
      <c r="K146" s="89" t="s">
        <v>3952</v>
      </c>
      <c r="L146" s="89" t="s">
        <v>4149</v>
      </c>
      <c r="M146" s="89" t="s">
        <v>4808</v>
      </c>
      <c r="N146" s="89" t="s">
        <v>4294</v>
      </c>
      <c r="O146" s="89"/>
      <c r="P146" s="89"/>
      <c r="Q146" s="89"/>
      <c r="R146" s="89" t="s">
        <v>34</v>
      </c>
      <c r="S146" s="89"/>
      <c r="T146" s="60" t="str">
        <f t="shared" si="4"/>
        <v>OK</v>
      </c>
      <c r="U146" s="60"/>
      <c r="V146" s="92"/>
      <c r="W146" s="89" t="s">
        <v>1858</v>
      </c>
      <c r="X146" s="89" t="s">
        <v>653</v>
      </c>
      <c r="Y146" s="89" t="s">
        <v>36</v>
      </c>
      <c r="Z146" s="89" t="str">
        <f>VLOOKUP(W146,'4G 900'!$E$2:$H$1000,4,FALSE)</f>
        <v>14221092591</v>
      </c>
      <c r="AA146" s="89"/>
      <c r="AB146" s="89"/>
      <c r="AC146" s="89"/>
      <c r="AD146" s="89"/>
      <c r="AE146" s="89"/>
    </row>
    <row r="147" spans="1:31" s="88" customFormat="1" ht="19.95" customHeight="1" x14ac:dyDescent="0.25">
      <c r="A147" s="87" t="s">
        <v>1861</v>
      </c>
      <c r="B147" s="81" t="s">
        <v>1863</v>
      </c>
      <c r="C147" s="81" t="s">
        <v>1862</v>
      </c>
      <c r="D147" s="60">
        <v>8</v>
      </c>
      <c r="E147" s="92"/>
      <c r="F147" s="89" t="s">
        <v>3926</v>
      </c>
      <c r="G147" s="89" t="s">
        <v>3900</v>
      </c>
      <c r="H147" s="89" t="s">
        <v>3901</v>
      </c>
      <c r="I147" s="89" t="s">
        <v>3901</v>
      </c>
      <c r="J147" s="89" t="s">
        <v>4825</v>
      </c>
      <c r="K147" s="89"/>
      <c r="L147" s="89"/>
      <c r="M147" s="89" t="s">
        <v>4826</v>
      </c>
      <c r="N147" s="89" t="s">
        <v>4298</v>
      </c>
      <c r="O147" s="89"/>
      <c r="P147" s="89"/>
      <c r="Q147" s="89"/>
      <c r="R147" s="89" t="s">
        <v>113</v>
      </c>
      <c r="S147" s="89"/>
      <c r="T147" s="60" t="str">
        <f t="shared" si="4"/>
        <v>NG</v>
      </c>
      <c r="U147" s="60"/>
      <c r="V147" s="92"/>
      <c r="W147" s="89" t="s">
        <v>1864</v>
      </c>
      <c r="X147" s="89" t="s">
        <v>35</v>
      </c>
      <c r="Y147" s="89" t="s">
        <v>36</v>
      </c>
      <c r="Z147" s="89" t="str">
        <f>VLOOKUP(W147,'4G 900'!$E$2:$H$1000,4,FALSE)</f>
        <v>14221092613</v>
      </c>
      <c r="AA147" s="89"/>
      <c r="AB147" s="89"/>
      <c r="AC147" s="89"/>
      <c r="AD147" s="89"/>
      <c r="AE147" s="89"/>
    </row>
    <row r="148" spans="1:31" s="88" customFormat="1" ht="19.95" customHeight="1" x14ac:dyDescent="0.25">
      <c r="A148" s="87" t="s">
        <v>1867</v>
      </c>
      <c r="B148" s="81" t="s">
        <v>1869</v>
      </c>
      <c r="C148" s="81" t="s">
        <v>1868</v>
      </c>
      <c r="D148" s="60">
        <v>8</v>
      </c>
      <c r="E148" s="92"/>
      <c r="F148" s="89" t="s">
        <v>3899</v>
      </c>
      <c r="G148" s="89" t="s">
        <v>3900</v>
      </c>
      <c r="H148" s="89" t="s">
        <v>3901</v>
      </c>
      <c r="I148" s="89" t="s">
        <v>3924</v>
      </c>
      <c r="J148" s="89" t="s">
        <v>4827</v>
      </c>
      <c r="K148" s="89" t="s">
        <v>3952</v>
      </c>
      <c r="L148" s="89" t="s">
        <v>3953</v>
      </c>
      <c r="M148" s="89" t="s">
        <v>4324</v>
      </c>
      <c r="N148" s="89" t="s">
        <v>4322</v>
      </c>
      <c r="O148" s="89"/>
      <c r="P148" s="89"/>
      <c r="Q148" s="89"/>
      <c r="R148" s="89" t="s">
        <v>34</v>
      </c>
      <c r="S148" s="89"/>
      <c r="T148" s="60" t="str">
        <f t="shared" si="4"/>
        <v>OK</v>
      </c>
      <c r="U148" s="60"/>
      <c r="V148" s="35" t="s">
        <v>1125</v>
      </c>
      <c r="W148" s="89" t="s">
        <v>1870</v>
      </c>
      <c r="X148" s="89" t="s">
        <v>35</v>
      </c>
      <c r="Y148" s="89" t="s">
        <v>36</v>
      </c>
      <c r="Z148" s="89" t="str">
        <f>VLOOKUP(W148,'4G 900'!$E$2:$H$1000,4,FALSE)</f>
        <v>14221092446</v>
      </c>
      <c r="AA148" s="89"/>
      <c r="AB148" s="89"/>
      <c r="AC148" s="89"/>
      <c r="AD148" s="89"/>
      <c r="AE148" s="89"/>
    </row>
    <row r="149" spans="1:31" s="88" customFormat="1" ht="19.95" customHeight="1" x14ac:dyDescent="0.25">
      <c r="A149" s="87" t="s">
        <v>1873</v>
      </c>
      <c r="B149" s="81" t="s">
        <v>1875</v>
      </c>
      <c r="C149" s="81" t="s">
        <v>1874</v>
      </c>
      <c r="D149" s="60">
        <v>8</v>
      </c>
      <c r="E149" s="92"/>
      <c r="F149" s="89" t="s">
        <v>3899</v>
      </c>
      <c r="G149" s="89" t="s">
        <v>3900</v>
      </c>
      <c r="H149" s="89" t="s">
        <v>4828</v>
      </c>
      <c r="I149" s="89" t="s">
        <v>4313</v>
      </c>
      <c r="J149" s="89" t="s">
        <v>4829</v>
      </c>
      <c r="K149" s="89" t="s">
        <v>3952</v>
      </c>
      <c r="L149" s="89" t="s">
        <v>4149</v>
      </c>
      <c r="M149" s="89" t="s">
        <v>4304</v>
      </c>
      <c r="N149" s="89" t="s">
        <v>4294</v>
      </c>
      <c r="O149" s="89"/>
      <c r="P149" s="89"/>
      <c r="Q149" s="89"/>
      <c r="R149" s="89" t="s">
        <v>34</v>
      </c>
      <c r="S149" s="89"/>
      <c r="T149" s="60" t="str">
        <f t="shared" si="4"/>
        <v>OK</v>
      </c>
      <c r="U149" s="60"/>
      <c r="V149" s="92"/>
      <c r="W149" s="89" t="s">
        <v>1876</v>
      </c>
      <c r="X149" s="89" t="s">
        <v>35</v>
      </c>
      <c r="Y149" s="89" t="s">
        <v>36</v>
      </c>
      <c r="Z149" s="89" t="str">
        <f>VLOOKUP(W149,'4G 900'!$E$2:$H$1000,4,FALSE)</f>
        <v>14221092459</v>
      </c>
      <c r="AA149" s="89"/>
      <c r="AB149" s="89"/>
      <c r="AC149" s="89"/>
      <c r="AD149" s="89"/>
      <c r="AE149" s="89"/>
    </row>
    <row r="150" spans="1:31" s="88" customFormat="1" ht="19.95" customHeight="1" x14ac:dyDescent="0.25">
      <c r="A150" s="87" t="s">
        <v>1879</v>
      </c>
      <c r="B150" s="81" t="s">
        <v>1881</v>
      </c>
      <c r="C150" s="81" t="s">
        <v>1880</v>
      </c>
      <c r="D150" s="60">
        <v>8</v>
      </c>
      <c r="E150" s="92"/>
      <c r="F150" s="89" t="s">
        <v>3926</v>
      </c>
      <c r="G150" s="89" t="s">
        <v>3900</v>
      </c>
      <c r="H150" s="89"/>
      <c r="I150" s="89" t="s">
        <v>3978</v>
      </c>
      <c r="J150" s="89" t="s">
        <v>4830</v>
      </c>
      <c r="K150" s="89" t="s">
        <v>3952</v>
      </c>
      <c r="L150" s="89" t="s">
        <v>4149</v>
      </c>
      <c r="M150" s="89"/>
      <c r="N150" s="89" t="s">
        <v>4294</v>
      </c>
      <c r="O150" s="89"/>
      <c r="P150" s="89"/>
      <c r="Q150" s="89"/>
      <c r="R150" s="89" t="s">
        <v>113</v>
      </c>
      <c r="S150" s="89"/>
      <c r="T150" s="60" t="str">
        <f t="shared" si="4"/>
        <v>NG</v>
      </c>
      <c r="U150" s="60"/>
      <c r="V150" s="92"/>
      <c r="W150" s="89" t="s">
        <v>1882</v>
      </c>
      <c r="X150" s="89" t="s">
        <v>35</v>
      </c>
      <c r="Y150" s="89" t="s">
        <v>36</v>
      </c>
      <c r="Z150" s="89" t="str">
        <f>VLOOKUP(W150,'4G 900'!$E$2:$H$1000,4,FALSE)</f>
        <v>14221092445</v>
      </c>
      <c r="AA150" s="89"/>
      <c r="AB150" s="89"/>
      <c r="AC150" s="89"/>
      <c r="AD150" s="89"/>
      <c r="AE150" s="89"/>
    </row>
    <row r="151" spans="1:31" s="88" customFormat="1" ht="19.95" customHeight="1" x14ac:dyDescent="0.25">
      <c r="A151" s="87" t="s">
        <v>1885</v>
      </c>
      <c r="B151" s="81" t="s">
        <v>1887</v>
      </c>
      <c r="C151" s="81" t="s">
        <v>1886</v>
      </c>
      <c r="D151" s="60">
        <v>8</v>
      </c>
      <c r="E151" s="92"/>
      <c r="F151" s="89" t="s">
        <v>3899</v>
      </c>
      <c r="G151" s="89" t="s">
        <v>3900</v>
      </c>
      <c r="H151" s="89" t="s">
        <v>4306</v>
      </c>
      <c r="I151" s="89" t="s">
        <v>4054</v>
      </c>
      <c r="J151" s="89" t="s">
        <v>4831</v>
      </c>
      <c r="K151" s="89" t="s">
        <v>3952</v>
      </c>
      <c r="L151" s="89" t="s">
        <v>4149</v>
      </c>
      <c r="M151" s="89" t="s">
        <v>4353</v>
      </c>
      <c r="N151" s="89" t="s">
        <v>4294</v>
      </c>
      <c r="O151" s="89"/>
      <c r="P151" s="89"/>
      <c r="Q151" s="89"/>
      <c r="R151" s="89" t="s">
        <v>34</v>
      </c>
      <c r="S151" s="89"/>
      <c r="T151" s="60" t="str">
        <f t="shared" si="4"/>
        <v>OK</v>
      </c>
      <c r="U151" s="60"/>
      <c r="V151" s="92"/>
      <c r="W151" s="89" t="s">
        <v>1888</v>
      </c>
      <c r="X151" s="89" t="s">
        <v>35</v>
      </c>
      <c r="Y151" s="89" t="s">
        <v>36</v>
      </c>
      <c r="Z151" s="89" t="str">
        <f>VLOOKUP(W151,'4G 900'!$E$2:$H$1000,4,FALSE)</f>
        <v>14221092449</v>
      </c>
      <c r="AA151" s="89"/>
      <c r="AB151" s="89"/>
      <c r="AC151" s="89"/>
      <c r="AD151" s="89"/>
      <c r="AE151" s="89"/>
    </row>
    <row r="152" spans="1:31" s="88" customFormat="1" ht="19.95" customHeight="1" x14ac:dyDescent="0.25">
      <c r="A152" s="87" t="s">
        <v>1891</v>
      </c>
      <c r="B152" s="81" t="s">
        <v>1893</v>
      </c>
      <c r="C152" s="81" t="s">
        <v>1892</v>
      </c>
      <c r="D152" s="60">
        <v>8</v>
      </c>
      <c r="E152" s="92"/>
      <c r="F152" s="89" t="s">
        <v>3926</v>
      </c>
      <c r="G152" s="89" t="s">
        <v>3931</v>
      </c>
      <c r="H152" s="89"/>
      <c r="I152" s="89" t="s">
        <v>4054</v>
      </c>
      <c r="J152" s="89" t="s">
        <v>4832</v>
      </c>
      <c r="K152" s="89"/>
      <c r="L152" s="89"/>
      <c r="M152" s="89"/>
      <c r="N152" s="89"/>
      <c r="O152" s="89"/>
      <c r="P152" s="89"/>
      <c r="Q152" s="89" t="s">
        <v>33</v>
      </c>
      <c r="R152" s="89" t="s">
        <v>113</v>
      </c>
      <c r="S152" s="89"/>
      <c r="T152" s="60" t="str">
        <f t="shared" si="4"/>
        <v>NG</v>
      </c>
      <c r="U152" s="60"/>
      <c r="V152" s="92"/>
      <c r="W152" s="89" t="s">
        <v>1894</v>
      </c>
      <c r="X152" s="89" t="s">
        <v>35</v>
      </c>
      <c r="Y152" s="89" t="s">
        <v>36</v>
      </c>
      <c r="Z152" s="89" t="str">
        <f>VLOOKUP(W152,'4G 900'!$E$2:$H$1000,4,FALSE)</f>
        <v>14221092419</v>
      </c>
      <c r="AA152" s="89"/>
      <c r="AB152" s="89"/>
      <c r="AC152" s="89"/>
      <c r="AD152" s="89"/>
      <c r="AE152" s="89"/>
    </row>
    <row r="153" spans="1:31" s="88" customFormat="1" ht="19.95" customHeight="1" x14ac:dyDescent="0.25">
      <c r="A153" s="87" t="s">
        <v>1897</v>
      </c>
      <c r="B153" s="81" t="s">
        <v>1899</v>
      </c>
      <c r="C153" s="81" t="s">
        <v>1898</v>
      </c>
      <c r="D153" s="60">
        <v>8</v>
      </c>
      <c r="E153" s="92"/>
      <c r="F153" s="89" t="s">
        <v>3926</v>
      </c>
      <c r="G153" s="89" t="s">
        <v>3900</v>
      </c>
      <c r="H153" s="89" t="s">
        <v>3901</v>
      </c>
      <c r="I153" s="89" t="s">
        <v>3901</v>
      </c>
      <c r="J153" s="89" t="s">
        <v>4833</v>
      </c>
      <c r="K153" s="89" t="s">
        <v>3952</v>
      </c>
      <c r="L153" s="89" t="s">
        <v>4149</v>
      </c>
      <c r="M153" s="89" t="s">
        <v>4834</v>
      </c>
      <c r="N153" s="89" t="s">
        <v>4294</v>
      </c>
      <c r="O153" s="89"/>
      <c r="P153" s="89"/>
      <c r="Q153" s="89"/>
      <c r="R153" s="89" t="s">
        <v>113</v>
      </c>
      <c r="S153" s="89"/>
      <c r="T153" s="60" t="str">
        <f t="shared" si="4"/>
        <v>NG</v>
      </c>
      <c r="U153" s="60"/>
      <c r="V153" s="92"/>
      <c r="W153" s="89" t="s">
        <v>1900</v>
      </c>
      <c r="X153" s="89" t="s">
        <v>54</v>
      </c>
      <c r="Y153" s="89" t="s">
        <v>36</v>
      </c>
      <c r="Z153" s="89" t="str">
        <f>VLOOKUP(W153,'4G 900'!$E$2:$H$1000,4,FALSE)</f>
        <v>14221092533</v>
      </c>
      <c r="AA153" s="89"/>
      <c r="AB153" s="89"/>
      <c r="AC153" s="89"/>
      <c r="AD153" s="89"/>
      <c r="AE153" s="89"/>
    </row>
    <row r="154" spans="1:31" s="88" customFormat="1" ht="19.95" customHeight="1" x14ac:dyDescent="0.25">
      <c r="A154" s="87" t="s">
        <v>1903</v>
      </c>
      <c r="B154" s="81" t="s">
        <v>1905</v>
      </c>
      <c r="C154" s="81" t="s">
        <v>1904</v>
      </c>
      <c r="D154" s="60">
        <v>8</v>
      </c>
      <c r="E154" s="92"/>
      <c r="F154" s="89" t="s">
        <v>3899</v>
      </c>
      <c r="G154" s="89" t="s">
        <v>3900</v>
      </c>
      <c r="H154" s="89" t="s">
        <v>3901</v>
      </c>
      <c r="I154" s="89" t="s">
        <v>3935</v>
      </c>
      <c r="J154" s="89" t="s">
        <v>4835</v>
      </c>
      <c r="K154" s="89" t="s">
        <v>3952</v>
      </c>
      <c r="L154" s="89" t="s">
        <v>4149</v>
      </c>
      <c r="M154" s="89" t="s">
        <v>4558</v>
      </c>
      <c r="N154" s="89" t="s">
        <v>4298</v>
      </c>
      <c r="O154" s="89"/>
      <c r="P154" s="89"/>
      <c r="Q154" s="89"/>
      <c r="R154" s="89" t="s">
        <v>34</v>
      </c>
      <c r="S154" s="89"/>
      <c r="T154" s="60" t="str">
        <f t="shared" si="4"/>
        <v>OK</v>
      </c>
      <c r="U154" s="60"/>
      <c r="V154" s="92"/>
      <c r="W154" s="89" t="s">
        <v>1906</v>
      </c>
      <c r="X154" s="89" t="s">
        <v>35</v>
      </c>
      <c r="Y154" s="89" t="s">
        <v>36</v>
      </c>
      <c r="Z154" s="89" t="str">
        <f>VLOOKUP(W154,'4G 900'!$E$2:$H$1000,4,FALSE)</f>
        <v>14221092563</v>
      </c>
      <c r="AA154" s="89"/>
      <c r="AB154" s="89"/>
      <c r="AC154" s="89"/>
      <c r="AD154" s="89"/>
      <c r="AE154" s="89"/>
    </row>
    <row r="155" spans="1:31" s="88" customFormat="1" ht="19.95" customHeight="1" x14ac:dyDescent="0.25">
      <c r="A155" s="87" t="s">
        <v>1909</v>
      </c>
      <c r="B155" s="81" t="s">
        <v>1911</v>
      </c>
      <c r="C155" s="81" t="s">
        <v>1910</v>
      </c>
      <c r="D155" s="60">
        <v>8</v>
      </c>
      <c r="E155" s="92"/>
      <c r="F155" s="89" t="s">
        <v>3926</v>
      </c>
      <c r="G155" s="89" t="s">
        <v>3900</v>
      </c>
      <c r="H155" s="89"/>
      <c r="I155" s="89" t="s">
        <v>3901</v>
      </c>
      <c r="J155" s="89" t="s">
        <v>4836</v>
      </c>
      <c r="K155" s="89"/>
      <c r="L155" s="89"/>
      <c r="M155" s="89"/>
      <c r="N155" s="89"/>
      <c r="O155" s="89"/>
      <c r="P155" s="89"/>
      <c r="Q155" s="89" t="s">
        <v>33</v>
      </c>
      <c r="R155" s="89" t="s">
        <v>113</v>
      </c>
      <c r="S155" s="89"/>
      <c r="T155" s="60" t="str">
        <f t="shared" si="4"/>
        <v>NG</v>
      </c>
      <c r="U155" s="60"/>
      <c r="V155" s="92"/>
      <c r="W155" s="89" t="s">
        <v>1912</v>
      </c>
      <c r="X155" s="89" t="s">
        <v>54</v>
      </c>
      <c r="Y155" s="89" t="s">
        <v>36</v>
      </c>
      <c r="Z155" s="89" t="str">
        <f>VLOOKUP(W155,'4G 900'!$E$2:$H$1000,4,FALSE)</f>
        <v>14221092520</v>
      </c>
      <c r="AA155" s="89"/>
      <c r="AB155" s="89"/>
      <c r="AC155" s="89"/>
      <c r="AD155" s="89"/>
      <c r="AE155" s="89"/>
    </row>
    <row r="156" spans="1:31" s="88" customFormat="1" ht="19.95" customHeight="1" x14ac:dyDescent="0.25">
      <c r="A156" s="87" t="s">
        <v>1915</v>
      </c>
      <c r="B156" s="81" t="s">
        <v>1917</v>
      </c>
      <c r="C156" s="81" t="s">
        <v>1916</v>
      </c>
      <c r="D156" s="60">
        <v>8</v>
      </c>
      <c r="E156" s="92"/>
      <c r="F156" s="89" t="s">
        <v>3899</v>
      </c>
      <c r="G156" s="89" t="s">
        <v>3900</v>
      </c>
      <c r="H156" s="89" t="s">
        <v>3901</v>
      </c>
      <c r="I156" s="89" t="s">
        <v>3902</v>
      </c>
      <c r="J156" s="89" t="s">
        <v>4837</v>
      </c>
      <c r="K156" s="89" t="s">
        <v>3952</v>
      </c>
      <c r="L156" s="89" t="s">
        <v>4149</v>
      </c>
      <c r="M156" s="89" t="s">
        <v>4113</v>
      </c>
      <c r="N156" s="89" t="s">
        <v>4294</v>
      </c>
      <c r="O156" s="89"/>
      <c r="P156" s="89"/>
      <c r="Q156" s="89"/>
      <c r="R156" s="89" t="s">
        <v>34</v>
      </c>
      <c r="S156" s="89"/>
      <c r="T156" s="60" t="str">
        <f t="shared" si="4"/>
        <v>OK</v>
      </c>
      <c r="U156" s="60"/>
      <c r="V156" s="92"/>
      <c r="W156" s="89" t="s">
        <v>1918</v>
      </c>
      <c r="X156" s="89" t="s">
        <v>35</v>
      </c>
      <c r="Y156" s="89" t="s">
        <v>36</v>
      </c>
      <c r="Z156" s="89" t="str">
        <f>VLOOKUP(W156,'4G 900'!$E$2:$H$1000,4,FALSE)</f>
        <v>14221092499</v>
      </c>
      <c r="AA156" s="89"/>
      <c r="AB156" s="89"/>
      <c r="AC156" s="89"/>
      <c r="AD156" s="89"/>
      <c r="AE156" s="89"/>
    </row>
    <row r="157" spans="1:31" s="88" customFormat="1" ht="19.95" customHeight="1" x14ac:dyDescent="0.25">
      <c r="A157" s="87" t="s">
        <v>1921</v>
      </c>
      <c r="B157" s="81" t="s">
        <v>1923</v>
      </c>
      <c r="C157" s="81" t="s">
        <v>1922</v>
      </c>
      <c r="D157" s="60">
        <v>8</v>
      </c>
      <c r="E157" s="92"/>
      <c r="F157" s="89" t="s">
        <v>3899</v>
      </c>
      <c r="G157" s="89" t="s">
        <v>3931</v>
      </c>
      <c r="H157" s="89" t="s">
        <v>3901</v>
      </c>
      <c r="I157" s="89" t="s">
        <v>4325</v>
      </c>
      <c r="J157" s="89" t="s">
        <v>4838</v>
      </c>
      <c r="K157" s="89" t="s">
        <v>3952</v>
      </c>
      <c r="L157" s="89" t="s">
        <v>3953</v>
      </c>
      <c r="M157" s="89" t="s">
        <v>4297</v>
      </c>
      <c r="N157" s="89" t="s">
        <v>4298</v>
      </c>
      <c r="O157" s="89"/>
      <c r="P157" s="89"/>
      <c r="Q157" s="89"/>
      <c r="R157" s="89" t="s">
        <v>34</v>
      </c>
      <c r="S157" s="89"/>
      <c r="T157" s="60" t="str">
        <f t="shared" si="4"/>
        <v>OK</v>
      </c>
      <c r="U157" s="60"/>
      <c r="V157" s="34"/>
      <c r="W157" s="89" t="s">
        <v>1924</v>
      </c>
      <c r="X157" s="89" t="s">
        <v>35</v>
      </c>
      <c r="Y157" s="89" t="s">
        <v>36</v>
      </c>
      <c r="Z157" s="89" t="e">
        <f>VLOOKUP(W157,'4G 900'!$E$2:$H$1000,4,FALSE)</f>
        <v>#N/A</v>
      </c>
      <c r="AA157" s="89"/>
      <c r="AB157" s="89"/>
      <c r="AC157" s="89"/>
      <c r="AD157" s="89"/>
      <c r="AE157" s="89"/>
    </row>
    <row r="158" spans="1:31" s="88" customFormat="1" ht="19.95" customHeight="1" x14ac:dyDescent="0.25">
      <c r="A158" s="87" t="s">
        <v>1927</v>
      </c>
      <c r="B158" s="81" t="s">
        <v>1929</v>
      </c>
      <c r="C158" s="81" t="s">
        <v>1928</v>
      </c>
      <c r="D158" s="60">
        <v>8</v>
      </c>
      <c r="E158" s="92"/>
      <c r="F158" s="89" t="s">
        <v>3926</v>
      </c>
      <c r="G158" s="89" t="s">
        <v>3931</v>
      </c>
      <c r="H158" s="89"/>
      <c r="I158" s="89" t="s">
        <v>4138</v>
      </c>
      <c r="J158" s="89" t="s">
        <v>4839</v>
      </c>
      <c r="K158" s="89" t="s">
        <v>3952</v>
      </c>
      <c r="L158" s="89" t="s">
        <v>4149</v>
      </c>
      <c r="M158" s="89"/>
      <c r="N158" s="89" t="s">
        <v>4294</v>
      </c>
      <c r="O158" s="89"/>
      <c r="P158" s="89"/>
      <c r="Q158" s="89"/>
      <c r="R158" s="89" t="s">
        <v>34</v>
      </c>
      <c r="S158" s="89"/>
      <c r="T158" s="60" t="str">
        <f t="shared" si="4"/>
        <v>OK</v>
      </c>
      <c r="U158" s="60"/>
      <c r="V158" s="92"/>
      <c r="W158" s="89" t="s">
        <v>1930</v>
      </c>
      <c r="X158" s="89" t="s">
        <v>653</v>
      </c>
      <c r="Y158" s="89" t="s">
        <v>36</v>
      </c>
      <c r="Z158" s="89" t="str">
        <f>VLOOKUP(W158,'4G 900'!$E$2:$H$1000,4,FALSE)</f>
        <v>14221092553</v>
      </c>
      <c r="AA158" s="89"/>
      <c r="AB158" s="89"/>
      <c r="AC158" s="89"/>
      <c r="AD158" s="89"/>
      <c r="AE158" s="89"/>
    </row>
    <row r="159" spans="1:31" s="88" customFormat="1" ht="19.95" customHeight="1" x14ac:dyDescent="0.25">
      <c r="A159" s="87" t="s">
        <v>1933</v>
      </c>
      <c r="B159" s="81" t="s">
        <v>1935</v>
      </c>
      <c r="C159" s="81" t="s">
        <v>1934</v>
      </c>
      <c r="D159" s="60">
        <v>8</v>
      </c>
      <c r="E159" s="92"/>
      <c r="F159" s="89" t="s">
        <v>3926</v>
      </c>
      <c r="G159" s="89" t="s">
        <v>3900</v>
      </c>
      <c r="H159" s="89"/>
      <c r="I159" s="89" t="s">
        <v>3901</v>
      </c>
      <c r="J159" s="89" t="s">
        <v>4840</v>
      </c>
      <c r="K159" s="89"/>
      <c r="L159" s="89"/>
      <c r="M159" s="89"/>
      <c r="N159" s="89"/>
      <c r="O159" s="89"/>
      <c r="P159" s="89"/>
      <c r="Q159" s="89" t="s">
        <v>33</v>
      </c>
      <c r="R159" s="89" t="s">
        <v>113</v>
      </c>
      <c r="S159" s="89"/>
      <c r="T159" s="60" t="str">
        <f t="shared" si="4"/>
        <v>NG</v>
      </c>
      <c r="U159" s="60"/>
      <c r="V159" s="92"/>
      <c r="W159" s="89" t="s">
        <v>1936</v>
      </c>
      <c r="X159" s="89" t="s">
        <v>35</v>
      </c>
      <c r="Y159" s="89" t="s">
        <v>36</v>
      </c>
      <c r="Z159" s="89" t="str">
        <f>VLOOKUP(W159,'4G 900'!$E$2:$H$1000,4,FALSE)</f>
        <v>14221092564</v>
      </c>
      <c r="AA159" s="89"/>
      <c r="AB159" s="89"/>
      <c r="AC159" s="89"/>
      <c r="AD159" s="89"/>
      <c r="AE159" s="89"/>
    </row>
    <row r="160" spans="1:31" s="88" customFormat="1" ht="19.95" customHeight="1" x14ac:dyDescent="0.25">
      <c r="A160" s="87" t="s">
        <v>1939</v>
      </c>
      <c r="B160" s="81" t="s">
        <v>1941</v>
      </c>
      <c r="C160" s="81" t="s">
        <v>1940</v>
      </c>
      <c r="D160" s="60">
        <v>8</v>
      </c>
      <c r="E160" s="92"/>
      <c r="F160" s="89" t="s">
        <v>3899</v>
      </c>
      <c r="G160" s="89" t="s">
        <v>3900</v>
      </c>
      <c r="H160" s="89" t="s">
        <v>4105</v>
      </c>
      <c r="I160" s="89" t="s">
        <v>3902</v>
      </c>
      <c r="J160" s="89" t="s">
        <v>4841</v>
      </c>
      <c r="K160" s="89" t="s">
        <v>3952</v>
      </c>
      <c r="L160" s="89" t="s">
        <v>4149</v>
      </c>
      <c r="M160" s="89" t="s">
        <v>4080</v>
      </c>
      <c r="N160" s="89" t="s">
        <v>4294</v>
      </c>
      <c r="O160" s="89"/>
      <c r="P160" s="89"/>
      <c r="Q160" s="89"/>
      <c r="R160" s="89" t="s">
        <v>34</v>
      </c>
      <c r="S160" s="89"/>
      <c r="T160" s="60" t="str">
        <f t="shared" si="4"/>
        <v>OK</v>
      </c>
      <c r="U160" s="60"/>
      <c r="V160" s="92"/>
      <c r="W160" s="89" t="s">
        <v>1942</v>
      </c>
      <c r="X160" s="89" t="s">
        <v>35</v>
      </c>
      <c r="Y160" s="89" t="s">
        <v>36</v>
      </c>
      <c r="Z160" s="89" t="str">
        <f>VLOOKUP(W160,'4G 900'!$E$2:$H$1000,4,FALSE)</f>
        <v>14221092562</v>
      </c>
      <c r="AA160" s="89"/>
      <c r="AB160" s="89"/>
      <c r="AC160" s="89"/>
      <c r="AD160" s="89"/>
      <c r="AE160" s="89"/>
    </row>
    <row r="161" spans="1:31" s="88" customFormat="1" ht="19.95" customHeight="1" x14ac:dyDescent="0.25">
      <c r="A161" s="87" t="s">
        <v>1945</v>
      </c>
      <c r="B161" s="81" t="s">
        <v>1947</v>
      </c>
      <c r="C161" s="81" t="s">
        <v>1946</v>
      </c>
      <c r="D161" s="60">
        <v>8</v>
      </c>
      <c r="E161" s="92"/>
      <c r="F161" s="89" t="s">
        <v>3899</v>
      </c>
      <c r="G161" s="89" t="s">
        <v>3900</v>
      </c>
      <c r="H161" s="89" t="s">
        <v>4717</v>
      </c>
      <c r="I161" s="89" t="s">
        <v>4451</v>
      </c>
      <c r="J161" s="89" t="s">
        <v>4842</v>
      </c>
      <c r="K161" s="89" t="s">
        <v>3952</v>
      </c>
      <c r="L161" s="89" t="s">
        <v>4149</v>
      </c>
      <c r="M161" s="89" t="s">
        <v>4310</v>
      </c>
      <c r="N161" s="89" t="s">
        <v>4294</v>
      </c>
      <c r="O161" s="89"/>
      <c r="P161" s="89"/>
      <c r="Q161" s="89"/>
      <c r="R161" s="89" t="s">
        <v>34</v>
      </c>
      <c r="S161" s="89"/>
      <c r="T161" s="60" t="str">
        <f t="shared" si="4"/>
        <v>OK</v>
      </c>
      <c r="U161" s="60"/>
      <c r="V161" s="92"/>
      <c r="W161" s="89" t="s">
        <v>1948</v>
      </c>
      <c r="X161" s="89" t="s">
        <v>35</v>
      </c>
      <c r="Y161" s="89" t="s">
        <v>36</v>
      </c>
      <c r="Z161" s="89" t="str">
        <f>VLOOKUP(W161,'4G 900'!$E$2:$H$1000,4,FALSE)</f>
        <v>14221092561</v>
      </c>
      <c r="AA161" s="89"/>
      <c r="AB161" s="89"/>
      <c r="AC161" s="89"/>
      <c r="AD161" s="89"/>
      <c r="AE161" s="89"/>
    </row>
    <row r="162" spans="1:31" s="88" customFormat="1" ht="19.95" customHeight="1" x14ac:dyDescent="0.25">
      <c r="A162" s="87" t="s">
        <v>1951</v>
      </c>
      <c r="B162" s="81" t="s">
        <v>1953</v>
      </c>
      <c r="C162" s="81" t="s">
        <v>1952</v>
      </c>
      <c r="D162" s="60">
        <v>8</v>
      </c>
      <c r="E162" s="92"/>
      <c r="F162" s="89" t="s">
        <v>3899</v>
      </c>
      <c r="G162" s="89" t="s">
        <v>3900</v>
      </c>
      <c r="H162" s="89" t="s">
        <v>4053</v>
      </c>
      <c r="I162" s="89" t="s">
        <v>3986</v>
      </c>
      <c r="J162" s="89" t="s">
        <v>4843</v>
      </c>
      <c r="K162" s="89" t="s">
        <v>3952</v>
      </c>
      <c r="L162" s="89" t="s">
        <v>4149</v>
      </c>
      <c r="M162" s="89" t="s">
        <v>4245</v>
      </c>
      <c r="N162" s="89" t="s">
        <v>4294</v>
      </c>
      <c r="O162" s="89"/>
      <c r="P162" s="89"/>
      <c r="Q162" s="89"/>
      <c r="R162" s="89" t="s">
        <v>34</v>
      </c>
      <c r="S162" s="89"/>
      <c r="T162" s="60" t="str">
        <f t="shared" ref="T162:T193" si="5">IF((COUNTIF(R162,"NG")+COUNTIF(S162,"NG"))&gt;0,"NG","OK")</f>
        <v>OK</v>
      </c>
      <c r="U162" s="60"/>
      <c r="V162" s="92"/>
      <c r="W162" s="89" t="s">
        <v>1954</v>
      </c>
      <c r="X162" s="89" t="s">
        <v>35</v>
      </c>
      <c r="Y162" s="89" t="s">
        <v>36</v>
      </c>
      <c r="Z162" s="89" t="str">
        <f>VLOOKUP(W162,'4G 900'!$E$2:$H$1000,4,FALSE)</f>
        <v>14221092294</v>
      </c>
      <c r="AA162" s="89"/>
      <c r="AB162" s="89"/>
      <c r="AC162" s="89"/>
      <c r="AD162" s="89"/>
      <c r="AE162" s="89"/>
    </row>
    <row r="163" spans="1:31" s="88" customFormat="1" ht="19.95" customHeight="1" x14ac:dyDescent="0.25">
      <c r="A163" s="87" t="s">
        <v>1957</v>
      </c>
      <c r="B163" s="81" t="s">
        <v>1959</v>
      </c>
      <c r="C163" s="81" t="s">
        <v>1958</v>
      </c>
      <c r="D163" s="60">
        <v>8</v>
      </c>
      <c r="E163" s="92"/>
      <c r="F163" s="89" t="s">
        <v>3926</v>
      </c>
      <c r="G163" s="89" t="s">
        <v>3900</v>
      </c>
      <c r="H163" s="89"/>
      <c r="I163" s="89" t="s">
        <v>3902</v>
      </c>
      <c r="J163" s="89" t="s">
        <v>4844</v>
      </c>
      <c r="K163" s="89" t="s">
        <v>3952</v>
      </c>
      <c r="L163" s="89" t="s">
        <v>4149</v>
      </c>
      <c r="M163" s="89"/>
      <c r="N163" s="89" t="s">
        <v>4294</v>
      </c>
      <c r="O163" s="89"/>
      <c r="P163" s="89"/>
      <c r="Q163" s="89"/>
      <c r="R163" s="89" t="s">
        <v>34</v>
      </c>
      <c r="S163" s="89"/>
      <c r="T163" s="60" t="str">
        <f t="shared" si="5"/>
        <v>OK</v>
      </c>
      <c r="U163" s="60"/>
      <c r="V163" s="92"/>
      <c r="W163" s="89" t="s">
        <v>1960</v>
      </c>
      <c r="X163" s="89" t="s">
        <v>54</v>
      </c>
      <c r="Y163" s="89" t="s">
        <v>36</v>
      </c>
      <c r="Z163" s="89" t="str">
        <f>VLOOKUP(W163,'4G 900'!$E$2:$H$1000,4,FALSE)</f>
        <v>14221092529</v>
      </c>
      <c r="AA163" s="89"/>
      <c r="AB163" s="89"/>
      <c r="AC163" s="89"/>
      <c r="AD163" s="89"/>
      <c r="AE163" s="89"/>
    </row>
    <row r="164" spans="1:31" s="88" customFormat="1" ht="19.95" customHeight="1" x14ac:dyDescent="0.25">
      <c r="A164" s="87" t="s">
        <v>1963</v>
      </c>
      <c r="B164" s="81" t="s">
        <v>1965</v>
      </c>
      <c r="C164" s="81" t="s">
        <v>1964</v>
      </c>
      <c r="D164" s="60">
        <v>8</v>
      </c>
      <c r="E164" s="92"/>
      <c r="F164" s="89" t="s">
        <v>3926</v>
      </c>
      <c r="G164" s="89" t="s">
        <v>3900</v>
      </c>
      <c r="H164" s="89" t="s">
        <v>4508</v>
      </c>
      <c r="I164" s="89" t="s">
        <v>3907</v>
      </c>
      <c r="J164" s="89" t="s">
        <v>4845</v>
      </c>
      <c r="K164" s="89" t="s">
        <v>3952</v>
      </c>
      <c r="L164" s="89" t="s">
        <v>4149</v>
      </c>
      <c r="M164" s="89" t="s">
        <v>4234</v>
      </c>
      <c r="N164" s="89" t="s">
        <v>4294</v>
      </c>
      <c r="O164" s="89"/>
      <c r="P164" s="89"/>
      <c r="Q164" s="89"/>
      <c r="R164" s="89" t="s">
        <v>34</v>
      </c>
      <c r="S164" s="89"/>
      <c r="T164" s="60" t="str">
        <f t="shared" si="5"/>
        <v>OK</v>
      </c>
      <c r="U164" s="60"/>
      <c r="V164" s="92"/>
      <c r="W164" s="89" t="s">
        <v>1966</v>
      </c>
      <c r="X164" s="89" t="s">
        <v>35</v>
      </c>
      <c r="Y164" s="89" t="s">
        <v>36</v>
      </c>
      <c r="Z164" s="89" t="str">
        <f>VLOOKUP(W164,'4G 900'!$E$2:$H$1000,4,FALSE)</f>
        <v>14221092538</v>
      </c>
      <c r="AA164" s="89"/>
      <c r="AB164" s="89"/>
      <c r="AC164" s="89"/>
      <c r="AD164" s="89"/>
      <c r="AE164" s="89"/>
    </row>
    <row r="165" spans="1:31" s="88" customFormat="1" ht="19.95" customHeight="1" x14ac:dyDescent="0.25">
      <c r="A165" s="87" t="s">
        <v>1969</v>
      </c>
      <c r="B165" s="81" t="s">
        <v>1971</v>
      </c>
      <c r="C165" s="81" t="s">
        <v>1970</v>
      </c>
      <c r="D165" s="60">
        <v>8</v>
      </c>
      <c r="E165" s="92"/>
      <c r="F165" s="89" t="s">
        <v>3899</v>
      </c>
      <c r="G165" s="89" t="s">
        <v>3900</v>
      </c>
      <c r="H165" s="89" t="s">
        <v>4543</v>
      </c>
      <c r="I165" s="89" t="s">
        <v>3902</v>
      </c>
      <c r="J165" s="89" t="s">
        <v>4846</v>
      </c>
      <c r="K165" s="89" t="s">
        <v>3952</v>
      </c>
      <c r="L165" s="89" t="s">
        <v>3953</v>
      </c>
      <c r="M165" s="89" t="s">
        <v>3913</v>
      </c>
      <c r="N165" s="89" t="s">
        <v>4298</v>
      </c>
      <c r="O165" s="89"/>
      <c r="P165" s="89"/>
      <c r="Q165" s="89"/>
      <c r="R165" s="89" t="s">
        <v>34</v>
      </c>
      <c r="S165" s="89"/>
      <c r="T165" s="60" t="str">
        <f t="shared" si="5"/>
        <v>OK</v>
      </c>
      <c r="U165" s="60"/>
      <c r="V165" s="92"/>
      <c r="W165" s="89" t="s">
        <v>1972</v>
      </c>
      <c r="X165" s="89" t="s">
        <v>35</v>
      </c>
      <c r="Y165" s="89" t="s">
        <v>36</v>
      </c>
      <c r="Z165" s="89" t="str">
        <f>VLOOKUP(W165,'4G 900'!$E$2:$H$1000,4,FALSE)</f>
        <v>14221092568</v>
      </c>
      <c r="AA165" s="89"/>
      <c r="AB165" s="89"/>
      <c r="AC165" s="89"/>
      <c r="AD165" s="89"/>
      <c r="AE165" s="89"/>
    </row>
    <row r="166" spans="1:31" s="88" customFormat="1" ht="19.95" customHeight="1" x14ac:dyDescent="0.25">
      <c r="A166" s="87" t="s">
        <v>1975</v>
      </c>
      <c r="B166" s="81" t="s">
        <v>1977</v>
      </c>
      <c r="C166" s="81" t="s">
        <v>1976</v>
      </c>
      <c r="D166" s="60">
        <v>8</v>
      </c>
      <c r="E166" s="92"/>
      <c r="F166" s="89" t="s">
        <v>3926</v>
      </c>
      <c r="G166" s="89" t="s">
        <v>3918</v>
      </c>
      <c r="H166" s="89" t="s">
        <v>3901</v>
      </c>
      <c r="I166" s="89" t="s">
        <v>4003</v>
      </c>
      <c r="J166" s="89" t="s">
        <v>4847</v>
      </c>
      <c r="K166" s="89" t="s">
        <v>3952</v>
      </c>
      <c r="L166" s="89" t="s">
        <v>4645</v>
      </c>
      <c r="M166" s="89" t="s">
        <v>4379</v>
      </c>
      <c r="N166" s="89" t="s">
        <v>4298</v>
      </c>
      <c r="O166" s="89"/>
      <c r="P166" s="89"/>
      <c r="Q166" s="89"/>
      <c r="R166" s="89" t="s">
        <v>34</v>
      </c>
      <c r="S166" s="89"/>
      <c r="T166" s="60" t="str">
        <f t="shared" si="5"/>
        <v>OK</v>
      </c>
      <c r="U166" s="60"/>
      <c r="V166" s="92"/>
      <c r="W166" s="89" t="s">
        <v>1978</v>
      </c>
      <c r="X166" s="89" t="s">
        <v>35</v>
      </c>
      <c r="Y166" s="89" t="s">
        <v>36</v>
      </c>
      <c r="Z166" s="89" t="str">
        <f>VLOOKUP(W166,'4G 900'!$E$2:$H$1000,4,FALSE)</f>
        <v>14221092548</v>
      </c>
      <c r="AA166" s="89"/>
      <c r="AB166" s="89"/>
      <c r="AC166" s="89"/>
      <c r="AD166" s="89"/>
      <c r="AE166" s="89"/>
    </row>
    <row r="167" spans="1:31" s="88" customFormat="1" ht="19.95" customHeight="1" x14ac:dyDescent="0.25">
      <c r="A167" s="87" t="s">
        <v>1981</v>
      </c>
      <c r="B167" s="81" t="s">
        <v>1983</v>
      </c>
      <c r="C167" s="81" t="s">
        <v>1982</v>
      </c>
      <c r="D167" s="60">
        <v>8</v>
      </c>
      <c r="E167" s="92"/>
      <c r="F167" s="89" t="s">
        <v>3899</v>
      </c>
      <c r="G167" s="89" t="s">
        <v>3918</v>
      </c>
      <c r="H167" s="89" t="s">
        <v>4068</v>
      </c>
      <c r="I167" s="89" t="s">
        <v>4614</v>
      </c>
      <c r="J167" s="89" t="s">
        <v>4848</v>
      </c>
      <c r="K167" s="89" t="s">
        <v>3952</v>
      </c>
      <c r="L167" s="89" t="s">
        <v>4149</v>
      </c>
      <c r="M167" s="89" t="s">
        <v>4133</v>
      </c>
      <c r="N167" s="89" t="s">
        <v>4294</v>
      </c>
      <c r="O167" s="89"/>
      <c r="P167" s="89"/>
      <c r="Q167" s="89"/>
      <c r="R167" s="89" t="s">
        <v>34</v>
      </c>
      <c r="S167" s="89"/>
      <c r="T167" s="60" t="str">
        <f t="shared" si="5"/>
        <v>OK</v>
      </c>
      <c r="U167" s="60"/>
      <c r="V167" s="92"/>
      <c r="W167" s="89" t="s">
        <v>1984</v>
      </c>
      <c r="X167" s="89" t="s">
        <v>511</v>
      </c>
      <c r="Y167" s="89" t="s">
        <v>36</v>
      </c>
      <c r="Z167" s="89" t="str">
        <f>VLOOKUP(W167,'4G 900'!$E$2:$H$1000,4,FALSE)</f>
        <v>14221092540</v>
      </c>
      <c r="AA167" s="89"/>
      <c r="AB167" s="89"/>
      <c r="AC167" s="89"/>
      <c r="AD167" s="89"/>
      <c r="AE167" s="89"/>
    </row>
    <row r="168" spans="1:31" s="88" customFormat="1" ht="19.95" customHeight="1" x14ac:dyDescent="0.25">
      <c r="A168" s="87" t="s">
        <v>1987</v>
      </c>
      <c r="B168" s="81" t="s">
        <v>1989</v>
      </c>
      <c r="C168" s="81" t="s">
        <v>1988</v>
      </c>
      <c r="D168" s="60">
        <v>8</v>
      </c>
      <c r="E168" s="92"/>
      <c r="F168" s="89" t="s">
        <v>3926</v>
      </c>
      <c r="G168" s="89" t="s">
        <v>3918</v>
      </c>
      <c r="H168" s="89" t="s">
        <v>3901</v>
      </c>
      <c r="I168" s="89" t="s">
        <v>3955</v>
      </c>
      <c r="J168" s="89" t="s">
        <v>4849</v>
      </c>
      <c r="K168" s="89" t="s">
        <v>3952</v>
      </c>
      <c r="L168" s="89" t="s">
        <v>4149</v>
      </c>
      <c r="M168" s="89" t="s">
        <v>3964</v>
      </c>
      <c r="N168" s="89" t="s">
        <v>4294</v>
      </c>
      <c r="O168" s="89"/>
      <c r="P168" s="89"/>
      <c r="Q168" s="89"/>
      <c r="R168" s="89" t="s">
        <v>34</v>
      </c>
      <c r="S168" s="89"/>
      <c r="T168" s="60" t="str">
        <f t="shared" si="5"/>
        <v>OK</v>
      </c>
      <c r="U168" s="60"/>
      <c r="V168" s="92"/>
      <c r="W168" s="89" t="s">
        <v>1990</v>
      </c>
      <c r="X168" s="89" t="s">
        <v>35</v>
      </c>
      <c r="Y168" s="89" t="s">
        <v>36</v>
      </c>
      <c r="Z168" s="89" t="str">
        <f>VLOOKUP(W168,'4G 900'!$E$2:$H$1000,4,FALSE)</f>
        <v>14221092557</v>
      </c>
      <c r="AA168" s="89"/>
      <c r="AB168" s="89"/>
      <c r="AC168" s="89"/>
      <c r="AD168" s="89"/>
      <c r="AE168" s="89"/>
    </row>
    <row r="169" spans="1:31" s="88" customFormat="1" ht="19.95" customHeight="1" x14ac:dyDescent="0.25">
      <c r="A169" s="87" t="s">
        <v>1993</v>
      </c>
      <c r="B169" s="81" t="s">
        <v>1995</v>
      </c>
      <c r="C169" s="81" t="s">
        <v>1994</v>
      </c>
      <c r="D169" s="60">
        <v>8</v>
      </c>
      <c r="E169" s="92"/>
      <c r="F169" s="89" t="s">
        <v>3899</v>
      </c>
      <c r="G169" s="89" t="s">
        <v>3918</v>
      </c>
      <c r="H169" s="89" t="s">
        <v>4508</v>
      </c>
      <c r="I169" s="89" t="s">
        <v>4561</v>
      </c>
      <c r="J169" s="89" t="s">
        <v>4850</v>
      </c>
      <c r="K169" s="89" t="s">
        <v>3952</v>
      </c>
      <c r="L169" s="89" t="s">
        <v>4149</v>
      </c>
      <c r="M169" s="89" t="s">
        <v>3954</v>
      </c>
      <c r="N169" s="89" t="s">
        <v>4294</v>
      </c>
      <c r="O169" s="89"/>
      <c r="P169" s="89"/>
      <c r="Q169" s="89"/>
      <c r="R169" s="89" t="s">
        <v>34</v>
      </c>
      <c r="S169" s="89"/>
      <c r="T169" s="60" t="str">
        <f t="shared" si="5"/>
        <v>OK</v>
      </c>
      <c r="U169" s="60"/>
      <c r="V169" s="92"/>
      <c r="W169" s="89" t="s">
        <v>1996</v>
      </c>
      <c r="X169" s="89" t="s">
        <v>511</v>
      </c>
      <c r="Y169" s="89" t="s">
        <v>36</v>
      </c>
      <c r="Z169" s="89" t="str">
        <f>VLOOKUP(W169,'4G 900'!$E$2:$H$1000,4,FALSE)</f>
        <v>14221092547</v>
      </c>
      <c r="AA169" s="89"/>
      <c r="AB169" s="89"/>
      <c r="AC169" s="89"/>
      <c r="AD169" s="89"/>
      <c r="AE169" s="89"/>
    </row>
    <row r="170" spans="1:31" s="88" customFormat="1" ht="19.95" customHeight="1" x14ac:dyDescent="0.25">
      <c r="A170" s="87" t="s">
        <v>1999</v>
      </c>
      <c r="B170" s="81" t="s">
        <v>2001</v>
      </c>
      <c r="C170" s="81" t="s">
        <v>2000</v>
      </c>
      <c r="D170" s="60">
        <v>8</v>
      </c>
      <c r="E170" s="92"/>
      <c r="F170" s="89" t="s">
        <v>3926</v>
      </c>
      <c r="G170" s="89" t="s">
        <v>3900</v>
      </c>
      <c r="H170" s="89" t="s">
        <v>3901</v>
      </c>
      <c r="I170" s="89" t="s">
        <v>3902</v>
      </c>
      <c r="J170" s="89" t="s">
        <v>4851</v>
      </c>
      <c r="K170" s="89" t="s">
        <v>3952</v>
      </c>
      <c r="L170" s="89" t="s">
        <v>3953</v>
      </c>
      <c r="M170" s="89" t="s">
        <v>4444</v>
      </c>
      <c r="N170" s="89" t="s">
        <v>4302</v>
      </c>
      <c r="O170" s="89"/>
      <c r="P170" s="89"/>
      <c r="Q170" s="89"/>
      <c r="R170" s="89" t="s">
        <v>34</v>
      </c>
      <c r="S170" s="89"/>
      <c r="T170" s="60" t="str">
        <f t="shared" si="5"/>
        <v>OK</v>
      </c>
      <c r="U170" s="60"/>
      <c r="V170" s="35" t="s">
        <v>1025</v>
      </c>
      <c r="W170" s="89" t="s">
        <v>2002</v>
      </c>
      <c r="X170" s="89" t="s">
        <v>35</v>
      </c>
      <c r="Y170" s="89" t="s">
        <v>36</v>
      </c>
      <c r="Z170" s="89" t="str">
        <f>VLOOKUP(W170,'4G 900'!$E$2:$H$1000,4,FALSE)</f>
        <v>14221092454</v>
      </c>
      <c r="AA170" s="89"/>
      <c r="AB170" s="89"/>
      <c r="AC170" s="89"/>
      <c r="AD170" s="89"/>
      <c r="AE170" s="89"/>
    </row>
    <row r="171" spans="1:31" s="88" customFormat="1" ht="19.95" customHeight="1" x14ac:dyDescent="0.25">
      <c r="A171" s="87" t="s">
        <v>2005</v>
      </c>
      <c r="B171" s="81" t="s">
        <v>2007</v>
      </c>
      <c r="C171" s="81" t="s">
        <v>2006</v>
      </c>
      <c r="D171" s="60">
        <v>8</v>
      </c>
      <c r="E171" s="92"/>
      <c r="F171" s="89" t="s">
        <v>3899</v>
      </c>
      <c r="G171" s="89" t="s">
        <v>3900</v>
      </c>
      <c r="H171" s="89" t="s">
        <v>4628</v>
      </c>
      <c r="I171" s="89" t="s">
        <v>4530</v>
      </c>
      <c r="J171" s="89" t="s">
        <v>4852</v>
      </c>
      <c r="K171" s="89" t="s">
        <v>3952</v>
      </c>
      <c r="L171" s="89" t="s">
        <v>4149</v>
      </c>
      <c r="M171" s="89" t="s">
        <v>4111</v>
      </c>
      <c r="N171" s="89" t="s">
        <v>4294</v>
      </c>
      <c r="O171" s="89"/>
      <c r="P171" s="89"/>
      <c r="Q171" s="89"/>
      <c r="R171" s="89" t="s">
        <v>34</v>
      </c>
      <c r="S171" s="89"/>
      <c r="T171" s="60" t="str">
        <f t="shared" si="5"/>
        <v>OK</v>
      </c>
      <c r="U171" s="60"/>
      <c r="V171" s="92"/>
      <c r="W171" s="89" t="s">
        <v>2008</v>
      </c>
      <c r="X171" s="89" t="s">
        <v>35</v>
      </c>
      <c r="Y171" s="89" t="s">
        <v>36</v>
      </c>
      <c r="Z171" s="89" t="str">
        <f>VLOOKUP(W171,'4G 900'!$E$2:$H$1000,4,FALSE)</f>
        <v>14221092496</v>
      </c>
      <c r="AA171" s="89"/>
      <c r="AB171" s="89"/>
      <c r="AC171" s="89"/>
      <c r="AD171" s="89"/>
      <c r="AE171" s="89"/>
    </row>
    <row r="172" spans="1:31" s="88" customFormat="1" ht="19.95" customHeight="1" x14ac:dyDescent="0.25">
      <c r="A172" s="87" t="s">
        <v>2011</v>
      </c>
      <c r="B172" s="81" t="s">
        <v>2013</v>
      </c>
      <c r="C172" s="81" t="s">
        <v>2012</v>
      </c>
      <c r="D172" s="60">
        <v>8</v>
      </c>
      <c r="E172" s="92"/>
      <c r="F172" s="89" t="s">
        <v>3899</v>
      </c>
      <c r="G172" s="89" t="s">
        <v>3900</v>
      </c>
      <c r="H172" s="89" t="s">
        <v>3901</v>
      </c>
      <c r="I172" s="89" t="s">
        <v>3950</v>
      </c>
      <c r="J172" s="89" t="s">
        <v>4846</v>
      </c>
      <c r="K172" s="89" t="s">
        <v>3952</v>
      </c>
      <c r="L172" s="89" t="s">
        <v>4149</v>
      </c>
      <c r="M172" s="89" t="s">
        <v>4379</v>
      </c>
      <c r="N172" s="89" t="s">
        <v>4298</v>
      </c>
      <c r="O172" s="89"/>
      <c r="P172" s="89"/>
      <c r="Q172" s="89"/>
      <c r="R172" s="89" t="s">
        <v>34</v>
      </c>
      <c r="S172" s="89"/>
      <c r="T172" s="60" t="str">
        <f t="shared" si="5"/>
        <v>OK</v>
      </c>
      <c r="U172" s="60"/>
      <c r="V172" s="92"/>
      <c r="W172" s="89" t="s">
        <v>2014</v>
      </c>
      <c r="X172" s="89" t="s">
        <v>35</v>
      </c>
      <c r="Y172" s="89" t="s">
        <v>36</v>
      </c>
      <c r="Z172" s="89" t="str">
        <f>VLOOKUP(W172,'4G 900'!$E$2:$H$1000,4,FALSE)</f>
        <v>14221092543</v>
      </c>
      <c r="AA172" s="89"/>
      <c r="AB172" s="89"/>
      <c r="AC172" s="89"/>
      <c r="AD172" s="89"/>
      <c r="AE172" s="89"/>
    </row>
    <row r="173" spans="1:31" s="88" customFormat="1" ht="19.95" customHeight="1" x14ac:dyDescent="0.25">
      <c r="A173" s="87" t="s">
        <v>2017</v>
      </c>
      <c r="B173" s="81" t="s">
        <v>2019</v>
      </c>
      <c r="C173" s="81" t="s">
        <v>2018</v>
      </c>
      <c r="D173" s="60">
        <v>8</v>
      </c>
      <c r="E173" s="92"/>
      <c r="F173" s="89" t="s">
        <v>3899</v>
      </c>
      <c r="G173" s="89" t="s">
        <v>3900</v>
      </c>
      <c r="H173" s="89" t="s">
        <v>3901</v>
      </c>
      <c r="I173" s="89" t="s">
        <v>4095</v>
      </c>
      <c r="J173" s="89" t="s">
        <v>4853</v>
      </c>
      <c r="K173" s="89" t="s">
        <v>3952</v>
      </c>
      <c r="L173" s="89" t="s">
        <v>4149</v>
      </c>
      <c r="M173" s="89" t="s">
        <v>4327</v>
      </c>
      <c r="N173" s="89" t="s">
        <v>4294</v>
      </c>
      <c r="O173" s="89"/>
      <c r="P173" s="89"/>
      <c r="Q173" s="89"/>
      <c r="R173" s="89" t="s">
        <v>34</v>
      </c>
      <c r="S173" s="89"/>
      <c r="T173" s="60" t="str">
        <f t="shared" si="5"/>
        <v>OK</v>
      </c>
      <c r="U173" s="60"/>
      <c r="V173" s="92"/>
      <c r="W173" s="89" t="s">
        <v>2020</v>
      </c>
      <c r="X173" s="89" t="s">
        <v>35</v>
      </c>
      <c r="Y173" s="89" t="s">
        <v>36</v>
      </c>
      <c r="Z173" s="89" t="str">
        <f>VLOOKUP(W173,'4G 900'!$E$2:$H$1000,4,FALSE)</f>
        <v>14221092264</v>
      </c>
      <c r="AA173" s="89"/>
      <c r="AB173" s="89"/>
      <c r="AC173" s="89"/>
      <c r="AD173" s="89"/>
      <c r="AE173" s="89"/>
    </row>
    <row r="174" spans="1:31" s="88" customFormat="1" ht="19.95" customHeight="1" x14ac:dyDescent="0.25">
      <c r="A174" s="87" t="s">
        <v>2023</v>
      </c>
      <c r="B174" s="81" t="s">
        <v>2025</v>
      </c>
      <c r="C174" s="81" t="s">
        <v>2024</v>
      </c>
      <c r="D174" s="60">
        <v>8</v>
      </c>
      <c r="E174" s="92"/>
      <c r="F174" s="89" t="s">
        <v>3899</v>
      </c>
      <c r="G174" s="89" t="s">
        <v>3931</v>
      </c>
      <c r="H174" s="89" t="s">
        <v>4269</v>
      </c>
      <c r="I174" s="89" t="s">
        <v>3978</v>
      </c>
      <c r="J174" s="89" t="s">
        <v>4854</v>
      </c>
      <c r="K174" s="89" t="s">
        <v>3952</v>
      </c>
      <c r="L174" s="89" t="s">
        <v>4149</v>
      </c>
      <c r="M174" s="89" t="s">
        <v>4245</v>
      </c>
      <c r="N174" s="89" t="s">
        <v>4298</v>
      </c>
      <c r="O174" s="89"/>
      <c r="P174" s="89"/>
      <c r="Q174" s="89"/>
      <c r="R174" s="89" t="s">
        <v>34</v>
      </c>
      <c r="S174" s="89"/>
      <c r="T174" s="60" t="str">
        <f t="shared" si="5"/>
        <v>OK</v>
      </c>
      <c r="U174" s="60"/>
      <c r="V174" s="92"/>
      <c r="W174" s="89" t="s">
        <v>2026</v>
      </c>
      <c r="X174" s="89" t="s">
        <v>35</v>
      </c>
      <c r="Y174" s="89" t="s">
        <v>36</v>
      </c>
      <c r="Z174" s="89" t="str">
        <f>VLOOKUP(W174,'4G 900'!$E$2:$H$1000,4,FALSE)</f>
        <v>14221092600</v>
      </c>
      <c r="AA174" s="89"/>
      <c r="AB174" s="89"/>
      <c r="AC174" s="89"/>
      <c r="AD174" s="89"/>
      <c r="AE174" s="89"/>
    </row>
    <row r="175" spans="1:31" s="88" customFormat="1" ht="19.95" customHeight="1" x14ac:dyDescent="0.25">
      <c r="A175" s="87" t="s">
        <v>2029</v>
      </c>
      <c r="B175" s="81" t="s">
        <v>2031</v>
      </c>
      <c r="C175" s="81" t="s">
        <v>2030</v>
      </c>
      <c r="D175" s="60">
        <v>8</v>
      </c>
      <c r="E175" s="92"/>
      <c r="F175" s="89" t="s">
        <v>3926</v>
      </c>
      <c r="G175" s="89" t="s">
        <v>3900</v>
      </c>
      <c r="H175" s="89"/>
      <c r="I175" s="89" t="s">
        <v>4232</v>
      </c>
      <c r="J175" s="89" t="s">
        <v>4855</v>
      </c>
      <c r="K175" s="89"/>
      <c r="L175" s="89"/>
      <c r="M175" s="89"/>
      <c r="N175" s="89"/>
      <c r="O175" s="89"/>
      <c r="P175" s="89"/>
      <c r="Q175" s="89" t="s">
        <v>33</v>
      </c>
      <c r="R175" s="89" t="s">
        <v>113</v>
      </c>
      <c r="S175" s="89"/>
      <c r="T175" s="60" t="str">
        <f t="shared" si="5"/>
        <v>NG</v>
      </c>
      <c r="U175" s="60"/>
      <c r="V175" s="34"/>
      <c r="W175" s="89" t="s">
        <v>2032</v>
      </c>
      <c r="X175" s="89" t="s">
        <v>532</v>
      </c>
      <c r="Y175" s="89" t="s">
        <v>36</v>
      </c>
      <c r="Z175" s="89" t="str">
        <f>VLOOKUP(W175,'4G 900'!$E$2:$H$1000,4,FALSE)</f>
        <v>14221092525</v>
      </c>
      <c r="AA175" s="89"/>
      <c r="AB175" s="89"/>
      <c r="AC175" s="89"/>
      <c r="AD175" s="89"/>
      <c r="AE175" s="89"/>
    </row>
    <row r="176" spans="1:31" s="88" customFormat="1" ht="19.95" customHeight="1" x14ac:dyDescent="0.25">
      <c r="A176" s="87" t="s">
        <v>2035</v>
      </c>
      <c r="B176" s="81" t="s">
        <v>2037</v>
      </c>
      <c r="C176" s="81" t="s">
        <v>2036</v>
      </c>
      <c r="D176" s="60">
        <v>8</v>
      </c>
      <c r="E176" s="92"/>
      <c r="F176" s="89" t="s">
        <v>3899</v>
      </c>
      <c r="G176" s="89" t="s">
        <v>3900</v>
      </c>
      <c r="H176" s="89" t="s">
        <v>3901</v>
      </c>
      <c r="I176" s="89" t="s">
        <v>3902</v>
      </c>
      <c r="J176" s="89" t="s">
        <v>4856</v>
      </c>
      <c r="K176" s="89" t="s">
        <v>3952</v>
      </c>
      <c r="L176" s="89" t="s">
        <v>3953</v>
      </c>
      <c r="M176" s="89" t="s">
        <v>4564</v>
      </c>
      <c r="N176" s="89" t="s">
        <v>4322</v>
      </c>
      <c r="O176" s="89"/>
      <c r="P176" s="89"/>
      <c r="Q176" s="89"/>
      <c r="R176" s="89" t="s">
        <v>34</v>
      </c>
      <c r="S176" s="89"/>
      <c r="T176" s="60" t="str">
        <f t="shared" si="5"/>
        <v>OK</v>
      </c>
      <c r="U176" s="60"/>
      <c r="V176" s="34"/>
      <c r="W176" s="89" t="s">
        <v>2038</v>
      </c>
      <c r="X176" s="89" t="s">
        <v>35</v>
      </c>
      <c r="Y176" s="89" t="s">
        <v>36</v>
      </c>
      <c r="Z176" s="89" t="str">
        <f>VLOOKUP(W176,'4G 900'!$E$2:$H$1000,4,FALSE)</f>
        <v>14221092232</v>
      </c>
      <c r="AA176" s="89"/>
      <c r="AB176" s="89"/>
      <c r="AC176" s="89"/>
      <c r="AD176" s="89"/>
      <c r="AE176" s="89"/>
    </row>
    <row r="177" spans="1:31" s="88" customFormat="1" ht="19.95" customHeight="1" x14ac:dyDescent="0.25">
      <c r="A177" s="87" t="s">
        <v>2041</v>
      </c>
      <c r="B177" s="81" t="s">
        <v>2043</v>
      </c>
      <c r="C177" s="81" t="s">
        <v>2042</v>
      </c>
      <c r="D177" s="60">
        <v>8</v>
      </c>
      <c r="E177" s="92"/>
      <c r="F177" s="89" t="s">
        <v>3926</v>
      </c>
      <c r="G177" s="89" t="s">
        <v>3900</v>
      </c>
      <c r="H177" s="89"/>
      <c r="I177" s="89" t="s">
        <v>4147</v>
      </c>
      <c r="J177" s="89" t="s">
        <v>4857</v>
      </c>
      <c r="K177" s="89"/>
      <c r="L177" s="89"/>
      <c r="M177" s="89"/>
      <c r="N177" s="89"/>
      <c r="O177" s="89"/>
      <c r="P177" s="89"/>
      <c r="Q177" s="89" t="s">
        <v>33</v>
      </c>
      <c r="R177" s="89" t="s">
        <v>113</v>
      </c>
      <c r="S177" s="89"/>
      <c r="T177" s="60" t="str">
        <f t="shared" si="5"/>
        <v>NG</v>
      </c>
      <c r="U177" s="60"/>
      <c r="V177" s="34"/>
      <c r="W177" s="89" t="s">
        <v>2044</v>
      </c>
      <c r="X177" s="89" t="s">
        <v>35</v>
      </c>
      <c r="Y177" s="89" t="s">
        <v>36</v>
      </c>
      <c r="Z177" s="89" t="str">
        <f>VLOOKUP(W177,'4G 900'!$E$2:$H$1000,4,FALSE)</f>
        <v>14221092361</v>
      </c>
      <c r="AA177" s="89"/>
      <c r="AB177" s="89"/>
      <c r="AC177" s="89"/>
      <c r="AD177" s="89"/>
      <c r="AE177" s="89"/>
    </row>
    <row r="178" spans="1:31" s="88" customFormat="1" ht="19.95" customHeight="1" x14ac:dyDescent="0.25">
      <c r="A178" s="87" t="s">
        <v>2047</v>
      </c>
      <c r="B178" s="81" t="s">
        <v>2049</v>
      </c>
      <c r="C178" s="81" t="s">
        <v>2048</v>
      </c>
      <c r="D178" s="60">
        <v>8</v>
      </c>
      <c r="E178" s="92"/>
      <c r="F178" s="89" t="s">
        <v>3926</v>
      </c>
      <c r="G178" s="89" t="s">
        <v>3900</v>
      </c>
      <c r="H178" s="89"/>
      <c r="I178" s="89" t="s">
        <v>4232</v>
      </c>
      <c r="J178" s="89" t="s">
        <v>4858</v>
      </c>
      <c r="K178" s="89"/>
      <c r="L178" s="89"/>
      <c r="M178" s="89"/>
      <c r="N178" s="89"/>
      <c r="O178" s="89"/>
      <c r="P178" s="89"/>
      <c r="Q178" s="89" t="s">
        <v>33</v>
      </c>
      <c r="R178" s="89" t="s">
        <v>113</v>
      </c>
      <c r="S178" s="89"/>
      <c r="T178" s="60" t="str">
        <f t="shared" si="5"/>
        <v>NG</v>
      </c>
      <c r="U178" s="60"/>
      <c r="V178" s="35" t="s">
        <v>1125</v>
      </c>
      <c r="W178" s="89" t="s">
        <v>2050</v>
      </c>
      <c r="X178" s="89" t="s">
        <v>653</v>
      </c>
      <c r="Y178" s="89" t="s">
        <v>36</v>
      </c>
      <c r="Z178" s="89" t="str">
        <f>VLOOKUP(W178,'4G 900'!$E$2:$H$1000,4,FALSE)</f>
        <v>14221092598</v>
      </c>
      <c r="AA178" s="89"/>
      <c r="AB178" s="89"/>
      <c r="AC178" s="89"/>
      <c r="AD178" s="89"/>
      <c r="AE178" s="89"/>
    </row>
    <row r="179" spans="1:31" s="88" customFormat="1" ht="19.95" customHeight="1" x14ac:dyDescent="0.25">
      <c r="A179" s="87" t="s">
        <v>2053</v>
      </c>
      <c r="B179" s="81" t="s">
        <v>2055</v>
      </c>
      <c r="C179" s="81" t="s">
        <v>2054</v>
      </c>
      <c r="D179" s="60">
        <v>8</v>
      </c>
      <c r="E179" s="92"/>
      <c r="F179" s="89" t="s">
        <v>3899</v>
      </c>
      <c r="G179" s="89" t="s">
        <v>3900</v>
      </c>
      <c r="H179" s="89" t="s">
        <v>3901</v>
      </c>
      <c r="I179" s="89" t="s">
        <v>4859</v>
      </c>
      <c r="J179" s="89" t="s">
        <v>4860</v>
      </c>
      <c r="K179" s="89" t="s">
        <v>3952</v>
      </c>
      <c r="L179" s="89" t="s">
        <v>4149</v>
      </c>
      <c r="M179" s="89" t="s">
        <v>4327</v>
      </c>
      <c r="N179" s="89" t="s">
        <v>4294</v>
      </c>
      <c r="O179" s="89"/>
      <c r="P179" s="89"/>
      <c r="Q179" s="89"/>
      <c r="R179" s="89" t="s">
        <v>34</v>
      </c>
      <c r="S179" s="89"/>
      <c r="T179" s="60" t="str">
        <f t="shared" si="5"/>
        <v>OK</v>
      </c>
      <c r="U179" s="60"/>
      <c r="V179" s="92"/>
      <c r="W179" s="89" t="s">
        <v>2056</v>
      </c>
      <c r="X179" s="89" t="s">
        <v>532</v>
      </c>
      <c r="Y179" s="89" t="s">
        <v>36</v>
      </c>
      <c r="Z179" s="89" t="str">
        <f>VLOOKUP(W179,'4G 900'!$E$2:$H$1000,4,FALSE)</f>
        <v>14221092170</v>
      </c>
      <c r="AA179" s="89"/>
      <c r="AB179" s="89"/>
      <c r="AC179" s="89"/>
      <c r="AD179" s="89"/>
      <c r="AE179" s="89"/>
    </row>
    <row r="180" spans="1:31" s="88" customFormat="1" ht="19.95" customHeight="1" x14ac:dyDescent="0.25">
      <c r="A180" s="87" t="s">
        <v>2059</v>
      </c>
      <c r="B180" s="81" t="s">
        <v>2061</v>
      </c>
      <c r="C180" s="81" t="s">
        <v>2060</v>
      </c>
      <c r="D180" s="60">
        <v>8</v>
      </c>
      <c r="E180" s="92"/>
      <c r="F180" s="89" t="s">
        <v>3899</v>
      </c>
      <c r="G180" s="89" t="s">
        <v>3900</v>
      </c>
      <c r="H180" s="89" t="s">
        <v>4861</v>
      </c>
      <c r="I180" s="89" t="s">
        <v>4485</v>
      </c>
      <c r="J180" s="89" t="s">
        <v>4862</v>
      </c>
      <c r="K180" s="89" t="s">
        <v>3952</v>
      </c>
      <c r="L180" s="89" t="s">
        <v>4149</v>
      </c>
      <c r="M180" s="89" t="s">
        <v>4310</v>
      </c>
      <c r="N180" s="89" t="s">
        <v>4298</v>
      </c>
      <c r="O180" s="89"/>
      <c r="P180" s="89"/>
      <c r="Q180" s="89"/>
      <c r="R180" s="89" t="s">
        <v>34</v>
      </c>
      <c r="S180" s="89"/>
      <c r="T180" s="60" t="str">
        <f t="shared" si="5"/>
        <v>OK</v>
      </c>
      <c r="U180" s="60"/>
      <c r="V180" s="92"/>
      <c r="W180" s="89" t="s">
        <v>2062</v>
      </c>
      <c r="X180" s="89" t="s">
        <v>35</v>
      </c>
      <c r="Y180" s="89" t="s">
        <v>36</v>
      </c>
      <c r="Z180" s="89" t="str">
        <f>VLOOKUP(W180,'4G 900'!$E$2:$H$1000,4,FALSE)</f>
        <v>14221092579</v>
      </c>
      <c r="AA180" s="89"/>
      <c r="AB180" s="89"/>
      <c r="AC180" s="89"/>
      <c r="AD180" s="89"/>
      <c r="AE180" s="89"/>
    </row>
    <row r="181" spans="1:31" s="88" customFormat="1" ht="19.95" customHeight="1" x14ac:dyDescent="0.25">
      <c r="A181" s="87" t="s">
        <v>2065</v>
      </c>
      <c r="B181" s="81" t="s">
        <v>2067</v>
      </c>
      <c r="C181" s="81" t="s">
        <v>2066</v>
      </c>
      <c r="D181" s="60">
        <v>8</v>
      </c>
      <c r="E181" s="92"/>
      <c r="F181" s="89" t="s">
        <v>3926</v>
      </c>
      <c r="G181" s="89" t="s">
        <v>3931</v>
      </c>
      <c r="H181" s="89"/>
      <c r="I181" s="89" t="s">
        <v>3932</v>
      </c>
      <c r="J181" s="89" t="s">
        <v>4863</v>
      </c>
      <c r="K181" s="89"/>
      <c r="L181" s="89"/>
      <c r="M181" s="89"/>
      <c r="N181" s="89"/>
      <c r="O181" s="89"/>
      <c r="P181" s="89"/>
      <c r="Q181" s="89" t="s">
        <v>33</v>
      </c>
      <c r="R181" s="89" t="s">
        <v>113</v>
      </c>
      <c r="S181" s="89"/>
      <c r="T181" s="60" t="str">
        <f t="shared" si="5"/>
        <v>NG</v>
      </c>
      <c r="U181" s="60"/>
      <c r="V181" s="92"/>
      <c r="W181" s="89" t="s">
        <v>2068</v>
      </c>
      <c r="X181" s="89" t="s">
        <v>35</v>
      </c>
      <c r="Y181" s="89" t="s">
        <v>36</v>
      </c>
      <c r="Z181" s="89" t="str">
        <f>VLOOKUP(W181,'4G 900'!$E$2:$H$1000,4,FALSE)</f>
        <v>14221092594</v>
      </c>
      <c r="AA181" s="89"/>
      <c r="AB181" s="89"/>
      <c r="AC181" s="89"/>
      <c r="AD181" s="89"/>
      <c r="AE181" s="89"/>
    </row>
    <row r="182" spans="1:31" s="88" customFormat="1" ht="19.95" customHeight="1" x14ac:dyDescent="0.25">
      <c r="A182" s="87" t="s">
        <v>2071</v>
      </c>
      <c r="B182" s="81" t="s">
        <v>2073</v>
      </c>
      <c r="C182" s="81" t="s">
        <v>2072</v>
      </c>
      <c r="D182" s="60">
        <v>8</v>
      </c>
      <c r="E182" s="92"/>
      <c r="F182" s="89" t="s">
        <v>3926</v>
      </c>
      <c r="G182" s="89" t="s">
        <v>3900</v>
      </c>
      <c r="H182" s="89"/>
      <c r="I182" s="89" t="s">
        <v>3902</v>
      </c>
      <c r="J182" s="89" t="s">
        <v>4864</v>
      </c>
      <c r="K182" s="89"/>
      <c r="L182" s="89"/>
      <c r="M182" s="89"/>
      <c r="N182" s="89"/>
      <c r="O182" s="89"/>
      <c r="P182" s="89"/>
      <c r="Q182" s="89" t="s">
        <v>33</v>
      </c>
      <c r="R182" s="89" t="s">
        <v>113</v>
      </c>
      <c r="S182" s="89"/>
      <c r="T182" s="60" t="str">
        <f t="shared" si="5"/>
        <v>NG</v>
      </c>
      <c r="U182" s="60"/>
      <c r="V182" s="92"/>
      <c r="W182" s="89" t="s">
        <v>2074</v>
      </c>
      <c r="X182" s="89" t="s">
        <v>35</v>
      </c>
      <c r="Y182" s="89" t="s">
        <v>36</v>
      </c>
      <c r="Z182" s="89" t="str">
        <f>VLOOKUP(W182,'4G 900'!$E$2:$H$1000,4,FALSE)</f>
        <v>14221092567</v>
      </c>
      <c r="AA182" s="89"/>
      <c r="AB182" s="89"/>
      <c r="AC182" s="89"/>
      <c r="AD182" s="89"/>
      <c r="AE182" s="89"/>
    </row>
    <row r="183" spans="1:31" s="88" customFormat="1" ht="19.95" customHeight="1" x14ac:dyDescent="0.25">
      <c r="A183" s="87" t="s">
        <v>2077</v>
      </c>
      <c r="B183" s="81" t="s">
        <v>2079</v>
      </c>
      <c r="C183" s="81" t="s">
        <v>2078</v>
      </c>
      <c r="D183" s="60">
        <v>8</v>
      </c>
      <c r="E183" s="92"/>
      <c r="F183" s="89" t="s">
        <v>3926</v>
      </c>
      <c r="G183" s="89" t="s">
        <v>3900</v>
      </c>
      <c r="H183" s="89" t="s">
        <v>3901</v>
      </c>
      <c r="I183" s="89" t="s">
        <v>3901</v>
      </c>
      <c r="J183" s="89" t="s">
        <v>4865</v>
      </c>
      <c r="K183" s="89"/>
      <c r="L183" s="89"/>
      <c r="M183" s="89" t="s">
        <v>4834</v>
      </c>
      <c r="N183" s="89" t="s">
        <v>4294</v>
      </c>
      <c r="O183" s="89"/>
      <c r="P183" s="89"/>
      <c r="Q183" s="89"/>
      <c r="R183" s="89" t="s">
        <v>113</v>
      </c>
      <c r="S183" s="89"/>
      <c r="T183" s="60" t="str">
        <f t="shared" si="5"/>
        <v>NG</v>
      </c>
      <c r="U183" s="60"/>
      <c r="V183" s="92"/>
      <c r="W183" s="89" t="s">
        <v>2080</v>
      </c>
      <c r="X183" s="89" t="s">
        <v>35</v>
      </c>
      <c r="Y183" s="89" t="s">
        <v>36</v>
      </c>
      <c r="Z183" s="89" t="str">
        <f>VLOOKUP(W183,'4G 900'!$E$2:$H$1000,4,FALSE)</f>
        <v>14221092582</v>
      </c>
      <c r="AA183" s="89"/>
      <c r="AB183" s="89"/>
      <c r="AC183" s="89"/>
      <c r="AD183" s="89"/>
      <c r="AE183" s="89"/>
    </row>
    <row r="184" spans="1:31" s="88" customFormat="1" ht="19.95" customHeight="1" x14ac:dyDescent="0.25">
      <c r="A184" s="87" t="s">
        <v>2083</v>
      </c>
      <c r="B184" s="81" t="s">
        <v>2085</v>
      </c>
      <c r="C184" s="81" t="s">
        <v>2084</v>
      </c>
      <c r="D184" s="60">
        <v>8</v>
      </c>
      <c r="E184" s="92"/>
      <c r="F184" s="89" t="s">
        <v>3899</v>
      </c>
      <c r="G184" s="89" t="s">
        <v>3900</v>
      </c>
      <c r="H184" s="89" t="s">
        <v>3901</v>
      </c>
      <c r="I184" s="89" t="s">
        <v>4189</v>
      </c>
      <c r="J184" s="89" t="s">
        <v>4866</v>
      </c>
      <c r="K184" s="89" t="s">
        <v>3952</v>
      </c>
      <c r="L184" s="89" t="s">
        <v>4149</v>
      </c>
      <c r="M184" s="89" t="s">
        <v>4607</v>
      </c>
      <c r="N184" s="89" t="s">
        <v>4298</v>
      </c>
      <c r="O184" s="89"/>
      <c r="P184" s="89"/>
      <c r="Q184" s="89"/>
      <c r="R184" s="89" t="s">
        <v>34</v>
      </c>
      <c r="S184" s="89"/>
      <c r="T184" s="60" t="str">
        <f t="shared" si="5"/>
        <v>OK</v>
      </c>
      <c r="U184" s="60"/>
      <c r="V184" s="92"/>
      <c r="W184" s="89" t="s">
        <v>2086</v>
      </c>
      <c r="X184" s="89" t="s">
        <v>35</v>
      </c>
      <c r="Y184" s="89" t="s">
        <v>36</v>
      </c>
      <c r="Z184" s="89" t="str">
        <f>VLOOKUP(W184,'4G 900'!$E$2:$H$1000,4,FALSE)</f>
        <v>14221092360</v>
      </c>
      <c r="AA184" s="89"/>
      <c r="AB184" s="89"/>
      <c r="AC184" s="89"/>
      <c r="AD184" s="89"/>
      <c r="AE184" s="89"/>
    </row>
    <row r="185" spans="1:31" s="88" customFormat="1" ht="19.95" customHeight="1" x14ac:dyDescent="0.25">
      <c r="A185" s="87" t="s">
        <v>2089</v>
      </c>
      <c r="B185" s="81" t="s">
        <v>2091</v>
      </c>
      <c r="C185" s="81" t="s">
        <v>2090</v>
      </c>
      <c r="D185" s="60">
        <v>8</v>
      </c>
      <c r="E185" s="92"/>
      <c r="F185" s="89" t="s">
        <v>3899</v>
      </c>
      <c r="G185" s="89" t="s">
        <v>3900</v>
      </c>
      <c r="H185" s="89" t="s">
        <v>4194</v>
      </c>
      <c r="I185" s="89" t="s">
        <v>3902</v>
      </c>
      <c r="J185" s="89" t="s">
        <v>4867</v>
      </c>
      <c r="K185" s="89" t="s">
        <v>3952</v>
      </c>
      <c r="L185" s="89" t="s">
        <v>4149</v>
      </c>
      <c r="M185" s="89" t="s">
        <v>4082</v>
      </c>
      <c r="N185" s="89" t="s">
        <v>4294</v>
      </c>
      <c r="O185" s="89"/>
      <c r="P185" s="89"/>
      <c r="Q185" s="89"/>
      <c r="R185" s="89" t="s">
        <v>34</v>
      </c>
      <c r="S185" s="89"/>
      <c r="T185" s="60" t="str">
        <f t="shared" si="5"/>
        <v>OK</v>
      </c>
      <c r="U185" s="60"/>
      <c r="V185" s="92"/>
      <c r="W185" s="89" t="s">
        <v>2092</v>
      </c>
      <c r="X185" s="89" t="s">
        <v>54</v>
      </c>
      <c r="Y185" s="89" t="s">
        <v>36</v>
      </c>
      <c r="Z185" s="89" t="str">
        <f>VLOOKUP(W185,'4G 900'!$E$2:$H$1000,4,FALSE)</f>
        <v>14221092537</v>
      </c>
      <c r="AA185" s="89"/>
      <c r="AB185" s="89"/>
      <c r="AC185" s="89"/>
      <c r="AD185" s="89"/>
      <c r="AE185" s="89"/>
    </row>
    <row r="186" spans="1:31" s="88" customFormat="1" ht="19.95" customHeight="1" x14ac:dyDescent="0.25">
      <c r="A186" s="87" t="s">
        <v>2095</v>
      </c>
      <c r="B186" s="81" t="s">
        <v>2097</v>
      </c>
      <c r="C186" s="81" t="s">
        <v>2096</v>
      </c>
      <c r="D186" s="60">
        <v>8</v>
      </c>
      <c r="E186" s="92"/>
      <c r="F186" s="89" t="s">
        <v>3926</v>
      </c>
      <c r="G186" s="89" t="s">
        <v>3931</v>
      </c>
      <c r="H186" s="89"/>
      <c r="I186" s="89" t="s">
        <v>3935</v>
      </c>
      <c r="J186" s="89" t="s">
        <v>4868</v>
      </c>
      <c r="K186" s="89"/>
      <c r="L186" s="89"/>
      <c r="M186" s="89"/>
      <c r="N186" s="89"/>
      <c r="O186" s="89"/>
      <c r="P186" s="89"/>
      <c r="Q186" s="89" t="s">
        <v>33</v>
      </c>
      <c r="R186" s="89" t="s">
        <v>113</v>
      </c>
      <c r="S186" s="89"/>
      <c r="T186" s="60" t="str">
        <f t="shared" si="5"/>
        <v>NG</v>
      </c>
      <c r="U186" s="60"/>
      <c r="V186" s="92"/>
      <c r="W186" s="89" t="s">
        <v>2098</v>
      </c>
      <c r="X186" s="89" t="s">
        <v>35</v>
      </c>
      <c r="Y186" s="89" t="s">
        <v>36</v>
      </c>
      <c r="Z186" s="89" t="str">
        <f>VLOOKUP(W186,'4G 900'!$E$2:$H$1000,4,FALSE)</f>
        <v>14221092541</v>
      </c>
      <c r="AA186" s="89"/>
      <c r="AB186" s="89"/>
      <c r="AC186" s="89"/>
      <c r="AD186" s="89"/>
      <c r="AE186" s="89"/>
    </row>
    <row r="187" spans="1:31" s="88" customFormat="1" ht="19.95" customHeight="1" x14ac:dyDescent="0.25">
      <c r="A187" s="87" t="s">
        <v>3509</v>
      </c>
      <c r="B187" s="81" t="s">
        <v>4869</v>
      </c>
      <c r="C187" s="81" t="s">
        <v>4870</v>
      </c>
      <c r="D187" s="60">
        <v>8</v>
      </c>
      <c r="E187" s="92"/>
      <c r="F187" s="89" t="s">
        <v>3899</v>
      </c>
      <c r="G187" s="89" t="s">
        <v>3931</v>
      </c>
      <c r="H187" s="89" t="s">
        <v>4350</v>
      </c>
      <c r="I187" s="89" t="s">
        <v>3902</v>
      </c>
      <c r="J187" s="89" t="s">
        <v>4871</v>
      </c>
      <c r="K187" s="89" t="s">
        <v>3952</v>
      </c>
      <c r="L187" s="89" t="s">
        <v>4149</v>
      </c>
      <c r="M187" s="89" t="s">
        <v>4239</v>
      </c>
      <c r="N187" s="89" t="s">
        <v>4294</v>
      </c>
      <c r="O187" s="89"/>
      <c r="P187" s="89"/>
      <c r="Q187" s="89"/>
      <c r="R187" s="89" t="s">
        <v>34</v>
      </c>
      <c r="S187" s="89"/>
      <c r="T187" s="60" t="str">
        <f t="shared" si="5"/>
        <v>OK</v>
      </c>
      <c r="U187" s="60"/>
      <c r="V187" s="92"/>
      <c r="W187" s="89" t="s">
        <v>2101</v>
      </c>
      <c r="X187" s="89" t="s">
        <v>475</v>
      </c>
      <c r="Y187" s="89" t="s">
        <v>36</v>
      </c>
      <c r="Z187" s="89" t="e">
        <f>VLOOKUP(W187,'4G 900'!$E$2:$H$1000,4,FALSE)</f>
        <v>#N/A</v>
      </c>
      <c r="AA187" s="89"/>
      <c r="AB187" s="89"/>
      <c r="AC187" s="89"/>
      <c r="AD187" s="89"/>
      <c r="AE187" s="89"/>
    </row>
    <row r="188" spans="1:31" s="88" customFormat="1" ht="19.95" customHeight="1" x14ac:dyDescent="0.25">
      <c r="A188" s="87" t="s">
        <v>2104</v>
      </c>
      <c r="B188" s="81" t="s">
        <v>4366</v>
      </c>
      <c r="C188" s="81" t="s">
        <v>4367</v>
      </c>
      <c r="D188" s="60">
        <v>8</v>
      </c>
      <c r="E188" s="92"/>
      <c r="F188" s="89" t="s">
        <v>3899</v>
      </c>
      <c r="G188" s="89" t="s">
        <v>3918</v>
      </c>
      <c r="H188" s="89" t="s">
        <v>4453</v>
      </c>
      <c r="I188" s="89" t="s">
        <v>4147</v>
      </c>
      <c r="J188" s="89" t="s">
        <v>4872</v>
      </c>
      <c r="K188" s="89" t="s">
        <v>3952</v>
      </c>
      <c r="L188" s="89" t="s">
        <v>3953</v>
      </c>
      <c r="M188" s="89" t="s">
        <v>4622</v>
      </c>
      <c r="N188" s="89" t="s">
        <v>4298</v>
      </c>
      <c r="O188" s="89"/>
      <c r="P188" s="89"/>
      <c r="Q188" s="89"/>
      <c r="R188" s="89" t="s">
        <v>34</v>
      </c>
      <c r="S188" s="89"/>
      <c r="T188" s="60" t="str">
        <f t="shared" si="5"/>
        <v>OK</v>
      </c>
      <c r="U188" s="60"/>
      <c r="V188" s="35" t="s">
        <v>1125</v>
      </c>
      <c r="W188" s="89" t="s">
        <v>2107</v>
      </c>
      <c r="X188" s="89" t="s">
        <v>35</v>
      </c>
      <c r="Y188" s="89" t="s">
        <v>36</v>
      </c>
      <c r="Z188" s="89" t="str">
        <f>VLOOKUP(W188,'4G 900'!$E$2:$H$1000,4,FALSE)</f>
        <v>14221092286</v>
      </c>
      <c r="AA188" s="89"/>
      <c r="AB188" s="89"/>
      <c r="AC188" s="89"/>
      <c r="AD188" s="89"/>
      <c r="AE188" s="89"/>
    </row>
    <row r="189" spans="1:31" s="88" customFormat="1" ht="19.95" customHeight="1" x14ac:dyDescent="0.25">
      <c r="A189" s="87" t="s">
        <v>2109</v>
      </c>
      <c r="B189" s="81" t="s">
        <v>2111</v>
      </c>
      <c r="C189" s="81" t="s">
        <v>2110</v>
      </c>
      <c r="D189" s="60">
        <v>8</v>
      </c>
      <c r="E189" s="92"/>
      <c r="F189" s="89" t="s">
        <v>3926</v>
      </c>
      <c r="G189" s="89" t="s">
        <v>3900</v>
      </c>
      <c r="H189" s="89"/>
      <c r="I189" s="89" t="s">
        <v>3901</v>
      </c>
      <c r="J189" s="89" t="s">
        <v>4873</v>
      </c>
      <c r="K189" s="89"/>
      <c r="L189" s="89"/>
      <c r="M189" s="89"/>
      <c r="N189" s="89"/>
      <c r="O189" s="89"/>
      <c r="P189" s="89"/>
      <c r="Q189" s="89" t="s">
        <v>33</v>
      </c>
      <c r="R189" s="89" t="s">
        <v>113</v>
      </c>
      <c r="S189" s="89"/>
      <c r="T189" s="60" t="str">
        <f t="shared" si="5"/>
        <v>NG</v>
      </c>
      <c r="U189" s="60"/>
      <c r="V189" s="35" t="s">
        <v>1196</v>
      </c>
      <c r="W189" s="89" t="s">
        <v>2112</v>
      </c>
      <c r="X189" s="89" t="s">
        <v>35</v>
      </c>
      <c r="Y189" s="89" t="s">
        <v>36</v>
      </c>
      <c r="Z189" s="89" t="str">
        <f>VLOOKUP(W189,'4G 900'!$E$2:$H$1000,4,FALSE)</f>
        <v>14221092587</v>
      </c>
      <c r="AA189" s="89"/>
      <c r="AB189" s="89"/>
      <c r="AC189" s="89"/>
      <c r="AD189" s="89"/>
      <c r="AE189" s="89"/>
    </row>
    <row r="190" spans="1:31" s="88" customFormat="1" ht="19.95" customHeight="1" x14ac:dyDescent="0.25">
      <c r="A190" s="87" t="s">
        <v>2115</v>
      </c>
      <c r="B190" s="81" t="s">
        <v>2117</v>
      </c>
      <c r="C190" s="81" t="s">
        <v>2116</v>
      </c>
      <c r="D190" s="60">
        <v>8</v>
      </c>
      <c r="E190" s="92"/>
      <c r="F190" s="89" t="s">
        <v>3899</v>
      </c>
      <c r="G190" s="89" t="s">
        <v>3900</v>
      </c>
      <c r="H190" s="89" t="s">
        <v>3901</v>
      </c>
      <c r="I190" s="89" t="s">
        <v>4874</v>
      </c>
      <c r="J190" s="89" t="s">
        <v>4875</v>
      </c>
      <c r="K190" s="89" t="s">
        <v>3952</v>
      </c>
      <c r="L190" s="89" t="s">
        <v>4149</v>
      </c>
      <c r="M190" s="89" t="s">
        <v>4772</v>
      </c>
      <c r="N190" s="89" t="s">
        <v>4294</v>
      </c>
      <c r="O190" s="89"/>
      <c r="P190" s="89"/>
      <c r="Q190" s="89"/>
      <c r="R190" s="89" t="s">
        <v>34</v>
      </c>
      <c r="S190" s="89"/>
      <c r="T190" s="60" t="str">
        <f t="shared" si="5"/>
        <v>OK</v>
      </c>
      <c r="U190" s="60"/>
      <c r="V190" s="92"/>
      <c r="W190" s="89" t="s">
        <v>2118</v>
      </c>
      <c r="X190" s="89" t="s">
        <v>475</v>
      </c>
      <c r="Y190" s="89" t="s">
        <v>36</v>
      </c>
      <c r="Z190" s="89" t="e">
        <f>VLOOKUP(W190,'4G 900'!$E$2:$H$1000,4,FALSE)</f>
        <v>#N/A</v>
      </c>
      <c r="AA190" s="89"/>
      <c r="AB190" s="89"/>
      <c r="AC190" s="89"/>
      <c r="AD190" s="89"/>
      <c r="AE190" s="89"/>
    </row>
    <row r="191" spans="1:31" s="88" customFormat="1" ht="19.95" customHeight="1" x14ac:dyDescent="0.25">
      <c r="A191" s="87" t="s">
        <v>2121</v>
      </c>
      <c r="B191" s="81" t="s">
        <v>2123</v>
      </c>
      <c r="C191" s="81" t="s">
        <v>2122</v>
      </c>
      <c r="D191" s="60">
        <v>8</v>
      </c>
      <c r="E191" s="92"/>
      <c r="F191" s="89" t="s">
        <v>3899</v>
      </c>
      <c r="G191" s="89" t="s">
        <v>3900</v>
      </c>
      <c r="H191" s="89" t="s">
        <v>3901</v>
      </c>
      <c r="I191" s="89" t="s">
        <v>3907</v>
      </c>
      <c r="J191" s="89" t="s">
        <v>4876</v>
      </c>
      <c r="K191" s="89" t="s">
        <v>3952</v>
      </c>
      <c r="L191" s="89" t="s">
        <v>4149</v>
      </c>
      <c r="M191" s="89" t="s">
        <v>4293</v>
      </c>
      <c r="N191" s="89" t="s">
        <v>4294</v>
      </c>
      <c r="O191" s="89"/>
      <c r="P191" s="89"/>
      <c r="Q191" s="89"/>
      <c r="R191" s="89" t="s">
        <v>34</v>
      </c>
      <c r="S191" s="89"/>
      <c r="T191" s="60" t="str">
        <f t="shared" si="5"/>
        <v>OK</v>
      </c>
      <c r="U191" s="60"/>
      <c r="V191" s="92"/>
      <c r="W191" s="89" t="s">
        <v>2124</v>
      </c>
      <c r="X191" s="89" t="s">
        <v>653</v>
      </c>
      <c r="Y191" s="89" t="s">
        <v>36</v>
      </c>
      <c r="Z191" s="89" t="str">
        <f>VLOOKUP(W191,'4G 900'!$E$2:$H$1000,4,FALSE)</f>
        <v>14221092592</v>
      </c>
      <c r="AA191" s="89"/>
      <c r="AB191" s="89"/>
      <c r="AC191" s="89"/>
      <c r="AD191" s="89"/>
      <c r="AE191" s="89"/>
    </row>
    <row r="192" spans="1:31" s="88" customFormat="1" ht="19.95" customHeight="1" x14ac:dyDescent="0.25">
      <c r="A192" s="87" t="s">
        <v>2126</v>
      </c>
      <c r="B192" s="81" t="s">
        <v>2128</v>
      </c>
      <c r="C192" s="81" t="s">
        <v>2127</v>
      </c>
      <c r="D192" s="60">
        <v>8</v>
      </c>
      <c r="E192" s="92"/>
      <c r="F192" s="89" t="s">
        <v>3926</v>
      </c>
      <c r="G192" s="89" t="s">
        <v>3900</v>
      </c>
      <c r="H192" s="89" t="s">
        <v>3901</v>
      </c>
      <c r="I192" s="89" t="s">
        <v>3901</v>
      </c>
      <c r="J192" s="89" t="s">
        <v>4877</v>
      </c>
      <c r="K192" s="89"/>
      <c r="L192" s="89"/>
      <c r="M192" s="89" t="s">
        <v>4826</v>
      </c>
      <c r="N192" s="89" t="s">
        <v>4294</v>
      </c>
      <c r="O192" s="89"/>
      <c r="P192" s="89"/>
      <c r="Q192" s="89"/>
      <c r="R192" s="89" t="s">
        <v>113</v>
      </c>
      <c r="S192" s="89"/>
      <c r="T192" s="60" t="str">
        <f t="shared" si="5"/>
        <v>NG</v>
      </c>
      <c r="U192" s="60"/>
      <c r="V192" s="92"/>
      <c r="W192" s="89" t="s">
        <v>2129</v>
      </c>
      <c r="X192" s="89" t="s">
        <v>35</v>
      </c>
      <c r="Y192" s="89" t="s">
        <v>36</v>
      </c>
      <c r="Z192" s="89" t="str">
        <f>VLOOKUP(W192,'4G 900'!$E$2:$H$1000,4,FALSE)</f>
        <v>14221092192</v>
      </c>
      <c r="AA192" s="89"/>
      <c r="AB192" s="89"/>
      <c r="AC192" s="89"/>
      <c r="AD192" s="89"/>
      <c r="AE192" s="89"/>
    </row>
    <row r="193" spans="1:31" s="88" customFormat="1" ht="19.95" customHeight="1" x14ac:dyDescent="0.25">
      <c r="A193" s="87" t="s">
        <v>2132</v>
      </c>
      <c r="B193" s="81" t="s">
        <v>2134</v>
      </c>
      <c r="C193" s="81" t="s">
        <v>2133</v>
      </c>
      <c r="D193" s="60">
        <v>8</v>
      </c>
      <c r="E193" s="92"/>
      <c r="F193" s="89" t="s">
        <v>3926</v>
      </c>
      <c r="G193" s="89" t="s">
        <v>3931</v>
      </c>
      <c r="H193" s="89" t="s">
        <v>4878</v>
      </c>
      <c r="I193" s="89" t="s">
        <v>3927</v>
      </c>
      <c r="J193" s="89" t="s">
        <v>4879</v>
      </c>
      <c r="K193" s="89" t="s">
        <v>3952</v>
      </c>
      <c r="L193" s="89" t="s">
        <v>4149</v>
      </c>
      <c r="M193" s="89" t="s">
        <v>4880</v>
      </c>
      <c r="N193" s="89" t="s">
        <v>4302</v>
      </c>
      <c r="O193" s="89"/>
      <c r="P193" s="89"/>
      <c r="Q193" s="89"/>
      <c r="R193" s="89" t="s">
        <v>34</v>
      </c>
      <c r="S193" s="89"/>
      <c r="T193" s="60" t="str">
        <f t="shared" si="5"/>
        <v>OK</v>
      </c>
      <c r="U193" s="60"/>
      <c r="V193" s="92"/>
      <c r="W193" s="89" t="s">
        <v>2135</v>
      </c>
      <c r="X193" s="89" t="s">
        <v>35</v>
      </c>
      <c r="Y193" s="89" t="s">
        <v>36</v>
      </c>
      <c r="Z193" s="89" t="str">
        <f>VLOOKUP(W193,'4G 900'!$E$2:$H$1000,4,FALSE)</f>
        <v>14221092492</v>
      </c>
      <c r="AA193" s="89"/>
      <c r="AB193" s="89"/>
      <c r="AC193" s="89"/>
      <c r="AD193" s="89"/>
      <c r="AE193" s="89"/>
    </row>
    <row r="194" spans="1:31" s="88" customFormat="1" ht="19.95" customHeight="1" x14ac:dyDescent="0.25">
      <c r="A194" s="87"/>
      <c r="B194" s="81"/>
      <c r="C194" s="81"/>
      <c r="D194" s="60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92"/>
      <c r="W194" s="89"/>
      <c r="X194" s="89"/>
      <c r="Y194" s="89"/>
      <c r="Z194" s="89"/>
      <c r="AA194" s="89"/>
      <c r="AB194" s="89"/>
      <c r="AC194" s="89"/>
      <c r="AD194" s="89"/>
      <c r="AE194" s="89"/>
    </row>
    <row r="195" spans="1:31" s="88" customFormat="1" ht="19.95" customHeight="1" x14ac:dyDescent="0.25">
      <c r="A195" s="87"/>
      <c r="B195" s="81"/>
      <c r="C195" s="81"/>
      <c r="D195" s="60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92"/>
      <c r="W195" s="89"/>
      <c r="X195" s="89"/>
      <c r="Y195" s="89"/>
      <c r="Z195" s="89"/>
      <c r="AA195" s="89"/>
      <c r="AB195" s="89"/>
      <c r="AC195" s="89"/>
      <c r="AD195" s="89"/>
      <c r="AE195" s="89"/>
    </row>
    <row r="196" spans="1:31" s="88" customFormat="1" ht="19.95" customHeight="1" x14ac:dyDescent="0.25">
      <c r="A196" s="87"/>
      <c r="B196" s="81"/>
      <c r="C196" s="81"/>
      <c r="D196" s="60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92"/>
      <c r="W196" s="89"/>
      <c r="X196" s="89"/>
      <c r="Y196" s="89"/>
      <c r="Z196" s="89"/>
      <c r="AA196" s="89"/>
      <c r="AB196" s="89"/>
      <c r="AC196" s="89"/>
      <c r="AD196" s="89"/>
      <c r="AE196" s="89"/>
    </row>
    <row r="197" spans="1:31" s="88" customFormat="1" ht="19.95" customHeight="1" x14ac:dyDescent="0.25">
      <c r="A197" s="87"/>
      <c r="B197" s="81"/>
      <c r="C197" s="81"/>
      <c r="D197" s="60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92"/>
      <c r="W197" s="89"/>
      <c r="X197" s="89"/>
      <c r="Y197" s="89"/>
      <c r="Z197" s="89"/>
      <c r="AA197" s="89"/>
      <c r="AB197" s="89"/>
      <c r="AC197" s="89"/>
      <c r="AD197" s="89"/>
      <c r="AE197" s="89"/>
    </row>
    <row r="198" spans="1:31" s="88" customFormat="1" ht="19.95" customHeight="1" x14ac:dyDescent="0.25">
      <c r="A198" s="87"/>
      <c r="B198" s="81"/>
      <c r="C198" s="81"/>
      <c r="D198" s="60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92"/>
      <c r="W198" s="89"/>
      <c r="X198" s="89"/>
      <c r="Y198" s="89"/>
      <c r="Z198" s="89"/>
      <c r="AA198" s="89"/>
      <c r="AB198" s="89"/>
      <c r="AC198" s="89"/>
      <c r="AD198" s="89"/>
      <c r="AE198" s="89"/>
    </row>
    <row r="199" spans="1:31" s="88" customFormat="1" ht="19.95" customHeight="1" x14ac:dyDescent="0.25">
      <c r="A199" s="87"/>
      <c r="B199" s="81"/>
      <c r="C199" s="81"/>
      <c r="D199" s="60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92"/>
      <c r="W199" s="89"/>
      <c r="X199" s="89"/>
      <c r="Y199" s="89"/>
      <c r="Z199" s="89"/>
      <c r="AA199" s="89"/>
      <c r="AB199" s="89"/>
      <c r="AC199" s="89"/>
      <c r="AD199" s="89"/>
      <c r="AE199" s="89"/>
    </row>
    <row r="200" spans="1:31" s="88" customFormat="1" ht="19.95" customHeight="1" x14ac:dyDescent="0.25">
      <c r="A200" s="87"/>
      <c r="B200" s="81"/>
      <c r="C200" s="81"/>
      <c r="D200" s="60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92"/>
      <c r="W200" s="89"/>
      <c r="X200" s="89"/>
      <c r="Y200" s="89"/>
      <c r="Z200" s="89"/>
      <c r="AA200" s="89"/>
      <c r="AB200" s="89"/>
      <c r="AC200" s="89"/>
      <c r="AD200" s="89"/>
      <c r="AE200" s="89"/>
    </row>
    <row r="201" spans="1:31" s="88" customFormat="1" ht="19.95" customHeight="1" x14ac:dyDescent="0.25">
      <c r="A201" s="87"/>
      <c r="B201" s="81"/>
      <c r="C201" s="81"/>
      <c r="D201" s="60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92"/>
      <c r="W201" s="89"/>
      <c r="X201" s="89"/>
      <c r="Y201" s="89"/>
      <c r="Z201" s="89"/>
      <c r="AA201" s="89"/>
      <c r="AB201" s="89"/>
      <c r="AC201" s="89"/>
      <c r="AD201" s="89"/>
      <c r="AE201" s="89"/>
    </row>
    <row r="202" spans="1:31" s="88" customFormat="1" ht="19.95" customHeight="1" x14ac:dyDescent="0.25">
      <c r="A202" s="87"/>
      <c r="B202" s="81"/>
      <c r="C202" s="81"/>
      <c r="D202" s="60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92"/>
      <c r="W202" s="89"/>
      <c r="X202" s="89"/>
      <c r="Y202" s="89"/>
      <c r="Z202" s="89"/>
      <c r="AA202" s="89"/>
      <c r="AB202" s="89"/>
      <c r="AC202" s="89"/>
      <c r="AD202" s="89"/>
      <c r="AE202" s="89"/>
    </row>
    <row r="203" spans="1:31" s="88" customFormat="1" ht="19.95" customHeight="1" x14ac:dyDescent="0.25">
      <c r="A203" s="87"/>
      <c r="B203" s="81"/>
      <c r="C203" s="81"/>
      <c r="D203" s="60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92"/>
      <c r="W203" s="89"/>
      <c r="X203" s="89"/>
      <c r="Y203" s="89"/>
      <c r="Z203" s="89"/>
      <c r="AA203" s="89"/>
      <c r="AB203" s="89"/>
      <c r="AC203" s="89"/>
      <c r="AD203" s="89"/>
      <c r="AE203" s="89"/>
    </row>
    <row r="204" spans="1:31" s="88" customFormat="1" ht="19.95" customHeight="1" x14ac:dyDescent="0.25">
      <c r="A204" s="87"/>
      <c r="B204" s="81"/>
      <c r="C204" s="81"/>
      <c r="D204" s="60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92"/>
      <c r="W204" s="89"/>
      <c r="X204" s="89"/>
      <c r="Y204" s="89"/>
      <c r="Z204" s="89"/>
      <c r="AA204" s="89"/>
      <c r="AB204" s="89"/>
      <c r="AC204" s="89"/>
      <c r="AD204" s="89"/>
      <c r="AE204" s="89"/>
    </row>
    <row r="205" spans="1:31" s="88" customFormat="1" ht="19.95" customHeight="1" x14ac:dyDescent="0.25">
      <c r="A205" s="87"/>
      <c r="B205" s="81"/>
      <c r="C205" s="81"/>
      <c r="D205" s="60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92"/>
      <c r="W205" s="89"/>
      <c r="X205" s="89"/>
      <c r="Y205" s="89"/>
      <c r="Z205" s="89"/>
      <c r="AA205" s="89"/>
      <c r="AB205" s="89"/>
      <c r="AC205" s="89"/>
      <c r="AD205" s="89"/>
      <c r="AE205" s="89"/>
    </row>
    <row r="206" spans="1:31" s="88" customFormat="1" ht="19.95" customHeight="1" x14ac:dyDescent="0.25">
      <c r="A206" s="87"/>
      <c r="B206" s="81"/>
      <c r="C206" s="81"/>
      <c r="D206" s="60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92"/>
      <c r="W206" s="89"/>
      <c r="X206" s="89"/>
      <c r="Y206" s="89"/>
      <c r="Z206" s="89"/>
      <c r="AA206" s="89"/>
      <c r="AB206" s="89"/>
      <c r="AC206" s="89"/>
      <c r="AD206" s="89"/>
      <c r="AE206" s="89"/>
    </row>
    <row r="207" spans="1:31" s="88" customFormat="1" ht="19.95" customHeight="1" x14ac:dyDescent="0.25">
      <c r="A207" s="87"/>
      <c r="B207" s="81"/>
      <c r="C207" s="81"/>
      <c r="D207" s="60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92"/>
      <c r="W207" s="89"/>
      <c r="X207" s="89"/>
      <c r="Y207" s="89"/>
      <c r="Z207" s="89"/>
      <c r="AA207" s="89"/>
      <c r="AB207" s="89"/>
      <c r="AC207" s="89"/>
      <c r="AD207" s="89"/>
      <c r="AE207" s="89"/>
    </row>
    <row r="208" spans="1:31" s="88" customFormat="1" ht="19.95" customHeight="1" x14ac:dyDescent="0.25">
      <c r="A208" s="87"/>
      <c r="B208" s="81"/>
      <c r="C208" s="81"/>
      <c r="D208" s="60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92"/>
      <c r="W208" s="89"/>
      <c r="X208" s="89"/>
      <c r="Y208" s="89"/>
      <c r="Z208" s="89"/>
      <c r="AA208" s="89"/>
      <c r="AB208" s="89"/>
      <c r="AC208" s="89"/>
      <c r="AD208" s="89"/>
      <c r="AE208" s="89"/>
    </row>
    <row r="209" spans="1:31" s="88" customFormat="1" ht="19.95" customHeight="1" x14ac:dyDescent="0.25">
      <c r="A209" s="87"/>
      <c r="B209" s="81"/>
      <c r="C209" s="81"/>
      <c r="D209" s="60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92"/>
      <c r="W209" s="89"/>
      <c r="X209" s="89"/>
      <c r="Y209" s="89"/>
      <c r="Z209" s="89"/>
      <c r="AA209" s="89"/>
      <c r="AB209" s="89"/>
      <c r="AC209" s="89"/>
      <c r="AD209" s="89"/>
      <c r="AE209" s="89"/>
    </row>
    <row r="210" spans="1:31" s="88" customFormat="1" ht="19.95" customHeight="1" x14ac:dyDescent="0.25">
      <c r="A210" s="87"/>
      <c r="B210" s="81"/>
      <c r="C210" s="81"/>
      <c r="D210" s="60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92"/>
      <c r="W210" s="89"/>
      <c r="X210" s="89"/>
      <c r="Y210" s="89"/>
      <c r="Z210" s="89"/>
      <c r="AA210" s="89"/>
      <c r="AB210" s="89"/>
      <c r="AC210" s="89"/>
      <c r="AD210" s="89"/>
      <c r="AE210" s="89"/>
    </row>
    <row r="211" spans="1:31" s="88" customFormat="1" ht="19.95" customHeight="1" x14ac:dyDescent="0.25">
      <c r="A211" s="87"/>
      <c r="B211" s="81"/>
      <c r="C211" s="81"/>
      <c r="D211" s="60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92"/>
      <c r="W211" s="89"/>
      <c r="X211" s="89"/>
      <c r="Y211" s="89"/>
      <c r="Z211" s="89"/>
      <c r="AA211" s="89"/>
      <c r="AB211" s="89"/>
      <c r="AC211" s="89"/>
      <c r="AD211" s="89"/>
      <c r="AE211" s="89"/>
    </row>
    <row r="212" spans="1:31" s="88" customFormat="1" ht="19.95" customHeight="1" x14ac:dyDescent="0.25">
      <c r="A212" s="87"/>
      <c r="B212" s="81"/>
      <c r="C212" s="81"/>
      <c r="D212" s="60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92"/>
      <c r="W212" s="89"/>
      <c r="X212" s="89"/>
      <c r="Y212" s="89"/>
      <c r="Z212" s="89"/>
      <c r="AA212" s="89"/>
      <c r="AB212" s="89"/>
      <c r="AC212" s="89"/>
      <c r="AD212" s="89"/>
      <c r="AE212" s="89"/>
    </row>
    <row r="213" spans="1:31" s="88" customFormat="1" ht="19.95" customHeight="1" x14ac:dyDescent="0.25">
      <c r="A213" s="87"/>
      <c r="B213" s="81"/>
      <c r="C213" s="81"/>
      <c r="D213" s="60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92"/>
      <c r="W213" s="89"/>
      <c r="X213" s="89"/>
      <c r="Y213" s="89"/>
      <c r="Z213" s="89"/>
      <c r="AA213" s="89"/>
      <c r="AB213" s="89"/>
      <c r="AC213" s="89"/>
      <c r="AD213" s="89"/>
      <c r="AE213" s="89"/>
    </row>
    <row r="214" spans="1:31" s="88" customFormat="1" ht="19.95" customHeight="1" x14ac:dyDescent="0.25">
      <c r="A214" s="87"/>
      <c r="B214" s="81"/>
      <c r="C214" s="81"/>
      <c r="D214" s="60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92"/>
      <c r="W214" s="89"/>
      <c r="X214" s="89"/>
      <c r="Y214" s="89"/>
      <c r="Z214" s="89"/>
      <c r="AA214" s="89"/>
      <c r="AB214" s="89"/>
      <c r="AC214" s="89"/>
      <c r="AD214" s="89"/>
      <c r="AE214" s="89"/>
    </row>
    <row r="215" spans="1:31" s="88" customFormat="1" ht="19.95" customHeight="1" x14ac:dyDescent="0.25">
      <c r="A215" s="87"/>
      <c r="B215" s="81"/>
      <c r="C215" s="81"/>
      <c r="D215" s="60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92"/>
      <c r="W215" s="89"/>
      <c r="X215" s="89"/>
      <c r="Y215" s="89"/>
      <c r="Z215" s="89"/>
      <c r="AA215" s="89"/>
      <c r="AB215" s="89"/>
      <c r="AC215" s="89"/>
      <c r="AD215" s="89"/>
      <c r="AE215" s="89"/>
    </row>
    <row r="216" spans="1:31" s="88" customFormat="1" ht="19.95" customHeight="1" x14ac:dyDescent="0.25">
      <c r="A216" s="87"/>
      <c r="B216" s="81"/>
      <c r="C216" s="81"/>
      <c r="D216" s="60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92"/>
      <c r="W216" s="89"/>
      <c r="X216" s="89"/>
      <c r="Y216" s="89"/>
      <c r="Z216" s="89"/>
      <c r="AA216" s="89"/>
      <c r="AB216" s="89"/>
      <c r="AC216" s="89"/>
      <c r="AD216" s="89"/>
      <c r="AE216" s="89"/>
    </row>
    <row r="217" spans="1:31" s="88" customFormat="1" ht="19.95" customHeight="1" x14ac:dyDescent="0.25">
      <c r="A217" s="87"/>
      <c r="B217" s="81"/>
      <c r="C217" s="81"/>
      <c r="D217" s="60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92"/>
      <c r="W217" s="89"/>
      <c r="X217" s="89"/>
      <c r="Y217" s="89"/>
      <c r="Z217" s="89"/>
      <c r="AA217" s="89"/>
      <c r="AB217" s="89"/>
      <c r="AC217" s="89"/>
      <c r="AD217" s="89"/>
      <c r="AE217" s="89"/>
    </row>
    <row r="218" spans="1:31" s="88" customFormat="1" ht="19.95" customHeight="1" x14ac:dyDescent="0.25">
      <c r="A218" s="87"/>
      <c r="B218" s="81"/>
      <c r="C218" s="81"/>
      <c r="D218" s="60"/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92"/>
      <c r="W218" s="89"/>
      <c r="X218" s="89"/>
      <c r="Y218" s="89"/>
      <c r="Z218" s="89"/>
      <c r="AA218" s="89"/>
      <c r="AB218" s="89"/>
      <c r="AC218" s="89"/>
      <c r="AD218" s="89"/>
      <c r="AE218" s="89"/>
    </row>
    <row r="219" spans="1:31" s="88" customFormat="1" ht="19.95" customHeight="1" x14ac:dyDescent="0.25">
      <c r="A219" s="87"/>
      <c r="B219" s="81"/>
      <c r="C219" s="81"/>
      <c r="D219" s="60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92"/>
      <c r="W219" s="89"/>
      <c r="X219" s="89"/>
      <c r="Y219" s="89"/>
      <c r="Z219" s="89"/>
      <c r="AA219" s="89"/>
      <c r="AB219" s="89"/>
      <c r="AC219" s="89"/>
      <c r="AD219" s="89"/>
      <c r="AE219" s="89"/>
    </row>
    <row r="220" spans="1:31" s="88" customFormat="1" ht="19.95" customHeight="1" x14ac:dyDescent="0.25">
      <c r="A220" s="87"/>
      <c r="B220" s="81"/>
      <c r="C220" s="81"/>
      <c r="D220" s="60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92"/>
      <c r="W220" s="89"/>
      <c r="X220" s="89"/>
      <c r="Y220" s="89"/>
      <c r="Z220" s="89"/>
      <c r="AA220" s="89"/>
      <c r="AB220" s="89"/>
      <c r="AC220" s="89"/>
      <c r="AD220" s="89"/>
      <c r="AE220" s="89"/>
    </row>
    <row r="221" spans="1:31" s="88" customFormat="1" ht="19.95" customHeight="1" x14ac:dyDescent="0.25">
      <c r="A221" s="87"/>
      <c r="B221" s="81"/>
      <c r="C221" s="81"/>
      <c r="D221" s="60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92"/>
      <c r="W221" s="89"/>
      <c r="X221" s="89"/>
      <c r="Y221" s="89"/>
      <c r="Z221" s="89"/>
      <c r="AA221" s="89"/>
      <c r="AB221" s="89"/>
      <c r="AC221" s="89"/>
      <c r="AD221" s="89"/>
      <c r="AE221" s="89"/>
    </row>
    <row r="222" spans="1:31" s="88" customFormat="1" ht="19.95" customHeight="1" x14ac:dyDescent="0.25">
      <c r="A222" s="87"/>
      <c r="B222" s="81"/>
      <c r="C222" s="81"/>
      <c r="D222" s="60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92"/>
      <c r="W222" s="89"/>
      <c r="X222" s="89"/>
      <c r="Y222" s="89"/>
      <c r="Z222" s="89"/>
      <c r="AA222" s="89"/>
      <c r="AB222" s="89"/>
      <c r="AC222" s="89"/>
      <c r="AD222" s="89"/>
      <c r="AE222" s="89"/>
    </row>
    <row r="223" spans="1:31" s="88" customFormat="1" ht="19.95" customHeight="1" x14ac:dyDescent="0.25">
      <c r="A223" s="87"/>
      <c r="B223" s="81"/>
      <c r="C223" s="81"/>
      <c r="D223" s="60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92"/>
      <c r="W223" s="89"/>
      <c r="X223" s="89"/>
      <c r="Y223" s="89"/>
      <c r="Z223" s="89"/>
      <c r="AA223" s="89"/>
      <c r="AB223" s="89"/>
      <c r="AC223" s="89"/>
      <c r="AD223" s="89"/>
      <c r="AE223" s="89"/>
    </row>
    <row r="224" spans="1:31" s="88" customFormat="1" ht="19.95" customHeight="1" x14ac:dyDescent="0.25">
      <c r="A224" s="87"/>
      <c r="B224" s="81"/>
      <c r="C224" s="81"/>
      <c r="D224" s="60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92"/>
      <c r="W224" s="89"/>
      <c r="X224" s="89"/>
      <c r="Y224" s="89"/>
      <c r="Z224" s="89"/>
      <c r="AA224" s="89"/>
      <c r="AB224" s="89"/>
      <c r="AC224" s="89"/>
      <c r="AD224" s="89"/>
      <c r="AE224" s="89"/>
    </row>
    <row r="225" spans="1:31" s="88" customFormat="1" ht="19.95" customHeight="1" x14ac:dyDescent="0.25">
      <c r="A225" s="87"/>
      <c r="B225" s="81"/>
      <c r="C225" s="81"/>
      <c r="D225" s="60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92"/>
      <c r="W225" s="89"/>
      <c r="X225" s="89"/>
      <c r="Y225" s="89"/>
      <c r="Z225" s="89"/>
      <c r="AA225" s="89"/>
      <c r="AB225" s="89"/>
      <c r="AC225" s="89"/>
      <c r="AD225" s="89"/>
      <c r="AE225" s="89"/>
    </row>
    <row r="226" spans="1:31" s="88" customFormat="1" ht="19.95" customHeight="1" x14ac:dyDescent="0.25">
      <c r="A226" s="87"/>
      <c r="B226" s="81"/>
      <c r="C226" s="81"/>
      <c r="D226" s="60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92"/>
      <c r="W226" s="89"/>
      <c r="X226" s="89"/>
      <c r="Y226" s="89"/>
      <c r="Z226" s="89"/>
      <c r="AA226" s="89"/>
      <c r="AB226" s="89"/>
      <c r="AC226" s="89"/>
      <c r="AD226" s="89"/>
      <c r="AE226" s="89"/>
    </row>
    <row r="227" spans="1:31" s="88" customFormat="1" ht="19.95" customHeight="1" x14ac:dyDescent="0.25">
      <c r="A227" s="87"/>
      <c r="B227" s="81"/>
      <c r="C227" s="81"/>
      <c r="D227" s="60"/>
      <c r="F227" s="89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92"/>
      <c r="W227" s="89"/>
      <c r="X227" s="89"/>
      <c r="Y227" s="89"/>
      <c r="Z227" s="89"/>
      <c r="AA227" s="89"/>
      <c r="AB227" s="89"/>
      <c r="AC227" s="89"/>
      <c r="AD227" s="89"/>
      <c r="AE227" s="89"/>
    </row>
    <row r="228" spans="1:31" s="88" customFormat="1" ht="19.95" customHeight="1" x14ac:dyDescent="0.25">
      <c r="A228" s="87"/>
      <c r="B228" s="81"/>
      <c r="C228" s="81"/>
      <c r="D228" s="60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92"/>
      <c r="W228" s="89"/>
      <c r="X228" s="89"/>
      <c r="Y228" s="89"/>
      <c r="Z228" s="89"/>
      <c r="AA228" s="89"/>
      <c r="AB228" s="89"/>
      <c r="AC228" s="89"/>
      <c r="AD228" s="89"/>
      <c r="AE228" s="89"/>
    </row>
    <row r="229" spans="1:31" s="88" customFormat="1" ht="19.95" customHeight="1" x14ac:dyDescent="0.25">
      <c r="A229" s="87"/>
      <c r="B229" s="81"/>
      <c r="C229" s="81"/>
      <c r="D229" s="60"/>
      <c r="F229" s="89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92"/>
      <c r="W229" s="89"/>
      <c r="X229" s="89"/>
      <c r="Y229" s="89"/>
      <c r="Z229" s="89"/>
      <c r="AA229" s="89"/>
      <c r="AB229" s="89"/>
      <c r="AC229" s="89"/>
      <c r="AD229" s="89"/>
      <c r="AE229" s="89"/>
    </row>
    <row r="230" spans="1:31" s="88" customFormat="1" ht="19.95" customHeight="1" x14ac:dyDescent="0.25">
      <c r="A230" s="87"/>
      <c r="B230" s="81"/>
      <c r="C230" s="81"/>
      <c r="D230" s="60"/>
      <c r="F230" s="89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92"/>
      <c r="W230" s="89"/>
      <c r="X230" s="89"/>
      <c r="Y230" s="89"/>
      <c r="Z230" s="89"/>
      <c r="AA230" s="89"/>
      <c r="AB230" s="89"/>
      <c r="AC230" s="89"/>
      <c r="AD230" s="89"/>
      <c r="AE230" s="89"/>
    </row>
    <row r="231" spans="1:31" s="88" customFormat="1" ht="19.95" customHeight="1" x14ac:dyDescent="0.25">
      <c r="A231" s="87"/>
      <c r="B231" s="81"/>
      <c r="C231" s="81"/>
      <c r="D231" s="60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92"/>
      <c r="W231" s="89"/>
      <c r="X231" s="89"/>
      <c r="Y231" s="89"/>
      <c r="Z231" s="89"/>
      <c r="AA231" s="89"/>
      <c r="AB231" s="89"/>
      <c r="AC231" s="89"/>
      <c r="AD231" s="89"/>
      <c r="AE231" s="89"/>
    </row>
    <row r="232" spans="1:31" s="88" customFormat="1" ht="19.95" customHeight="1" x14ac:dyDescent="0.25">
      <c r="A232" s="87"/>
      <c r="B232" s="81"/>
      <c r="C232" s="81"/>
      <c r="D232" s="60"/>
      <c r="F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92"/>
      <c r="W232" s="89"/>
      <c r="X232" s="89"/>
      <c r="Y232" s="89"/>
      <c r="Z232" s="89"/>
      <c r="AA232" s="89"/>
      <c r="AB232" s="89"/>
      <c r="AC232" s="89"/>
      <c r="AD232" s="89"/>
      <c r="AE232" s="89"/>
    </row>
    <row r="233" spans="1:31" s="88" customFormat="1" ht="19.95" customHeight="1" x14ac:dyDescent="0.25">
      <c r="A233" s="87"/>
      <c r="B233" s="81"/>
      <c r="C233" s="81"/>
      <c r="D233" s="60"/>
      <c r="F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92"/>
      <c r="W233" s="89"/>
      <c r="X233" s="89"/>
      <c r="Y233" s="89"/>
      <c r="Z233" s="89"/>
      <c r="AA233" s="89"/>
      <c r="AB233" s="89"/>
      <c r="AC233" s="89"/>
      <c r="AD233" s="89"/>
      <c r="AE233" s="89"/>
    </row>
    <row r="234" spans="1:31" s="88" customFormat="1" ht="19.95" customHeight="1" x14ac:dyDescent="0.25">
      <c r="A234" s="87"/>
      <c r="B234" s="81"/>
      <c r="C234" s="81"/>
      <c r="D234" s="60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92"/>
      <c r="W234" s="89"/>
      <c r="X234" s="89"/>
      <c r="Y234" s="89"/>
      <c r="Z234" s="89"/>
      <c r="AA234" s="89"/>
      <c r="AB234" s="89"/>
      <c r="AC234" s="89"/>
      <c r="AD234" s="89"/>
      <c r="AE234" s="89"/>
    </row>
    <row r="235" spans="1:31" s="88" customFormat="1" ht="19.95" customHeight="1" x14ac:dyDescent="0.25">
      <c r="A235" s="87"/>
      <c r="B235" s="81"/>
      <c r="C235" s="81"/>
      <c r="D235" s="60"/>
      <c r="F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92"/>
      <c r="W235" s="89"/>
      <c r="X235" s="89"/>
      <c r="Y235" s="89"/>
      <c r="Z235" s="89"/>
      <c r="AA235" s="89"/>
      <c r="AB235" s="89"/>
      <c r="AC235" s="89"/>
      <c r="AD235" s="89"/>
      <c r="AE235" s="89"/>
    </row>
    <row r="236" spans="1:31" s="88" customFormat="1" ht="19.95" customHeight="1" x14ac:dyDescent="0.25">
      <c r="A236" s="87"/>
      <c r="B236" s="81"/>
      <c r="C236" s="81"/>
      <c r="D236" s="60"/>
      <c r="F236" s="89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92"/>
      <c r="W236" s="89"/>
      <c r="X236" s="89"/>
      <c r="Y236" s="89"/>
      <c r="Z236" s="89"/>
      <c r="AA236" s="89"/>
      <c r="AB236" s="89"/>
      <c r="AC236" s="89"/>
      <c r="AD236" s="89"/>
      <c r="AE236" s="89"/>
    </row>
    <row r="237" spans="1:31" s="88" customFormat="1" ht="19.95" customHeight="1" x14ac:dyDescent="0.25">
      <c r="A237" s="87"/>
      <c r="B237" s="81"/>
      <c r="C237" s="81"/>
      <c r="D237" s="60"/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92"/>
      <c r="W237" s="89"/>
      <c r="X237" s="89"/>
      <c r="Y237" s="89"/>
      <c r="Z237" s="89"/>
      <c r="AA237" s="89"/>
      <c r="AB237" s="89"/>
      <c r="AC237" s="89"/>
      <c r="AD237" s="89"/>
      <c r="AE237" s="89"/>
    </row>
    <row r="238" spans="1:31" s="88" customFormat="1" ht="19.95" customHeight="1" x14ac:dyDescent="0.25">
      <c r="A238" s="87"/>
      <c r="B238" s="81"/>
      <c r="C238" s="81"/>
      <c r="D238" s="60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92"/>
      <c r="W238" s="89"/>
      <c r="X238" s="89"/>
      <c r="Y238" s="89"/>
      <c r="Z238" s="89"/>
      <c r="AA238" s="89"/>
      <c r="AB238" s="89"/>
      <c r="AC238" s="89"/>
      <c r="AD238" s="89"/>
      <c r="AE238" s="89"/>
    </row>
    <row r="239" spans="1:31" s="88" customFormat="1" ht="19.95" customHeight="1" x14ac:dyDescent="0.25">
      <c r="A239" s="87"/>
      <c r="B239" s="81"/>
      <c r="C239" s="81"/>
      <c r="D239" s="60"/>
      <c r="F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92"/>
      <c r="W239" s="89"/>
      <c r="X239" s="89"/>
      <c r="Y239" s="89"/>
      <c r="Z239" s="89"/>
      <c r="AA239" s="89"/>
      <c r="AB239" s="89"/>
      <c r="AC239" s="89"/>
      <c r="AD239" s="89"/>
      <c r="AE239" s="89"/>
    </row>
    <row r="240" spans="1:31" s="88" customFormat="1" ht="19.95" customHeight="1" x14ac:dyDescent="0.25">
      <c r="A240" s="87"/>
      <c r="B240" s="81"/>
      <c r="C240" s="81"/>
      <c r="D240" s="60"/>
      <c r="F240" s="89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92"/>
      <c r="W240" s="89"/>
      <c r="X240" s="89"/>
      <c r="Y240" s="89"/>
      <c r="Z240" s="89"/>
      <c r="AA240" s="89"/>
      <c r="AB240" s="89"/>
      <c r="AC240" s="89"/>
      <c r="AD240" s="89"/>
      <c r="AE240" s="89"/>
    </row>
    <row r="241" spans="1:31" s="88" customFormat="1" ht="19.95" customHeight="1" x14ac:dyDescent="0.25">
      <c r="A241" s="87"/>
      <c r="B241" s="81"/>
      <c r="C241" s="81"/>
      <c r="D241" s="60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92"/>
      <c r="W241" s="89"/>
      <c r="X241" s="89"/>
      <c r="Y241" s="89"/>
      <c r="Z241" s="89"/>
      <c r="AA241" s="89"/>
      <c r="AB241" s="89"/>
      <c r="AC241" s="89"/>
      <c r="AD241" s="89"/>
      <c r="AE241" s="89"/>
    </row>
    <row r="242" spans="1:31" s="88" customFormat="1" ht="19.95" customHeight="1" x14ac:dyDescent="0.25">
      <c r="A242" s="87"/>
      <c r="B242" s="81"/>
      <c r="C242" s="81"/>
      <c r="D242" s="60"/>
      <c r="F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92"/>
      <c r="W242" s="89"/>
      <c r="X242" s="89"/>
      <c r="Y242" s="89"/>
      <c r="Z242" s="89"/>
      <c r="AA242" s="89"/>
      <c r="AB242" s="89"/>
      <c r="AC242" s="89"/>
      <c r="AD242" s="89"/>
      <c r="AE242" s="89"/>
    </row>
    <row r="243" spans="1:31" s="88" customFormat="1" ht="19.95" customHeight="1" x14ac:dyDescent="0.25">
      <c r="A243" s="87"/>
      <c r="B243" s="81"/>
      <c r="C243" s="81"/>
      <c r="D243" s="60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92"/>
      <c r="W243" s="89"/>
      <c r="X243" s="89"/>
      <c r="Y243" s="89"/>
      <c r="Z243" s="89"/>
      <c r="AA243" s="89"/>
      <c r="AB243" s="89"/>
      <c r="AC243" s="89"/>
      <c r="AD243" s="89"/>
      <c r="AE243" s="89"/>
    </row>
    <row r="244" spans="1:31" s="88" customFormat="1" ht="19.95" customHeight="1" x14ac:dyDescent="0.25">
      <c r="A244" s="87"/>
      <c r="B244" s="81"/>
      <c r="C244" s="81"/>
      <c r="D244" s="60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92"/>
      <c r="W244" s="89"/>
      <c r="X244" s="89"/>
      <c r="Y244" s="89"/>
      <c r="Z244" s="89"/>
      <c r="AA244" s="89"/>
      <c r="AB244" s="89"/>
      <c r="AC244" s="89"/>
      <c r="AD244" s="89"/>
      <c r="AE244" s="89"/>
    </row>
    <row r="245" spans="1:31" s="88" customFormat="1" ht="19.95" customHeight="1" x14ac:dyDescent="0.25">
      <c r="A245" s="87"/>
      <c r="B245" s="81"/>
      <c r="C245" s="81"/>
      <c r="D245" s="60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92"/>
      <c r="W245" s="89"/>
      <c r="X245" s="89"/>
      <c r="Y245" s="89"/>
      <c r="Z245" s="89"/>
      <c r="AA245" s="89"/>
      <c r="AB245" s="89"/>
      <c r="AC245" s="89"/>
      <c r="AD245" s="89"/>
      <c r="AE245" s="89"/>
    </row>
    <row r="246" spans="1:31" s="88" customFormat="1" ht="19.95" customHeight="1" x14ac:dyDescent="0.25">
      <c r="A246" s="87"/>
      <c r="B246" s="81"/>
      <c r="C246" s="81"/>
      <c r="D246" s="60"/>
      <c r="F246" s="89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92"/>
      <c r="W246" s="89"/>
      <c r="X246" s="89"/>
      <c r="Y246" s="89"/>
      <c r="Z246" s="89"/>
      <c r="AA246" s="89"/>
      <c r="AB246" s="89"/>
      <c r="AC246" s="89"/>
      <c r="AD246" s="89"/>
      <c r="AE246" s="89"/>
    </row>
    <row r="247" spans="1:31" s="88" customFormat="1" ht="19.95" customHeight="1" x14ac:dyDescent="0.25">
      <c r="A247" s="87"/>
      <c r="B247" s="81"/>
      <c r="C247" s="81"/>
      <c r="D247" s="60"/>
      <c r="F247" s="89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92"/>
      <c r="W247" s="89"/>
      <c r="X247" s="89"/>
      <c r="Y247" s="89"/>
      <c r="Z247" s="89"/>
      <c r="AA247" s="89"/>
      <c r="AB247" s="89"/>
      <c r="AC247" s="89"/>
      <c r="AD247" s="89"/>
      <c r="AE247" s="89"/>
    </row>
    <row r="248" spans="1:31" s="88" customFormat="1" ht="19.95" customHeight="1" x14ac:dyDescent="0.25">
      <c r="A248" s="87"/>
      <c r="B248" s="81"/>
      <c r="C248" s="81"/>
      <c r="D248" s="60"/>
      <c r="F248" s="89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92"/>
      <c r="W248" s="89"/>
      <c r="X248" s="89"/>
      <c r="Y248" s="89"/>
      <c r="Z248" s="89"/>
      <c r="AA248" s="89"/>
      <c r="AB248" s="89"/>
      <c r="AC248" s="89"/>
      <c r="AD248" s="89"/>
      <c r="AE248" s="89"/>
    </row>
    <row r="249" spans="1:31" s="88" customFormat="1" ht="19.95" customHeight="1" x14ac:dyDescent="0.25">
      <c r="A249" s="87"/>
      <c r="B249" s="81"/>
      <c r="C249" s="81"/>
      <c r="D249" s="60"/>
      <c r="F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92"/>
      <c r="W249" s="89"/>
      <c r="X249" s="89"/>
      <c r="Y249" s="89"/>
      <c r="Z249" s="89"/>
      <c r="AA249" s="89"/>
      <c r="AB249" s="89"/>
      <c r="AC249" s="89"/>
      <c r="AD249" s="89"/>
      <c r="AE249" s="89"/>
    </row>
    <row r="250" spans="1:31" s="88" customFormat="1" ht="19.95" customHeight="1" x14ac:dyDescent="0.25">
      <c r="A250" s="87"/>
      <c r="B250" s="81"/>
      <c r="C250" s="81"/>
      <c r="D250" s="60"/>
      <c r="F250" s="89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92"/>
      <c r="W250" s="89"/>
      <c r="X250" s="89"/>
      <c r="Y250" s="89"/>
      <c r="Z250" s="89"/>
      <c r="AA250" s="89"/>
      <c r="AB250" s="89"/>
      <c r="AC250" s="89"/>
      <c r="AD250" s="89"/>
      <c r="AE250" s="89"/>
    </row>
    <row r="251" spans="1:31" s="88" customFormat="1" ht="19.95" customHeight="1" x14ac:dyDescent="0.25">
      <c r="A251" s="87"/>
      <c r="B251" s="81"/>
      <c r="C251" s="81"/>
      <c r="D251" s="60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92"/>
      <c r="W251" s="89"/>
      <c r="X251" s="89"/>
      <c r="Y251" s="89"/>
      <c r="Z251" s="89"/>
      <c r="AA251" s="89"/>
      <c r="AB251" s="89"/>
      <c r="AC251" s="89"/>
      <c r="AD251" s="89"/>
      <c r="AE251" s="89"/>
    </row>
    <row r="252" spans="1:31" s="88" customFormat="1" ht="19.95" customHeight="1" x14ac:dyDescent="0.25">
      <c r="A252" s="87"/>
      <c r="B252" s="81"/>
      <c r="C252" s="81"/>
      <c r="D252" s="60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92"/>
      <c r="W252" s="89"/>
      <c r="X252" s="89"/>
      <c r="Y252" s="89"/>
      <c r="Z252" s="89"/>
      <c r="AA252" s="89"/>
      <c r="AB252" s="89"/>
      <c r="AC252" s="89"/>
      <c r="AD252" s="89"/>
      <c r="AE252" s="89"/>
    </row>
    <row r="253" spans="1:31" s="88" customFormat="1" ht="19.95" customHeight="1" x14ac:dyDescent="0.25">
      <c r="A253" s="87"/>
      <c r="B253" s="81"/>
      <c r="C253" s="81"/>
      <c r="D253" s="60"/>
      <c r="F253" s="89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92"/>
      <c r="W253" s="89"/>
      <c r="X253" s="89"/>
      <c r="Y253" s="89"/>
      <c r="Z253" s="89"/>
      <c r="AA253" s="89"/>
      <c r="AB253" s="89"/>
      <c r="AC253" s="89"/>
      <c r="AD253" s="89"/>
      <c r="AE253" s="89"/>
    </row>
    <row r="254" spans="1:31" s="88" customFormat="1" ht="19.95" customHeight="1" x14ac:dyDescent="0.25">
      <c r="A254" s="87"/>
      <c r="B254" s="81"/>
      <c r="C254" s="81"/>
      <c r="D254" s="60"/>
      <c r="F254" s="89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92"/>
      <c r="W254" s="89"/>
      <c r="X254" s="89"/>
      <c r="Y254" s="89"/>
      <c r="Z254" s="89"/>
      <c r="AA254" s="89"/>
      <c r="AB254" s="89"/>
      <c r="AC254" s="89"/>
      <c r="AD254" s="89"/>
      <c r="AE254" s="89"/>
    </row>
    <row r="255" spans="1:31" s="88" customFormat="1" ht="19.95" customHeight="1" x14ac:dyDescent="0.25">
      <c r="A255" s="87"/>
      <c r="B255" s="81"/>
      <c r="C255" s="81"/>
      <c r="D255" s="60"/>
      <c r="F255" s="89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92"/>
      <c r="W255" s="89"/>
      <c r="X255" s="89"/>
      <c r="Y255" s="89"/>
      <c r="Z255" s="89"/>
      <c r="AA255" s="89"/>
      <c r="AB255" s="89"/>
      <c r="AC255" s="89"/>
      <c r="AD255" s="89"/>
      <c r="AE255" s="89"/>
    </row>
    <row r="256" spans="1:31" s="88" customFormat="1" ht="19.95" customHeight="1" x14ac:dyDescent="0.25">
      <c r="A256" s="87"/>
      <c r="B256" s="81"/>
      <c r="C256" s="81"/>
      <c r="D256" s="60"/>
      <c r="F256" s="89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92"/>
      <c r="W256" s="89"/>
      <c r="X256" s="89"/>
      <c r="Y256" s="89"/>
      <c r="Z256" s="89"/>
      <c r="AA256" s="89"/>
      <c r="AB256" s="89"/>
      <c r="AC256" s="89"/>
      <c r="AD256" s="89"/>
      <c r="AE256" s="89"/>
    </row>
    <row r="257" spans="1:31" s="88" customFormat="1" ht="19.95" customHeight="1" x14ac:dyDescent="0.25">
      <c r="A257" s="87"/>
      <c r="B257" s="81"/>
      <c r="C257" s="81"/>
      <c r="D257" s="60"/>
      <c r="F257" s="89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92"/>
      <c r="W257" s="89"/>
      <c r="X257" s="89"/>
      <c r="Y257" s="89"/>
      <c r="Z257" s="89"/>
      <c r="AA257" s="89"/>
      <c r="AB257" s="89"/>
      <c r="AC257" s="89"/>
      <c r="AD257" s="89"/>
      <c r="AE257" s="89"/>
    </row>
    <row r="258" spans="1:31" s="88" customFormat="1" ht="19.95" customHeight="1" x14ac:dyDescent="0.25">
      <c r="A258" s="87"/>
      <c r="B258" s="81"/>
      <c r="C258" s="81"/>
      <c r="D258" s="60"/>
      <c r="F258" s="89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92"/>
      <c r="W258" s="89"/>
      <c r="X258" s="89"/>
      <c r="Y258" s="89"/>
      <c r="Z258" s="89"/>
      <c r="AA258" s="89"/>
      <c r="AB258" s="89"/>
      <c r="AC258" s="89"/>
      <c r="AD258" s="89"/>
      <c r="AE258" s="89"/>
    </row>
    <row r="259" spans="1:31" s="88" customFormat="1" ht="19.95" customHeight="1" x14ac:dyDescent="0.25">
      <c r="A259" s="87"/>
      <c r="B259" s="81"/>
      <c r="C259" s="81"/>
      <c r="D259" s="60"/>
      <c r="F259" s="89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92"/>
      <c r="W259" s="89"/>
      <c r="X259" s="89"/>
      <c r="Y259" s="89"/>
      <c r="Z259" s="89"/>
      <c r="AA259" s="89"/>
      <c r="AB259" s="89"/>
      <c r="AC259" s="89"/>
      <c r="AD259" s="89"/>
      <c r="AE259" s="89"/>
    </row>
    <row r="260" spans="1:31" s="88" customFormat="1" ht="19.95" customHeight="1" x14ac:dyDescent="0.25">
      <c r="A260" s="87"/>
      <c r="B260" s="81"/>
      <c r="C260" s="81"/>
      <c r="D260" s="60"/>
      <c r="F260" s="89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92"/>
      <c r="W260" s="89"/>
      <c r="X260" s="89"/>
      <c r="Y260" s="89"/>
      <c r="Z260" s="89"/>
      <c r="AA260" s="89"/>
      <c r="AB260" s="89"/>
      <c r="AC260" s="89"/>
      <c r="AD260" s="89"/>
      <c r="AE260" s="89"/>
    </row>
    <row r="261" spans="1:31" s="88" customFormat="1" ht="19.95" customHeight="1" x14ac:dyDescent="0.25">
      <c r="A261" s="87"/>
      <c r="B261" s="81"/>
      <c r="C261" s="81"/>
      <c r="D261" s="60"/>
      <c r="F261" s="89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92"/>
      <c r="W261" s="89"/>
      <c r="X261" s="89"/>
      <c r="Y261" s="89"/>
      <c r="Z261" s="89"/>
      <c r="AA261" s="89"/>
      <c r="AB261" s="89"/>
      <c r="AC261" s="89"/>
      <c r="AD261" s="89"/>
      <c r="AE261" s="89"/>
    </row>
    <row r="262" spans="1:31" s="88" customFormat="1" ht="19.95" customHeight="1" x14ac:dyDescent="0.25">
      <c r="A262" s="87"/>
      <c r="B262" s="81"/>
      <c r="C262" s="81"/>
      <c r="D262" s="60"/>
      <c r="F262" s="89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92"/>
      <c r="W262" s="89"/>
      <c r="X262" s="89"/>
      <c r="Y262" s="89"/>
      <c r="Z262" s="89"/>
      <c r="AA262" s="89"/>
      <c r="AB262" s="89"/>
      <c r="AC262" s="89"/>
      <c r="AD262" s="89"/>
      <c r="AE262" s="89"/>
    </row>
    <row r="263" spans="1:31" s="88" customFormat="1" ht="19.95" customHeight="1" x14ac:dyDescent="0.25">
      <c r="A263" s="87"/>
      <c r="B263" s="81"/>
      <c r="C263" s="81"/>
      <c r="D263" s="60"/>
      <c r="F263" s="89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92"/>
      <c r="W263" s="89"/>
      <c r="X263" s="89"/>
      <c r="Y263" s="89"/>
      <c r="Z263" s="89"/>
      <c r="AA263" s="89"/>
      <c r="AB263" s="89"/>
      <c r="AC263" s="89"/>
      <c r="AD263" s="89"/>
      <c r="AE263" s="89"/>
    </row>
    <row r="264" spans="1:31" s="88" customFormat="1" ht="19.95" customHeight="1" x14ac:dyDescent="0.25">
      <c r="A264" s="87"/>
      <c r="B264" s="81"/>
      <c r="C264" s="81"/>
      <c r="D264" s="60"/>
      <c r="F264" s="89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92"/>
      <c r="W264" s="89"/>
      <c r="X264" s="89"/>
      <c r="Y264" s="89"/>
      <c r="Z264" s="89"/>
      <c r="AA264" s="89"/>
      <c r="AB264" s="89"/>
      <c r="AC264" s="89"/>
      <c r="AD264" s="89"/>
      <c r="AE264" s="89"/>
    </row>
    <row r="265" spans="1:31" s="88" customFormat="1" ht="19.95" customHeight="1" x14ac:dyDescent="0.25">
      <c r="A265" s="87"/>
      <c r="B265" s="81"/>
      <c r="C265" s="81"/>
      <c r="D265" s="60"/>
      <c r="F265" s="89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92"/>
      <c r="W265" s="89"/>
      <c r="X265" s="89"/>
      <c r="Y265" s="89"/>
      <c r="Z265" s="89"/>
      <c r="AA265" s="89"/>
      <c r="AB265" s="89"/>
      <c r="AC265" s="89"/>
      <c r="AD265" s="89"/>
      <c r="AE265" s="89"/>
    </row>
    <row r="266" spans="1:31" s="88" customFormat="1" ht="19.95" customHeight="1" x14ac:dyDescent="0.25">
      <c r="A266" s="87"/>
      <c r="B266" s="81"/>
      <c r="C266" s="81"/>
      <c r="D266" s="60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92"/>
      <c r="W266" s="89"/>
      <c r="X266" s="89"/>
      <c r="Y266" s="89"/>
      <c r="Z266" s="89"/>
      <c r="AA266" s="89"/>
      <c r="AB266" s="89"/>
      <c r="AC266" s="89"/>
      <c r="AD266" s="89"/>
      <c r="AE266" s="89"/>
    </row>
    <row r="267" spans="1:31" s="88" customFormat="1" ht="19.95" customHeight="1" x14ac:dyDescent="0.25">
      <c r="A267" s="87"/>
      <c r="B267" s="81"/>
      <c r="C267" s="81"/>
      <c r="D267" s="60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92"/>
      <c r="W267" s="89"/>
      <c r="X267" s="89"/>
      <c r="Y267" s="89"/>
      <c r="Z267" s="89"/>
      <c r="AA267" s="89"/>
      <c r="AB267" s="89"/>
      <c r="AC267" s="89"/>
      <c r="AD267" s="89"/>
      <c r="AE267" s="89"/>
    </row>
    <row r="268" spans="1:31" s="88" customFormat="1" ht="19.95" customHeight="1" x14ac:dyDescent="0.25">
      <c r="A268" s="87"/>
      <c r="B268" s="81"/>
      <c r="C268" s="81"/>
      <c r="D268" s="60"/>
      <c r="F268" s="89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92"/>
      <c r="W268" s="89"/>
      <c r="X268" s="89"/>
      <c r="Y268" s="89"/>
      <c r="Z268" s="89"/>
      <c r="AA268" s="89"/>
      <c r="AB268" s="89"/>
      <c r="AC268" s="89"/>
      <c r="AD268" s="89"/>
      <c r="AE268" s="89"/>
    </row>
    <row r="269" spans="1:31" s="88" customFormat="1" ht="19.95" customHeight="1" x14ac:dyDescent="0.25">
      <c r="A269" s="87"/>
      <c r="B269" s="81"/>
      <c r="C269" s="81"/>
      <c r="D269" s="60"/>
      <c r="F269" s="89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92"/>
      <c r="W269" s="89"/>
      <c r="X269" s="89"/>
      <c r="Y269" s="89"/>
      <c r="Z269" s="89"/>
      <c r="AA269" s="89"/>
      <c r="AB269" s="89"/>
      <c r="AC269" s="89"/>
      <c r="AD269" s="89"/>
      <c r="AE269" s="89"/>
    </row>
    <row r="270" spans="1:31" s="88" customFormat="1" ht="19.95" customHeight="1" x14ac:dyDescent="0.25">
      <c r="A270" s="87"/>
      <c r="B270" s="81"/>
      <c r="C270" s="81"/>
      <c r="D270" s="60"/>
      <c r="F270" s="89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92"/>
      <c r="W270" s="89"/>
      <c r="X270" s="89"/>
      <c r="Y270" s="89"/>
      <c r="Z270" s="89"/>
      <c r="AA270" s="89"/>
      <c r="AB270" s="89"/>
      <c r="AC270" s="89"/>
      <c r="AD270" s="89"/>
      <c r="AE270" s="89"/>
    </row>
    <row r="271" spans="1:31" s="88" customFormat="1" ht="19.95" customHeight="1" x14ac:dyDescent="0.25">
      <c r="A271" s="87"/>
      <c r="B271" s="81"/>
      <c r="C271" s="81"/>
      <c r="D271" s="60"/>
      <c r="F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92"/>
      <c r="W271" s="89"/>
      <c r="X271" s="89"/>
      <c r="Y271" s="89"/>
      <c r="Z271" s="89"/>
      <c r="AA271" s="89"/>
      <c r="AB271" s="89"/>
      <c r="AC271" s="89"/>
      <c r="AD271" s="89"/>
      <c r="AE271" s="89"/>
    </row>
    <row r="272" spans="1:31" s="88" customFormat="1" ht="19.95" customHeight="1" x14ac:dyDescent="0.25">
      <c r="A272" s="87"/>
      <c r="B272" s="81"/>
      <c r="C272" s="81"/>
      <c r="D272" s="60"/>
      <c r="F272" s="89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92"/>
      <c r="W272" s="89"/>
      <c r="X272" s="89"/>
      <c r="Y272" s="89"/>
      <c r="Z272" s="89"/>
      <c r="AA272" s="89"/>
      <c r="AB272" s="89"/>
      <c r="AC272" s="89"/>
      <c r="AD272" s="89"/>
      <c r="AE272" s="89"/>
    </row>
    <row r="273" spans="1:31" s="88" customFormat="1" ht="19.95" customHeight="1" x14ac:dyDescent="0.25">
      <c r="A273" s="87"/>
      <c r="B273" s="81"/>
      <c r="C273" s="81"/>
      <c r="D273" s="60"/>
      <c r="F273" s="89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92"/>
      <c r="W273" s="89"/>
      <c r="X273" s="89"/>
      <c r="Y273" s="89"/>
      <c r="Z273" s="89"/>
      <c r="AA273" s="89"/>
      <c r="AB273" s="89"/>
      <c r="AC273" s="89"/>
      <c r="AD273" s="89"/>
      <c r="AE273" s="89"/>
    </row>
    <row r="274" spans="1:31" s="88" customFormat="1" ht="19.95" customHeight="1" x14ac:dyDescent="0.25">
      <c r="A274" s="87"/>
      <c r="B274" s="81"/>
      <c r="C274" s="81"/>
      <c r="D274" s="60"/>
      <c r="F274" s="89"/>
      <c r="G274" s="89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92"/>
      <c r="W274" s="89"/>
      <c r="X274" s="89"/>
      <c r="Y274" s="89"/>
      <c r="Z274" s="89"/>
      <c r="AA274" s="89"/>
      <c r="AB274" s="89"/>
      <c r="AC274" s="89"/>
      <c r="AD274" s="89"/>
      <c r="AE274" s="89"/>
    </row>
    <row r="275" spans="1:31" s="88" customFormat="1" ht="19.95" customHeight="1" x14ac:dyDescent="0.25">
      <c r="A275" s="87"/>
      <c r="B275" s="81"/>
      <c r="C275" s="81"/>
      <c r="D275" s="60"/>
      <c r="F275" s="89"/>
      <c r="G275" s="89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92"/>
      <c r="W275" s="89"/>
      <c r="X275" s="89"/>
      <c r="Y275" s="89"/>
      <c r="Z275" s="89"/>
      <c r="AA275" s="89"/>
      <c r="AB275" s="89"/>
      <c r="AC275" s="89"/>
      <c r="AD275" s="89"/>
      <c r="AE275" s="89"/>
    </row>
    <row r="276" spans="1:31" s="88" customFormat="1" ht="19.95" customHeight="1" x14ac:dyDescent="0.25">
      <c r="A276" s="87"/>
      <c r="B276" s="81"/>
      <c r="C276" s="81"/>
      <c r="D276" s="60"/>
      <c r="F276" s="89"/>
      <c r="G276" s="89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92"/>
      <c r="W276" s="89"/>
      <c r="X276" s="89"/>
      <c r="Y276" s="89"/>
      <c r="Z276" s="89"/>
      <c r="AA276" s="89"/>
      <c r="AB276" s="89"/>
      <c r="AC276" s="89"/>
      <c r="AD276" s="89"/>
      <c r="AE276" s="89"/>
    </row>
    <row r="277" spans="1:31" s="88" customFormat="1" ht="19.95" customHeight="1" x14ac:dyDescent="0.25">
      <c r="A277" s="87"/>
      <c r="B277" s="81"/>
      <c r="C277" s="81"/>
      <c r="D277" s="60"/>
      <c r="F277" s="89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92"/>
      <c r="W277" s="89"/>
      <c r="X277" s="89"/>
      <c r="Y277" s="89"/>
      <c r="Z277" s="89"/>
      <c r="AA277" s="89"/>
      <c r="AB277" s="89"/>
      <c r="AC277" s="89"/>
      <c r="AD277" s="89"/>
      <c r="AE277" s="89"/>
    </row>
    <row r="278" spans="1:31" s="88" customFormat="1" ht="19.95" customHeight="1" x14ac:dyDescent="0.25">
      <c r="A278" s="87"/>
      <c r="B278" s="81"/>
      <c r="C278" s="81"/>
      <c r="D278" s="60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92"/>
      <c r="W278" s="89"/>
      <c r="X278" s="89"/>
      <c r="Y278" s="89"/>
      <c r="Z278" s="89"/>
      <c r="AA278" s="89"/>
      <c r="AB278" s="89"/>
      <c r="AC278" s="89"/>
      <c r="AD278" s="89"/>
      <c r="AE278" s="89"/>
    </row>
    <row r="279" spans="1:31" s="88" customFormat="1" ht="19.95" customHeight="1" x14ac:dyDescent="0.25">
      <c r="A279" s="87"/>
      <c r="B279" s="81"/>
      <c r="C279" s="81"/>
      <c r="D279" s="60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92"/>
      <c r="W279" s="89"/>
      <c r="X279" s="89"/>
      <c r="Y279" s="89"/>
      <c r="Z279" s="89"/>
      <c r="AA279" s="89"/>
      <c r="AB279" s="89"/>
      <c r="AC279" s="89"/>
      <c r="AD279" s="89"/>
      <c r="AE279" s="89"/>
    </row>
    <row r="280" spans="1:31" s="88" customFormat="1" ht="19.95" customHeight="1" x14ac:dyDescent="0.25">
      <c r="A280" s="87"/>
      <c r="B280" s="81"/>
      <c r="C280" s="81"/>
      <c r="D280" s="60"/>
      <c r="F280" s="89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92"/>
      <c r="W280" s="89"/>
      <c r="X280" s="89"/>
      <c r="Y280" s="89"/>
      <c r="Z280" s="89"/>
      <c r="AA280" s="89"/>
      <c r="AB280" s="89"/>
      <c r="AC280" s="89"/>
      <c r="AD280" s="89"/>
      <c r="AE280" s="89"/>
    </row>
    <row r="281" spans="1:31" s="88" customFormat="1" ht="19.95" customHeight="1" x14ac:dyDescent="0.25">
      <c r="A281" s="87"/>
      <c r="B281" s="81"/>
      <c r="C281" s="81"/>
      <c r="D281" s="60"/>
      <c r="F281" s="89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92"/>
      <c r="W281" s="89"/>
      <c r="X281" s="89"/>
      <c r="Y281" s="89"/>
      <c r="Z281" s="89"/>
      <c r="AA281" s="89"/>
      <c r="AB281" s="89"/>
      <c r="AC281" s="89"/>
      <c r="AD281" s="89"/>
      <c r="AE281" s="89"/>
    </row>
    <row r="282" spans="1:31" s="88" customFormat="1" ht="19.95" customHeight="1" x14ac:dyDescent="0.25">
      <c r="A282" s="87"/>
      <c r="B282" s="81"/>
      <c r="C282" s="81"/>
      <c r="D282" s="60"/>
      <c r="F282" s="89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92"/>
      <c r="W282" s="89"/>
      <c r="X282" s="89"/>
      <c r="Y282" s="89"/>
      <c r="Z282" s="89"/>
      <c r="AA282" s="89"/>
      <c r="AB282" s="89"/>
      <c r="AC282" s="89"/>
      <c r="AD282" s="89"/>
      <c r="AE282" s="89"/>
    </row>
    <row r="283" spans="1:31" s="88" customFormat="1" ht="19.95" customHeight="1" x14ac:dyDescent="0.25">
      <c r="A283" s="87"/>
      <c r="B283" s="81"/>
      <c r="C283" s="81"/>
      <c r="D283" s="60"/>
      <c r="F283" s="89"/>
      <c r="G283" s="89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92"/>
      <c r="W283" s="89"/>
      <c r="X283" s="89"/>
      <c r="Y283" s="89"/>
      <c r="Z283" s="89"/>
      <c r="AA283" s="89"/>
      <c r="AB283" s="89"/>
      <c r="AC283" s="89"/>
      <c r="AD283" s="89"/>
      <c r="AE283" s="89"/>
    </row>
    <row r="284" spans="1:31" s="88" customFormat="1" ht="19.95" customHeight="1" x14ac:dyDescent="0.25">
      <c r="A284" s="87"/>
      <c r="B284" s="81"/>
      <c r="C284" s="81"/>
      <c r="D284" s="60"/>
      <c r="F284" s="89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92"/>
      <c r="W284" s="89"/>
      <c r="X284" s="89"/>
      <c r="Y284" s="89"/>
      <c r="Z284" s="89"/>
      <c r="AA284" s="89"/>
      <c r="AB284" s="89"/>
      <c r="AC284" s="89"/>
      <c r="AD284" s="89"/>
      <c r="AE284" s="89"/>
    </row>
    <row r="285" spans="1:31" s="88" customFormat="1" ht="19.95" customHeight="1" x14ac:dyDescent="0.25">
      <c r="A285" s="87"/>
      <c r="B285" s="81"/>
      <c r="C285" s="81"/>
      <c r="D285" s="60"/>
      <c r="F285" s="89"/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92"/>
      <c r="W285" s="89"/>
      <c r="X285" s="89"/>
      <c r="Y285" s="89"/>
      <c r="Z285" s="89"/>
      <c r="AA285" s="89"/>
      <c r="AB285" s="89"/>
      <c r="AC285" s="89"/>
      <c r="AD285" s="89"/>
      <c r="AE285" s="89"/>
    </row>
    <row r="286" spans="1:31" s="88" customFormat="1" ht="19.95" customHeight="1" x14ac:dyDescent="0.25">
      <c r="A286" s="87"/>
      <c r="B286" s="81"/>
      <c r="C286" s="81"/>
      <c r="D286" s="60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92"/>
      <c r="W286" s="89"/>
      <c r="X286" s="89"/>
      <c r="Y286" s="89"/>
      <c r="Z286" s="89"/>
      <c r="AA286" s="89"/>
      <c r="AB286" s="89"/>
      <c r="AC286" s="89"/>
      <c r="AD286" s="89"/>
      <c r="AE286" s="89"/>
    </row>
    <row r="287" spans="1:31" s="88" customFormat="1" ht="19.95" customHeight="1" x14ac:dyDescent="0.25">
      <c r="A287" s="87"/>
      <c r="B287" s="81"/>
      <c r="C287" s="81"/>
      <c r="D287" s="60"/>
      <c r="F287" s="89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92"/>
      <c r="W287" s="89"/>
      <c r="X287" s="89"/>
      <c r="Y287" s="89"/>
      <c r="Z287" s="89"/>
      <c r="AA287" s="89"/>
      <c r="AB287" s="89"/>
      <c r="AC287" s="89"/>
      <c r="AD287" s="89"/>
      <c r="AE287" s="89"/>
    </row>
    <row r="288" spans="1:31" s="88" customFormat="1" ht="19.95" customHeight="1" x14ac:dyDescent="0.25">
      <c r="A288" s="87"/>
      <c r="B288" s="81"/>
      <c r="C288" s="81"/>
      <c r="D288" s="60"/>
      <c r="F288" s="89"/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92"/>
      <c r="W288" s="89"/>
      <c r="X288" s="89"/>
      <c r="Y288" s="89"/>
      <c r="Z288" s="89"/>
      <c r="AA288" s="89"/>
      <c r="AB288" s="89"/>
      <c r="AC288" s="89"/>
      <c r="AD288" s="89"/>
      <c r="AE288" s="89"/>
    </row>
    <row r="289" spans="1:31" s="88" customFormat="1" ht="19.95" customHeight="1" x14ac:dyDescent="0.25">
      <c r="A289" s="87"/>
      <c r="B289" s="81"/>
      <c r="C289" s="81"/>
      <c r="D289" s="60"/>
      <c r="F289" s="89"/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92"/>
      <c r="W289" s="89"/>
      <c r="X289" s="89"/>
      <c r="Y289" s="89"/>
      <c r="Z289" s="89"/>
      <c r="AA289" s="89"/>
      <c r="AB289" s="89"/>
      <c r="AC289" s="89"/>
      <c r="AD289" s="89"/>
      <c r="AE289" s="89"/>
    </row>
    <row r="290" spans="1:31" s="88" customFormat="1" ht="19.95" customHeight="1" x14ac:dyDescent="0.25">
      <c r="A290" s="87"/>
      <c r="B290" s="81"/>
      <c r="C290" s="81"/>
      <c r="D290" s="60"/>
      <c r="F290" s="89"/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92"/>
      <c r="W290" s="89"/>
      <c r="X290" s="89"/>
      <c r="Y290" s="89"/>
      <c r="Z290" s="89"/>
      <c r="AA290" s="89"/>
      <c r="AB290" s="89"/>
      <c r="AC290" s="89"/>
      <c r="AD290" s="89"/>
      <c r="AE290" s="89"/>
    </row>
    <row r="291" spans="1:31" s="88" customFormat="1" ht="19.95" customHeight="1" x14ac:dyDescent="0.25">
      <c r="A291" s="87"/>
      <c r="B291" s="81"/>
      <c r="C291" s="81"/>
      <c r="D291" s="60"/>
      <c r="F291" s="89"/>
      <c r="G291" s="89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92"/>
      <c r="W291" s="89"/>
      <c r="X291" s="89"/>
      <c r="Y291" s="89"/>
      <c r="Z291" s="89"/>
      <c r="AA291" s="89"/>
      <c r="AB291" s="89"/>
      <c r="AC291" s="89"/>
      <c r="AD291" s="89"/>
      <c r="AE291" s="89"/>
    </row>
    <row r="292" spans="1:31" s="88" customFormat="1" ht="19.95" customHeight="1" x14ac:dyDescent="0.25">
      <c r="A292" s="87"/>
      <c r="B292" s="81"/>
      <c r="C292" s="81"/>
      <c r="D292" s="60"/>
      <c r="F292" s="89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92"/>
      <c r="W292" s="89"/>
      <c r="X292" s="89"/>
      <c r="Y292" s="89"/>
      <c r="Z292" s="89"/>
      <c r="AA292" s="89"/>
      <c r="AB292" s="89"/>
      <c r="AC292" s="89"/>
      <c r="AD292" s="89"/>
      <c r="AE292" s="89"/>
    </row>
    <row r="293" spans="1:31" s="88" customFormat="1" ht="19.95" customHeight="1" x14ac:dyDescent="0.25">
      <c r="A293" s="87"/>
      <c r="B293" s="81"/>
      <c r="C293" s="81"/>
      <c r="D293" s="60"/>
      <c r="F293" s="89"/>
      <c r="G293" s="89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92"/>
      <c r="W293" s="89"/>
      <c r="X293" s="89"/>
      <c r="Y293" s="89"/>
      <c r="Z293" s="89"/>
      <c r="AA293" s="89"/>
      <c r="AB293" s="89"/>
      <c r="AC293" s="89"/>
      <c r="AD293" s="89"/>
      <c r="AE293" s="89"/>
    </row>
    <row r="294" spans="1:31" s="88" customFormat="1" ht="19.95" customHeight="1" x14ac:dyDescent="0.25">
      <c r="A294" s="87"/>
      <c r="B294" s="81"/>
      <c r="C294" s="81"/>
      <c r="D294" s="60"/>
      <c r="F294" s="89"/>
      <c r="G294" s="89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92"/>
      <c r="W294" s="89"/>
      <c r="X294" s="89"/>
      <c r="Y294" s="89"/>
      <c r="Z294" s="89"/>
      <c r="AA294" s="89"/>
      <c r="AB294" s="89"/>
      <c r="AC294" s="89"/>
      <c r="AD294" s="89"/>
      <c r="AE294" s="89"/>
    </row>
    <row r="295" spans="1:31" s="88" customFormat="1" ht="19.95" customHeight="1" x14ac:dyDescent="0.25">
      <c r="A295" s="87"/>
      <c r="B295" s="81"/>
      <c r="C295" s="81"/>
      <c r="D295" s="60"/>
      <c r="F295" s="89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92"/>
      <c r="W295" s="89"/>
      <c r="X295" s="89"/>
      <c r="Y295" s="89"/>
      <c r="Z295" s="89"/>
      <c r="AA295" s="89"/>
      <c r="AB295" s="89"/>
      <c r="AC295" s="89"/>
      <c r="AD295" s="89"/>
      <c r="AE295" s="89"/>
    </row>
    <row r="296" spans="1:31" s="88" customFormat="1" ht="19.95" customHeight="1" x14ac:dyDescent="0.25">
      <c r="A296" s="87"/>
      <c r="B296" s="81"/>
      <c r="C296" s="81"/>
      <c r="D296" s="60"/>
      <c r="F296" s="89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92"/>
      <c r="W296" s="89"/>
      <c r="X296" s="89"/>
      <c r="Y296" s="89"/>
      <c r="Z296" s="89"/>
      <c r="AA296" s="89"/>
      <c r="AB296" s="89"/>
      <c r="AC296" s="89"/>
      <c r="AD296" s="89"/>
      <c r="AE296" s="89"/>
    </row>
    <row r="297" spans="1:31" s="88" customFormat="1" ht="19.95" customHeight="1" x14ac:dyDescent="0.25">
      <c r="A297" s="87"/>
      <c r="B297" s="81"/>
      <c r="C297" s="81"/>
      <c r="D297" s="60"/>
      <c r="F297" s="89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92"/>
      <c r="W297" s="89"/>
      <c r="X297" s="89"/>
      <c r="Y297" s="89"/>
      <c r="Z297" s="89"/>
      <c r="AA297" s="89"/>
      <c r="AB297" s="89"/>
      <c r="AC297" s="89"/>
      <c r="AD297" s="89"/>
      <c r="AE297" s="89"/>
    </row>
    <row r="298" spans="1:31" s="88" customFormat="1" ht="19.95" customHeight="1" x14ac:dyDescent="0.25">
      <c r="A298" s="87"/>
      <c r="B298" s="81"/>
      <c r="C298" s="81"/>
      <c r="D298" s="60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92"/>
      <c r="W298" s="89"/>
      <c r="X298" s="89"/>
      <c r="Y298" s="89"/>
      <c r="Z298" s="89"/>
      <c r="AA298" s="89"/>
      <c r="AB298" s="89"/>
      <c r="AC298" s="89"/>
      <c r="AD298" s="89"/>
      <c r="AE298" s="89"/>
    </row>
    <row r="299" spans="1:31" s="88" customFormat="1" ht="19.95" customHeight="1" x14ac:dyDescent="0.25">
      <c r="A299" s="87"/>
      <c r="B299" s="81"/>
      <c r="C299" s="81"/>
      <c r="D299" s="60"/>
      <c r="F299" s="89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92"/>
      <c r="W299" s="89"/>
      <c r="X299" s="89"/>
      <c r="Y299" s="89"/>
      <c r="Z299" s="89"/>
      <c r="AA299" s="89"/>
      <c r="AB299" s="89"/>
      <c r="AC299" s="89"/>
      <c r="AD299" s="89"/>
      <c r="AE299" s="89"/>
    </row>
    <row r="300" spans="1:31" s="88" customFormat="1" ht="19.95" customHeight="1" x14ac:dyDescent="0.25">
      <c r="A300" s="87"/>
      <c r="B300" s="81"/>
      <c r="C300" s="81"/>
      <c r="D300" s="60"/>
      <c r="F300" s="89"/>
      <c r="G300" s="89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92"/>
      <c r="W300" s="89"/>
      <c r="X300" s="89"/>
      <c r="Y300" s="89"/>
      <c r="Z300" s="89"/>
      <c r="AA300" s="89"/>
      <c r="AB300" s="89"/>
      <c r="AC300" s="89"/>
      <c r="AD300" s="89"/>
      <c r="AE300" s="89"/>
    </row>
    <row r="301" spans="1:31" s="88" customFormat="1" ht="19.95" customHeight="1" x14ac:dyDescent="0.25">
      <c r="A301" s="87"/>
      <c r="B301" s="81"/>
      <c r="C301" s="81"/>
      <c r="D301" s="60"/>
      <c r="F301" s="89"/>
      <c r="G301" s="89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92"/>
      <c r="W301" s="89"/>
      <c r="X301" s="89"/>
      <c r="Y301" s="89"/>
      <c r="Z301" s="89"/>
      <c r="AA301" s="89"/>
      <c r="AB301" s="89"/>
      <c r="AC301" s="89"/>
      <c r="AD301" s="89"/>
      <c r="AE301" s="89"/>
    </row>
    <row r="302" spans="1:31" s="88" customFormat="1" ht="19.95" customHeight="1" x14ac:dyDescent="0.25">
      <c r="A302" s="87"/>
      <c r="B302" s="81"/>
      <c r="C302" s="81"/>
      <c r="D302" s="60"/>
      <c r="F302" s="89"/>
      <c r="G302" s="89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92"/>
      <c r="W302" s="89"/>
      <c r="X302" s="89"/>
      <c r="Y302" s="89"/>
      <c r="Z302" s="89"/>
      <c r="AA302" s="89"/>
      <c r="AB302" s="89"/>
      <c r="AC302" s="89"/>
      <c r="AD302" s="89"/>
      <c r="AE302" s="89"/>
    </row>
    <row r="303" spans="1:31" s="88" customFormat="1" ht="19.95" customHeight="1" x14ac:dyDescent="0.25">
      <c r="A303" s="87"/>
      <c r="B303" s="81"/>
      <c r="C303" s="81"/>
      <c r="D303" s="60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92"/>
      <c r="W303" s="89"/>
      <c r="X303" s="89"/>
      <c r="Y303" s="89"/>
      <c r="Z303" s="89"/>
      <c r="AA303" s="89"/>
      <c r="AB303" s="89"/>
      <c r="AC303" s="89"/>
      <c r="AD303" s="89"/>
      <c r="AE303" s="89"/>
    </row>
    <row r="304" spans="1:31" s="88" customFormat="1" ht="19.95" customHeight="1" x14ac:dyDescent="0.25">
      <c r="A304" s="87"/>
      <c r="B304" s="81"/>
      <c r="C304" s="81"/>
      <c r="D304" s="60"/>
      <c r="F304" s="89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92"/>
      <c r="W304" s="89"/>
      <c r="X304" s="89"/>
      <c r="Y304" s="89"/>
      <c r="Z304" s="89"/>
      <c r="AA304" s="89"/>
      <c r="AB304" s="89"/>
      <c r="AC304" s="89"/>
      <c r="AD304" s="89"/>
      <c r="AE304" s="89"/>
    </row>
    <row r="305" spans="1:31" s="88" customFormat="1" ht="19.95" customHeight="1" x14ac:dyDescent="0.25">
      <c r="A305" s="87"/>
      <c r="B305" s="81"/>
      <c r="C305" s="81"/>
      <c r="D305" s="60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92"/>
      <c r="W305" s="89"/>
      <c r="X305" s="89"/>
      <c r="Y305" s="89"/>
      <c r="Z305" s="89"/>
      <c r="AA305" s="89"/>
      <c r="AB305" s="89"/>
      <c r="AC305" s="89"/>
      <c r="AD305" s="89"/>
      <c r="AE305" s="89"/>
    </row>
    <row r="306" spans="1:31" s="88" customFormat="1" ht="19.95" customHeight="1" x14ac:dyDescent="0.25">
      <c r="A306" s="87"/>
      <c r="B306" s="81"/>
      <c r="C306" s="81"/>
      <c r="D306" s="60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92"/>
      <c r="W306" s="89"/>
      <c r="X306" s="89"/>
      <c r="Y306" s="89"/>
      <c r="Z306" s="89"/>
      <c r="AA306" s="89"/>
      <c r="AB306" s="89"/>
      <c r="AC306" s="89"/>
      <c r="AD306" s="89"/>
      <c r="AE306" s="89"/>
    </row>
    <row r="307" spans="1:31" s="88" customFormat="1" ht="19.95" customHeight="1" x14ac:dyDescent="0.25">
      <c r="A307" s="87"/>
      <c r="B307" s="81"/>
      <c r="C307" s="81"/>
      <c r="D307" s="60"/>
      <c r="F307" s="89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92"/>
      <c r="W307" s="89"/>
      <c r="X307" s="89"/>
      <c r="Y307" s="89"/>
      <c r="Z307" s="89"/>
      <c r="AA307" s="89"/>
      <c r="AB307" s="89"/>
      <c r="AC307" s="89"/>
      <c r="AD307" s="89"/>
      <c r="AE307" s="89"/>
    </row>
    <row r="308" spans="1:31" s="88" customFormat="1" ht="19.95" customHeight="1" x14ac:dyDescent="0.25">
      <c r="A308" s="87"/>
      <c r="B308" s="81"/>
      <c r="C308" s="81"/>
      <c r="D308" s="60"/>
      <c r="F308" s="89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92"/>
      <c r="W308" s="89"/>
      <c r="X308" s="89"/>
      <c r="Y308" s="89"/>
      <c r="Z308" s="89"/>
      <c r="AA308" s="89"/>
      <c r="AB308" s="89"/>
      <c r="AC308" s="89"/>
      <c r="AD308" s="89"/>
      <c r="AE308" s="89"/>
    </row>
    <row r="309" spans="1:31" s="88" customFormat="1" ht="19.95" customHeight="1" x14ac:dyDescent="0.25">
      <c r="A309" s="87"/>
      <c r="B309" s="81"/>
      <c r="C309" s="81"/>
      <c r="D309" s="60"/>
      <c r="F309" s="89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92"/>
      <c r="W309" s="89"/>
      <c r="X309" s="89"/>
      <c r="Y309" s="89"/>
      <c r="Z309" s="89"/>
      <c r="AA309" s="89"/>
      <c r="AB309" s="89"/>
      <c r="AC309" s="89"/>
      <c r="AD309" s="89"/>
      <c r="AE309" s="89"/>
    </row>
    <row r="310" spans="1:31" s="88" customFormat="1" ht="19.95" customHeight="1" x14ac:dyDescent="0.25">
      <c r="A310" s="87"/>
      <c r="B310" s="81"/>
      <c r="C310" s="81"/>
      <c r="D310" s="60"/>
      <c r="F310" s="89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92"/>
      <c r="W310" s="89"/>
      <c r="X310" s="89"/>
      <c r="Y310" s="89"/>
      <c r="Z310" s="89"/>
      <c r="AA310" s="89"/>
      <c r="AB310" s="89"/>
      <c r="AC310" s="89"/>
      <c r="AD310" s="89"/>
      <c r="AE310" s="89"/>
    </row>
    <row r="311" spans="1:31" s="88" customFormat="1" ht="19.95" customHeight="1" x14ac:dyDescent="0.25">
      <c r="A311" s="87"/>
      <c r="B311" s="81"/>
      <c r="C311" s="81"/>
      <c r="D311" s="60"/>
      <c r="F311" s="89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92"/>
      <c r="W311" s="89"/>
      <c r="X311" s="89"/>
      <c r="Y311" s="89"/>
      <c r="Z311" s="89"/>
      <c r="AA311" s="89"/>
      <c r="AB311" s="89"/>
      <c r="AC311" s="89"/>
      <c r="AD311" s="89"/>
      <c r="AE311" s="89"/>
    </row>
    <row r="312" spans="1:31" s="88" customFormat="1" ht="19.95" customHeight="1" x14ac:dyDescent="0.25">
      <c r="A312" s="87"/>
      <c r="B312" s="81"/>
      <c r="C312" s="81"/>
      <c r="D312" s="60"/>
      <c r="F312" s="89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92"/>
      <c r="W312" s="89"/>
      <c r="X312" s="89"/>
      <c r="Y312" s="89"/>
      <c r="Z312" s="89"/>
      <c r="AA312" s="89"/>
      <c r="AB312" s="89"/>
      <c r="AC312" s="89"/>
      <c r="AD312" s="89"/>
      <c r="AE312" s="89"/>
    </row>
    <row r="313" spans="1:31" s="88" customFormat="1" ht="19.95" customHeight="1" x14ac:dyDescent="0.25">
      <c r="A313" s="87"/>
      <c r="B313" s="81"/>
      <c r="C313" s="81"/>
      <c r="D313" s="60"/>
      <c r="F313" s="89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92"/>
      <c r="W313" s="89"/>
      <c r="X313" s="89"/>
      <c r="Y313" s="89"/>
      <c r="Z313" s="89"/>
      <c r="AA313" s="89"/>
      <c r="AB313" s="89"/>
      <c r="AC313" s="89"/>
      <c r="AD313" s="89"/>
      <c r="AE313" s="89"/>
    </row>
    <row r="314" spans="1:31" s="88" customFormat="1" ht="19.95" customHeight="1" x14ac:dyDescent="0.25">
      <c r="A314" s="87"/>
      <c r="B314" s="81"/>
      <c r="C314" s="81"/>
      <c r="D314" s="60"/>
      <c r="F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92"/>
      <c r="W314" s="89"/>
      <c r="X314" s="89"/>
      <c r="Y314" s="89"/>
      <c r="Z314" s="89"/>
      <c r="AA314" s="89"/>
      <c r="AB314" s="89"/>
      <c r="AC314" s="89"/>
      <c r="AD314" s="89"/>
      <c r="AE314" s="89"/>
    </row>
    <row r="315" spans="1:31" s="88" customFormat="1" ht="19.95" customHeight="1" x14ac:dyDescent="0.25">
      <c r="A315" s="87"/>
      <c r="B315" s="81"/>
      <c r="C315" s="81"/>
      <c r="D315" s="60"/>
      <c r="F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92"/>
      <c r="W315" s="89"/>
      <c r="X315" s="89"/>
      <c r="Y315" s="89"/>
      <c r="Z315" s="89"/>
      <c r="AA315" s="89"/>
      <c r="AB315" s="89"/>
      <c r="AC315" s="89"/>
      <c r="AD315" s="89"/>
      <c r="AE315" s="89"/>
    </row>
    <row r="316" spans="1:31" s="88" customFormat="1" ht="19.95" customHeight="1" x14ac:dyDescent="0.25">
      <c r="A316" s="87"/>
      <c r="B316" s="81"/>
      <c r="C316" s="81"/>
      <c r="D316" s="60"/>
      <c r="F316" s="89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92"/>
      <c r="W316" s="89"/>
      <c r="X316" s="89"/>
      <c r="Y316" s="89"/>
      <c r="Z316" s="89"/>
      <c r="AA316" s="89"/>
      <c r="AB316" s="89"/>
      <c r="AC316" s="89"/>
      <c r="AD316" s="89"/>
      <c r="AE316" s="89"/>
    </row>
    <row r="317" spans="1:31" s="88" customFormat="1" ht="19.95" customHeight="1" x14ac:dyDescent="0.25">
      <c r="A317" s="87"/>
      <c r="B317" s="81"/>
      <c r="C317" s="81"/>
      <c r="D317" s="60"/>
      <c r="F317" s="89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92"/>
      <c r="W317" s="89"/>
      <c r="X317" s="89"/>
      <c r="Y317" s="89"/>
      <c r="Z317" s="89"/>
      <c r="AA317" s="89"/>
      <c r="AB317" s="89"/>
      <c r="AC317" s="89"/>
      <c r="AD317" s="89"/>
      <c r="AE317" s="89"/>
    </row>
    <row r="318" spans="1:31" s="88" customFormat="1" ht="19.95" customHeight="1" x14ac:dyDescent="0.25">
      <c r="A318" s="87"/>
      <c r="B318" s="81"/>
      <c r="C318" s="81"/>
      <c r="D318" s="60"/>
      <c r="F318" s="89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92"/>
      <c r="W318" s="89"/>
      <c r="X318" s="89"/>
      <c r="Y318" s="89"/>
      <c r="Z318" s="89"/>
      <c r="AA318" s="89"/>
      <c r="AB318" s="89"/>
      <c r="AC318" s="89"/>
      <c r="AD318" s="89"/>
      <c r="AE318" s="89"/>
    </row>
    <row r="319" spans="1:31" s="88" customFormat="1" ht="19.95" customHeight="1" x14ac:dyDescent="0.25">
      <c r="A319" s="87"/>
      <c r="B319" s="81"/>
      <c r="C319" s="81"/>
      <c r="D319" s="60"/>
      <c r="F319" s="89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92"/>
      <c r="W319" s="89"/>
      <c r="X319" s="89"/>
      <c r="Y319" s="89"/>
      <c r="Z319" s="89"/>
      <c r="AA319" s="89"/>
      <c r="AB319" s="89"/>
      <c r="AC319" s="89"/>
      <c r="AD319" s="89"/>
      <c r="AE319" s="89"/>
    </row>
    <row r="320" spans="1:31" s="88" customFormat="1" ht="19.95" customHeight="1" x14ac:dyDescent="0.25">
      <c r="A320" s="87"/>
      <c r="B320" s="81"/>
      <c r="C320" s="81"/>
      <c r="D320" s="60"/>
      <c r="F320" s="89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92"/>
      <c r="W320" s="89"/>
      <c r="X320" s="89"/>
      <c r="Y320" s="89"/>
      <c r="Z320" s="89"/>
      <c r="AA320" s="89"/>
      <c r="AB320" s="89"/>
      <c r="AC320" s="89"/>
      <c r="AD320" s="89"/>
      <c r="AE320" s="89"/>
    </row>
    <row r="321" spans="1:31" s="88" customFormat="1" ht="19.95" customHeight="1" x14ac:dyDescent="0.25">
      <c r="A321" s="87"/>
      <c r="B321" s="81"/>
      <c r="C321" s="81"/>
      <c r="D321" s="60"/>
      <c r="F321" s="89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92"/>
      <c r="W321" s="89"/>
      <c r="X321" s="89"/>
      <c r="Y321" s="89"/>
      <c r="Z321" s="89"/>
      <c r="AA321" s="89"/>
      <c r="AB321" s="89"/>
      <c r="AC321" s="89"/>
      <c r="AD321" s="89"/>
      <c r="AE321" s="89"/>
    </row>
    <row r="322" spans="1:31" s="88" customFormat="1" ht="19.95" customHeight="1" x14ac:dyDescent="0.25">
      <c r="A322" s="87"/>
      <c r="B322" s="81"/>
      <c r="C322" s="81"/>
      <c r="D322" s="60"/>
      <c r="F322" s="89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92"/>
      <c r="W322" s="89"/>
      <c r="X322" s="89"/>
      <c r="Y322" s="89"/>
      <c r="Z322" s="89"/>
      <c r="AA322" s="89"/>
      <c r="AB322" s="89"/>
      <c r="AC322" s="89"/>
      <c r="AD322" s="89"/>
      <c r="AE322" s="89"/>
    </row>
    <row r="323" spans="1:31" s="88" customFormat="1" ht="19.95" customHeight="1" x14ac:dyDescent="0.25">
      <c r="A323" s="87"/>
      <c r="B323" s="81"/>
      <c r="C323" s="81"/>
      <c r="D323" s="60"/>
      <c r="F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92"/>
      <c r="W323" s="89"/>
      <c r="X323" s="89"/>
      <c r="Y323" s="89"/>
      <c r="Z323" s="89"/>
      <c r="AA323" s="89"/>
      <c r="AB323" s="89"/>
      <c r="AC323" s="89"/>
      <c r="AD323" s="89"/>
      <c r="AE323" s="89"/>
    </row>
    <row r="324" spans="1:31" s="88" customFormat="1" ht="19.95" customHeight="1" x14ac:dyDescent="0.25">
      <c r="A324" s="87"/>
      <c r="B324" s="81"/>
      <c r="C324" s="81"/>
      <c r="D324" s="60"/>
      <c r="F324" s="89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92"/>
      <c r="W324" s="89"/>
      <c r="X324" s="89"/>
      <c r="Y324" s="89"/>
      <c r="Z324" s="89"/>
      <c r="AA324" s="89"/>
      <c r="AB324" s="89"/>
      <c r="AC324" s="89"/>
      <c r="AD324" s="89"/>
      <c r="AE324" s="89"/>
    </row>
    <row r="325" spans="1:31" s="88" customFormat="1" ht="19.95" customHeight="1" x14ac:dyDescent="0.25">
      <c r="A325" s="87"/>
      <c r="B325" s="81"/>
      <c r="C325" s="81"/>
      <c r="D325" s="60"/>
      <c r="F325" s="89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92"/>
      <c r="W325" s="89"/>
      <c r="X325" s="89"/>
      <c r="Y325" s="89"/>
      <c r="Z325" s="89"/>
      <c r="AA325" s="89"/>
      <c r="AB325" s="89"/>
      <c r="AC325" s="89"/>
      <c r="AD325" s="89"/>
      <c r="AE325" s="89"/>
    </row>
    <row r="326" spans="1:31" s="88" customFormat="1" ht="19.95" customHeight="1" x14ac:dyDescent="0.25">
      <c r="A326" s="87"/>
      <c r="B326" s="81"/>
      <c r="C326" s="81"/>
      <c r="D326" s="60"/>
      <c r="F326" s="89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92"/>
      <c r="W326" s="89"/>
      <c r="X326" s="89"/>
      <c r="Y326" s="89"/>
      <c r="Z326" s="89"/>
      <c r="AA326" s="89"/>
      <c r="AB326" s="89"/>
      <c r="AC326" s="89"/>
      <c r="AD326" s="89"/>
      <c r="AE326" s="89"/>
    </row>
    <row r="327" spans="1:31" s="88" customFormat="1" ht="19.95" customHeight="1" x14ac:dyDescent="0.25">
      <c r="A327" s="87"/>
      <c r="B327" s="81"/>
      <c r="C327" s="81"/>
      <c r="D327" s="60"/>
      <c r="F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92"/>
      <c r="W327" s="89"/>
      <c r="X327" s="89"/>
      <c r="Y327" s="89"/>
      <c r="Z327" s="89"/>
      <c r="AA327" s="89"/>
      <c r="AB327" s="89"/>
      <c r="AC327" s="89"/>
      <c r="AD327" s="89"/>
      <c r="AE327" s="89"/>
    </row>
    <row r="328" spans="1:31" s="88" customFormat="1" ht="19.95" customHeight="1" x14ac:dyDescent="0.25">
      <c r="A328" s="87"/>
      <c r="B328" s="81"/>
      <c r="C328" s="81"/>
      <c r="D328" s="60"/>
      <c r="F328" s="89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92"/>
      <c r="W328" s="89"/>
      <c r="X328" s="89"/>
      <c r="Y328" s="89"/>
      <c r="Z328" s="89"/>
      <c r="AA328" s="89"/>
      <c r="AB328" s="89"/>
      <c r="AC328" s="89"/>
      <c r="AD328" s="89"/>
      <c r="AE328" s="89"/>
    </row>
    <row r="329" spans="1:31" s="88" customFormat="1" ht="19.95" customHeight="1" x14ac:dyDescent="0.25">
      <c r="A329" s="87"/>
      <c r="B329" s="81"/>
      <c r="C329" s="81"/>
      <c r="D329" s="60"/>
      <c r="F329" s="89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92"/>
      <c r="W329" s="89"/>
      <c r="X329" s="89"/>
      <c r="Y329" s="89"/>
      <c r="Z329" s="89"/>
      <c r="AA329" s="89"/>
      <c r="AB329" s="89"/>
      <c r="AC329" s="89"/>
      <c r="AD329" s="89"/>
      <c r="AE329" s="89"/>
    </row>
    <row r="330" spans="1:31" s="88" customFormat="1" ht="19.95" customHeight="1" x14ac:dyDescent="0.25">
      <c r="A330" s="87"/>
      <c r="B330" s="81"/>
      <c r="C330" s="81"/>
      <c r="D330" s="60"/>
      <c r="F330" s="89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92"/>
      <c r="W330" s="89"/>
      <c r="X330" s="89"/>
      <c r="Y330" s="89"/>
      <c r="Z330" s="89"/>
      <c r="AA330" s="89"/>
      <c r="AB330" s="89"/>
      <c r="AC330" s="89"/>
      <c r="AD330" s="89"/>
      <c r="AE330" s="89"/>
    </row>
    <row r="331" spans="1:31" s="88" customFormat="1" ht="19.95" customHeight="1" x14ac:dyDescent="0.25">
      <c r="A331" s="87"/>
      <c r="B331" s="81"/>
      <c r="C331" s="81"/>
      <c r="D331" s="60"/>
      <c r="F331" s="89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92"/>
      <c r="W331" s="89"/>
      <c r="X331" s="89"/>
      <c r="Y331" s="89"/>
      <c r="Z331" s="89"/>
      <c r="AA331" s="89"/>
      <c r="AB331" s="89"/>
      <c r="AC331" s="89"/>
      <c r="AD331" s="89"/>
      <c r="AE331" s="89"/>
    </row>
    <row r="332" spans="1:31" s="88" customFormat="1" ht="19.95" customHeight="1" x14ac:dyDescent="0.25">
      <c r="A332" s="87"/>
      <c r="B332" s="81"/>
      <c r="C332" s="81"/>
      <c r="D332" s="60"/>
      <c r="F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92"/>
      <c r="W332" s="89"/>
      <c r="X332" s="89"/>
      <c r="Y332" s="89"/>
      <c r="Z332" s="89"/>
      <c r="AA332" s="89"/>
      <c r="AB332" s="89"/>
      <c r="AC332" s="89"/>
      <c r="AD332" s="89"/>
      <c r="AE332" s="89"/>
    </row>
    <row r="333" spans="1:31" s="88" customFormat="1" ht="19.95" customHeight="1" x14ac:dyDescent="0.25">
      <c r="A333" s="87"/>
      <c r="B333" s="81"/>
      <c r="C333" s="81"/>
      <c r="D333" s="60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92"/>
      <c r="W333" s="89"/>
      <c r="X333" s="89"/>
      <c r="Y333" s="89"/>
      <c r="Z333" s="89"/>
      <c r="AA333" s="89"/>
      <c r="AB333" s="89"/>
      <c r="AC333" s="89"/>
      <c r="AD333" s="89"/>
      <c r="AE333" s="89"/>
    </row>
    <row r="334" spans="1:31" s="88" customFormat="1" ht="19.95" customHeight="1" x14ac:dyDescent="0.25">
      <c r="A334" s="87"/>
      <c r="B334" s="81"/>
      <c r="C334" s="81"/>
      <c r="D334" s="60"/>
      <c r="F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92"/>
      <c r="W334" s="89"/>
      <c r="X334" s="89"/>
      <c r="Y334" s="89"/>
      <c r="Z334" s="89"/>
      <c r="AA334" s="89"/>
      <c r="AB334" s="89"/>
      <c r="AC334" s="89"/>
      <c r="AD334" s="89"/>
      <c r="AE334" s="89"/>
    </row>
    <row r="335" spans="1:31" s="88" customFormat="1" ht="19.95" customHeight="1" x14ac:dyDescent="0.25">
      <c r="A335" s="87"/>
      <c r="B335" s="81"/>
      <c r="C335" s="81"/>
      <c r="D335" s="60"/>
      <c r="F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92"/>
      <c r="W335" s="89"/>
      <c r="X335" s="89"/>
      <c r="Y335" s="89"/>
      <c r="Z335" s="89"/>
      <c r="AA335" s="89"/>
      <c r="AB335" s="89"/>
      <c r="AC335" s="89"/>
      <c r="AD335" s="89"/>
      <c r="AE335" s="89"/>
    </row>
    <row r="336" spans="1:31" s="88" customFormat="1" ht="19.95" customHeight="1" x14ac:dyDescent="0.25">
      <c r="A336" s="87"/>
      <c r="B336" s="81"/>
      <c r="C336" s="81"/>
      <c r="D336" s="60"/>
      <c r="F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92"/>
      <c r="W336" s="89"/>
      <c r="X336" s="89"/>
      <c r="Y336" s="89"/>
      <c r="Z336" s="89"/>
      <c r="AA336" s="89"/>
      <c r="AB336" s="89"/>
      <c r="AC336" s="89"/>
      <c r="AD336" s="89"/>
      <c r="AE336" s="89"/>
    </row>
    <row r="337" spans="1:31" s="88" customFormat="1" ht="19.95" customHeight="1" x14ac:dyDescent="0.25">
      <c r="A337" s="87"/>
      <c r="B337" s="81"/>
      <c r="C337" s="81"/>
      <c r="D337" s="60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92"/>
      <c r="W337" s="89"/>
      <c r="X337" s="89"/>
      <c r="Y337" s="89"/>
      <c r="Z337" s="89"/>
      <c r="AA337" s="89"/>
      <c r="AB337" s="89"/>
      <c r="AC337" s="89"/>
      <c r="AD337" s="89"/>
      <c r="AE337" s="89"/>
    </row>
    <row r="338" spans="1:31" s="88" customFormat="1" ht="19.95" customHeight="1" x14ac:dyDescent="0.25">
      <c r="A338" s="87"/>
      <c r="B338" s="81"/>
      <c r="C338" s="81"/>
      <c r="D338" s="60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92"/>
      <c r="W338" s="89"/>
      <c r="X338" s="89"/>
      <c r="Y338" s="89"/>
      <c r="Z338" s="89"/>
      <c r="AA338" s="89"/>
      <c r="AB338" s="89"/>
      <c r="AC338" s="89"/>
      <c r="AD338" s="89"/>
      <c r="AE338" s="89"/>
    </row>
    <row r="339" spans="1:31" s="88" customFormat="1" ht="19.95" customHeight="1" x14ac:dyDescent="0.25">
      <c r="A339" s="87"/>
      <c r="B339" s="81"/>
      <c r="C339" s="81"/>
      <c r="D339" s="60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92"/>
      <c r="W339" s="89"/>
      <c r="X339" s="89"/>
      <c r="Y339" s="89"/>
      <c r="Z339" s="89"/>
      <c r="AA339" s="89"/>
      <c r="AB339" s="89"/>
      <c r="AC339" s="89"/>
      <c r="AD339" s="89"/>
      <c r="AE339" s="89"/>
    </row>
    <row r="340" spans="1:31" s="88" customFormat="1" ht="19.95" customHeight="1" x14ac:dyDescent="0.25">
      <c r="A340" s="87"/>
      <c r="B340" s="81"/>
      <c r="C340" s="81"/>
      <c r="D340" s="60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92"/>
      <c r="W340" s="89"/>
      <c r="X340" s="89"/>
      <c r="Y340" s="89"/>
      <c r="Z340" s="89"/>
      <c r="AA340" s="89"/>
      <c r="AB340" s="89"/>
      <c r="AC340" s="89"/>
      <c r="AD340" s="89"/>
      <c r="AE340" s="89"/>
    </row>
    <row r="341" spans="1:31" s="88" customFormat="1" ht="19.95" customHeight="1" x14ac:dyDescent="0.25">
      <c r="A341" s="87"/>
      <c r="B341" s="81"/>
      <c r="C341" s="81"/>
      <c r="D341" s="60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92"/>
      <c r="W341" s="89"/>
      <c r="X341" s="89"/>
      <c r="Y341" s="89"/>
      <c r="Z341" s="89"/>
      <c r="AA341" s="89"/>
      <c r="AB341" s="89"/>
      <c r="AC341" s="89"/>
      <c r="AD341" s="89"/>
      <c r="AE341" s="89"/>
    </row>
    <row r="342" spans="1:31" s="88" customFormat="1" ht="19.95" customHeight="1" x14ac:dyDescent="0.25">
      <c r="A342" s="87"/>
      <c r="B342" s="81"/>
      <c r="C342" s="81"/>
      <c r="D342" s="60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92"/>
      <c r="W342" s="89"/>
      <c r="X342" s="89"/>
      <c r="Y342" s="89"/>
      <c r="Z342" s="89"/>
      <c r="AA342" s="89"/>
      <c r="AB342" s="89"/>
      <c r="AC342" s="89"/>
      <c r="AD342" s="89"/>
      <c r="AE342" s="89"/>
    </row>
    <row r="343" spans="1:31" s="88" customFormat="1" ht="19.95" customHeight="1" x14ac:dyDescent="0.25">
      <c r="A343" s="87"/>
      <c r="B343" s="81"/>
      <c r="C343" s="81"/>
      <c r="D343" s="60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92"/>
      <c r="W343" s="89"/>
      <c r="X343" s="89"/>
      <c r="Y343" s="89"/>
      <c r="Z343" s="89"/>
      <c r="AA343" s="89"/>
      <c r="AB343" s="89"/>
      <c r="AC343" s="89"/>
      <c r="AD343" s="89"/>
      <c r="AE343" s="89"/>
    </row>
    <row r="344" spans="1:31" s="88" customFormat="1" ht="19.95" customHeight="1" x14ac:dyDescent="0.25">
      <c r="A344" s="87"/>
      <c r="B344" s="81"/>
      <c r="C344" s="81"/>
      <c r="D344" s="60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92"/>
      <c r="W344" s="89"/>
      <c r="X344" s="89"/>
      <c r="Y344" s="89"/>
      <c r="Z344" s="89"/>
      <c r="AA344" s="89"/>
      <c r="AB344" s="89"/>
      <c r="AC344" s="89"/>
      <c r="AD344" s="89"/>
      <c r="AE344" s="89"/>
    </row>
    <row r="345" spans="1:31" s="88" customFormat="1" ht="19.95" customHeight="1" x14ac:dyDescent="0.25">
      <c r="A345" s="87"/>
      <c r="B345" s="81"/>
      <c r="C345" s="81"/>
      <c r="D345" s="60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92"/>
      <c r="W345" s="89"/>
      <c r="X345" s="89"/>
      <c r="Y345" s="89"/>
      <c r="Z345" s="89"/>
      <c r="AA345" s="89"/>
      <c r="AB345" s="89"/>
      <c r="AC345" s="89"/>
      <c r="AD345" s="89"/>
      <c r="AE345" s="89"/>
    </row>
    <row r="346" spans="1:31" s="88" customFormat="1" ht="19.95" customHeight="1" x14ac:dyDescent="0.25">
      <c r="A346" s="87"/>
      <c r="B346" s="81"/>
      <c r="C346" s="81"/>
      <c r="D346" s="60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92"/>
      <c r="W346" s="89"/>
      <c r="X346" s="89"/>
      <c r="Y346" s="89"/>
      <c r="Z346" s="89"/>
      <c r="AA346" s="89"/>
      <c r="AB346" s="89"/>
      <c r="AC346" s="89"/>
      <c r="AD346" s="89"/>
      <c r="AE346" s="89"/>
    </row>
    <row r="347" spans="1:31" s="88" customFormat="1" ht="19.95" customHeight="1" x14ac:dyDescent="0.25">
      <c r="A347" s="87"/>
      <c r="B347" s="81"/>
      <c r="C347" s="81"/>
      <c r="D347" s="60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92"/>
      <c r="W347" s="89"/>
      <c r="X347" s="89"/>
      <c r="Y347" s="89"/>
      <c r="Z347" s="89"/>
      <c r="AA347" s="89"/>
      <c r="AB347" s="89"/>
      <c r="AC347" s="89"/>
      <c r="AD347" s="89"/>
      <c r="AE347" s="89"/>
    </row>
    <row r="348" spans="1:31" s="88" customFormat="1" ht="19.95" customHeight="1" x14ac:dyDescent="0.25">
      <c r="A348" s="87"/>
      <c r="B348" s="81"/>
      <c r="C348" s="81"/>
      <c r="D348" s="60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92"/>
      <c r="W348" s="89"/>
      <c r="X348" s="89"/>
      <c r="Y348" s="89"/>
      <c r="Z348" s="89"/>
      <c r="AA348" s="89"/>
      <c r="AB348" s="89"/>
      <c r="AC348" s="89"/>
      <c r="AD348" s="89"/>
      <c r="AE348" s="89"/>
    </row>
    <row r="349" spans="1:31" s="88" customFormat="1" ht="19.95" customHeight="1" x14ac:dyDescent="0.25">
      <c r="A349" s="87"/>
      <c r="B349" s="81"/>
      <c r="C349" s="81"/>
      <c r="D349" s="60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92"/>
      <c r="W349" s="89"/>
      <c r="X349" s="89"/>
      <c r="Y349" s="89"/>
      <c r="Z349" s="89"/>
      <c r="AA349" s="89"/>
      <c r="AB349" s="89"/>
      <c r="AC349" s="89"/>
      <c r="AD349" s="89"/>
      <c r="AE349" s="89"/>
    </row>
    <row r="350" spans="1:31" s="88" customFormat="1" ht="19.95" customHeight="1" x14ac:dyDescent="0.25">
      <c r="A350" s="87"/>
      <c r="B350" s="81"/>
      <c r="C350" s="81"/>
      <c r="D350" s="60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92"/>
      <c r="W350" s="89"/>
      <c r="X350" s="89"/>
      <c r="Y350" s="89"/>
      <c r="Z350" s="89"/>
      <c r="AA350" s="89"/>
      <c r="AB350" s="89"/>
      <c r="AC350" s="89"/>
      <c r="AD350" s="89"/>
      <c r="AE350" s="89"/>
    </row>
    <row r="351" spans="1:31" s="88" customFormat="1" ht="19.95" customHeight="1" x14ac:dyDescent="0.25">
      <c r="A351" s="87"/>
      <c r="B351" s="81"/>
      <c r="C351" s="81"/>
      <c r="D351" s="60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92"/>
      <c r="W351" s="89"/>
      <c r="X351" s="89"/>
      <c r="Y351" s="89"/>
      <c r="Z351" s="89"/>
      <c r="AA351" s="89"/>
      <c r="AB351" s="89"/>
      <c r="AC351" s="89"/>
      <c r="AD351" s="89"/>
      <c r="AE351" s="89"/>
    </row>
    <row r="352" spans="1:31" s="88" customFormat="1" ht="19.95" customHeight="1" x14ac:dyDescent="0.25">
      <c r="A352" s="87"/>
      <c r="B352" s="81"/>
      <c r="C352" s="81"/>
      <c r="D352" s="60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92"/>
      <c r="W352" s="89"/>
      <c r="X352" s="89"/>
      <c r="Y352" s="89"/>
      <c r="Z352" s="89"/>
      <c r="AA352" s="89"/>
      <c r="AB352" s="89"/>
      <c r="AC352" s="89"/>
      <c r="AD352" s="89"/>
      <c r="AE352" s="89"/>
    </row>
    <row r="353" spans="1:31" s="88" customFormat="1" ht="19.95" customHeight="1" x14ac:dyDescent="0.25">
      <c r="A353" s="87"/>
      <c r="B353" s="81"/>
      <c r="C353" s="81"/>
      <c r="D353" s="60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92"/>
      <c r="W353" s="89"/>
      <c r="X353" s="89"/>
      <c r="Y353" s="89"/>
      <c r="Z353" s="89"/>
      <c r="AA353" s="89"/>
      <c r="AB353" s="89"/>
      <c r="AC353" s="89"/>
      <c r="AD353" s="89"/>
      <c r="AE353" s="89"/>
    </row>
    <row r="354" spans="1:31" s="88" customFormat="1" ht="19.95" customHeight="1" x14ac:dyDescent="0.25">
      <c r="A354" s="87"/>
      <c r="B354" s="81"/>
      <c r="C354" s="81"/>
      <c r="D354" s="60"/>
      <c r="F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92"/>
      <c r="W354" s="89"/>
      <c r="X354" s="89"/>
      <c r="Y354" s="89"/>
      <c r="Z354" s="89"/>
      <c r="AA354" s="89"/>
      <c r="AB354" s="89"/>
      <c r="AC354" s="89"/>
      <c r="AD354" s="89"/>
      <c r="AE354" s="89"/>
    </row>
    <row r="355" spans="1:31" s="88" customFormat="1" ht="19.95" customHeight="1" x14ac:dyDescent="0.25">
      <c r="A355" s="87"/>
      <c r="B355" s="81"/>
      <c r="C355" s="81"/>
      <c r="D355" s="60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92"/>
      <c r="W355" s="89"/>
      <c r="X355" s="89"/>
      <c r="Y355" s="89"/>
      <c r="Z355" s="89"/>
      <c r="AA355" s="89"/>
      <c r="AB355" s="89"/>
      <c r="AC355" s="89"/>
      <c r="AD355" s="89"/>
      <c r="AE355" s="89"/>
    </row>
    <row r="356" spans="1:31" s="88" customFormat="1" ht="19.95" customHeight="1" x14ac:dyDescent="0.25">
      <c r="A356" s="87"/>
      <c r="B356" s="81"/>
      <c r="C356" s="81"/>
      <c r="D356" s="60"/>
      <c r="F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92"/>
      <c r="W356" s="89"/>
      <c r="X356" s="89"/>
      <c r="Y356" s="89"/>
      <c r="Z356" s="89"/>
      <c r="AA356" s="89"/>
      <c r="AB356" s="89"/>
      <c r="AC356" s="89"/>
      <c r="AD356" s="89"/>
      <c r="AE356" s="89"/>
    </row>
    <row r="357" spans="1:31" s="88" customFormat="1" ht="19.95" customHeight="1" x14ac:dyDescent="0.25">
      <c r="A357" s="87"/>
      <c r="B357" s="81"/>
      <c r="C357" s="81"/>
      <c r="D357" s="60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92"/>
      <c r="W357" s="89"/>
      <c r="X357" s="89"/>
      <c r="Y357" s="89"/>
      <c r="Z357" s="89"/>
      <c r="AA357" s="89"/>
      <c r="AB357" s="89"/>
      <c r="AC357" s="89"/>
      <c r="AD357" s="89"/>
      <c r="AE357" s="89"/>
    </row>
    <row r="358" spans="1:31" s="88" customFormat="1" ht="19.95" customHeight="1" x14ac:dyDescent="0.25">
      <c r="A358" s="87"/>
      <c r="B358" s="81"/>
      <c r="C358" s="81"/>
      <c r="D358" s="60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92"/>
      <c r="W358" s="89"/>
      <c r="X358" s="89"/>
      <c r="Y358" s="89"/>
      <c r="Z358" s="89"/>
      <c r="AA358" s="89"/>
      <c r="AB358" s="89"/>
      <c r="AC358" s="89"/>
      <c r="AD358" s="89"/>
      <c r="AE358" s="89"/>
    </row>
    <row r="359" spans="1:31" s="88" customFormat="1" ht="19.95" customHeight="1" x14ac:dyDescent="0.25">
      <c r="A359" s="87"/>
      <c r="B359" s="81"/>
      <c r="C359" s="81"/>
      <c r="D359" s="60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92"/>
      <c r="W359" s="89"/>
      <c r="X359" s="89"/>
      <c r="Y359" s="89"/>
      <c r="Z359" s="89"/>
      <c r="AA359" s="89"/>
      <c r="AB359" s="89"/>
      <c r="AC359" s="89"/>
      <c r="AD359" s="89"/>
      <c r="AE359" s="89"/>
    </row>
    <row r="360" spans="1:31" s="88" customFormat="1" ht="19.95" customHeight="1" x14ac:dyDescent="0.25">
      <c r="A360" s="87"/>
      <c r="B360" s="81"/>
      <c r="C360" s="81"/>
      <c r="D360" s="60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92"/>
      <c r="W360" s="89"/>
      <c r="X360" s="89"/>
      <c r="Y360" s="89"/>
      <c r="Z360" s="89"/>
      <c r="AA360" s="89"/>
      <c r="AB360" s="89"/>
      <c r="AC360" s="89"/>
      <c r="AD360" s="89"/>
      <c r="AE360" s="89"/>
    </row>
    <row r="361" spans="1:31" s="88" customFormat="1" ht="19.95" customHeight="1" x14ac:dyDescent="0.25">
      <c r="A361" s="87"/>
      <c r="B361" s="81"/>
      <c r="C361" s="81"/>
      <c r="D361" s="60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92"/>
      <c r="W361" s="89"/>
      <c r="X361" s="89"/>
      <c r="Y361" s="89"/>
      <c r="Z361" s="89"/>
      <c r="AA361" s="89"/>
      <c r="AB361" s="89"/>
      <c r="AC361" s="89"/>
      <c r="AD361" s="89"/>
      <c r="AE361" s="89"/>
    </row>
    <row r="362" spans="1:31" s="88" customFormat="1" ht="19.95" customHeight="1" x14ac:dyDescent="0.25">
      <c r="A362" s="87"/>
      <c r="B362" s="81"/>
      <c r="C362" s="81"/>
      <c r="D362" s="60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92"/>
      <c r="W362" s="89"/>
      <c r="X362" s="89"/>
      <c r="Y362" s="89"/>
      <c r="Z362" s="89"/>
      <c r="AA362" s="89"/>
      <c r="AB362" s="89"/>
      <c r="AC362" s="89"/>
      <c r="AD362" s="89"/>
      <c r="AE362" s="89"/>
    </row>
    <row r="363" spans="1:31" s="88" customFormat="1" ht="19.95" customHeight="1" x14ac:dyDescent="0.25">
      <c r="A363" s="87"/>
      <c r="B363" s="81"/>
      <c r="C363" s="81"/>
      <c r="D363" s="60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92"/>
      <c r="W363" s="89"/>
      <c r="X363" s="89"/>
      <c r="Y363" s="89"/>
      <c r="Z363" s="89"/>
      <c r="AA363" s="89"/>
      <c r="AB363" s="89"/>
      <c r="AC363" s="89"/>
      <c r="AD363" s="89"/>
      <c r="AE363" s="89"/>
    </row>
    <row r="364" spans="1:31" s="88" customFormat="1" ht="19.95" customHeight="1" x14ac:dyDescent="0.25">
      <c r="A364" s="87"/>
      <c r="B364" s="81"/>
      <c r="C364" s="81"/>
      <c r="D364" s="60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92"/>
      <c r="W364" s="89"/>
      <c r="X364" s="89"/>
      <c r="Y364" s="89"/>
      <c r="Z364" s="89"/>
      <c r="AA364" s="89"/>
      <c r="AB364" s="89"/>
      <c r="AC364" s="89"/>
      <c r="AD364" s="89"/>
      <c r="AE364" s="89"/>
    </row>
    <row r="365" spans="1:31" s="88" customFormat="1" ht="19.95" customHeight="1" x14ac:dyDescent="0.25">
      <c r="A365" s="87"/>
      <c r="B365" s="81"/>
      <c r="C365" s="81"/>
      <c r="D365" s="60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92"/>
      <c r="W365" s="89"/>
      <c r="X365" s="89"/>
      <c r="Y365" s="89"/>
      <c r="Z365" s="89"/>
      <c r="AA365" s="89"/>
      <c r="AB365" s="89"/>
      <c r="AC365" s="89"/>
      <c r="AD365" s="89"/>
      <c r="AE365" s="89"/>
    </row>
    <row r="366" spans="1:31" s="88" customFormat="1" ht="19.95" customHeight="1" x14ac:dyDescent="0.25">
      <c r="A366" s="87"/>
      <c r="B366" s="81"/>
      <c r="C366" s="81"/>
      <c r="D366" s="60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92"/>
      <c r="W366" s="89"/>
      <c r="X366" s="89"/>
      <c r="Y366" s="89"/>
      <c r="Z366" s="89"/>
      <c r="AA366" s="89"/>
      <c r="AB366" s="89"/>
      <c r="AC366" s="89"/>
      <c r="AD366" s="89"/>
      <c r="AE366" s="89"/>
    </row>
    <row r="367" spans="1:31" s="88" customFormat="1" ht="19.95" customHeight="1" x14ac:dyDescent="0.25">
      <c r="A367" s="87"/>
      <c r="B367" s="81"/>
      <c r="C367" s="81"/>
      <c r="D367" s="60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92"/>
      <c r="W367" s="89"/>
      <c r="X367" s="89"/>
      <c r="Y367" s="89"/>
      <c r="Z367" s="89"/>
      <c r="AA367" s="89"/>
      <c r="AB367" s="89"/>
      <c r="AC367" s="89"/>
      <c r="AD367" s="89"/>
      <c r="AE367" s="89"/>
    </row>
    <row r="368" spans="1:31" s="88" customFormat="1" ht="19.95" customHeight="1" x14ac:dyDescent="0.25">
      <c r="A368" s="87"/>
      <c r="B368" s="81"/>
      <c r="C368" s="81"/>
      <c r="D368" s="60"/>
      <c r="F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92"/>
      <c r="W368" s="89"/>
      <c r="X368" s="89"/>
      <c r="Y368" s="89"/>
      <c r="Z368" s="89"/>
      <c r="AA368" s="89"/>
      <c r="AB368" s="89"/>
      <c r="AC368" s="89"/>
      <c r="AD368" s="89"/>
      <c r="AE368" s="89"/>
    </row>
    <row r="369" spans="1:31" s="88" customFormat="1" ht="19.95" customHeight="1" x14ac:dyDescent="0.25">
      <c r="A369" s="87"/>
      <c r="B369" s="81"/>
      <c r="C369" s="81"/>
      <c r="D369" s="60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  <c r="V369" s="92"/>
      <c r="W369" s="89"/>
      <c r="X369" s="89"/>
      <c r="Y369" s="89"/>
      <c r="Z369" s="89"/>
      <c r="AA369" s="89"/>
      <c r="AB369" s="89"/>
      <c r="AC369" s="89"/>
      <c r="AD369" s="89"/>
      <c r="AE369" s="89"/>
    </row>
    <row r="370" spans="1:31" s="88" customFormat="1" ht="19.95" customHeight="1" x14ac:dyDescent="0.25">
      <c r="A370" s="87"/>
      <c r="B370" s="81"/>
      <c r="C370" s="81"/>
      <c r="D370" s="60"/>
      <c r="F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  <c r="V370" s="92"/>
      <c r="W370" s="89"/>
      <c r="X370" s="89"/>
      <c r="Y370" s="89"/>
      <c r="Z370" s="89"/>
      <c r="AA370" s="89"/>
      <c r="AB370" s="89"/>
      <c r="AC370" s="89"/>
      <c r="AD370" s="89"/>
      <c r="AE370" s="89"/>
    </row>
    <row r="371" spans="1:31" s="88" customFormat="1" ht="19.95" customHeight="1" x14ac:dyDescent="0.25">
      <c r="A371" s="87"/>
      <c r="B371" s="81"/>
      <c r="C371" s="81"/>
      <c r="D371" s="60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92"/>
      <c r="W371" s="89"/>
      <c r="X371" s="89"/>
      <c r="Y371" s="89"/>
      <c r="Z371" s="89"/>
      <c r="AA371" s="89"/>
      <c r="AB371" s="89"/>
      <c r="AC371" s="89"/>
      <c r="AD371" s="89"/>
      <c r="AE371" s="89"/>
    </row>
    <row r="372" spans="1:31" s="88" customFormat="1" ht="19.95" customHeight="1" x14ac:dyDescent="0.25">
      <c r="A372" s="87"/>
      <c r="B372" s="81"/>
      <c r="C372" s="81"/>
      <c r="D372" s="60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92"/>
      <c r="W372" s="89"/>
      <c r="X372" s="89"/>
      <c r="Y372" s="89"/>
      <c r="Z372" s="89"/>
      <c r="AA372" s="89"/>
      <c r="AB372" s="89"/>
      <c r="AC372" s="89"/>
      <c r="AD372" s="89"/>
      <c r="AE372" s="89"/>
    </row>
    <row r="373" spans="1:31" s="88" customFormat="1" ht="19.95" customHeight="1" x14ac:dyDescent="0.25">
      <c r="A373" s="87"/>
      <c r="B373" s="81"/>
      <c r="C373" s="81"/>
      <c r="D373" s="60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92"/>
      <c r="W373" s="89"/>
      <c r="X373" s="89"/>
      <c r="Y373" s="89"/>
      <c r="Z373" s="89"/>
      <c r="AA373" s="89"/>
      <c r="AB373" s="89"/>
      <c r="AC373" s="89"/>
      <c r="AD373" s="89"/>
      <c r="AE373" s="89"/>
    </row>
    <row r="374" spans="1:31" s="88" customFormat="1" ht="19.95" customHeight="1" x14ac:dyDescent="0.25">
      <c r="A374" s="87"/>
      <c r="B374" s="81"/>
      <c r="C374" s="81"/>
      <c r="D374" s="60"/>
      <c r="F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  <c r="V374" s="92"/>
      <c r="W374" s="89"/>
      <c r="X374" s="89"/>
      <c r="Y374" s="89"/>
      <c r="Z374" s="89"/>
      <c r="AA374" s="89"/>
      <c r="AB374" s="89"/>
      <c r="AC374" s="89"/>
      <c r="AD374" s="89"/>
      <c r="AE374" s="89"/>
    </row>
    <row r="375" spans="1:31" s="88" customFormat="1" ht="19.95" customHeight="1" x14ac:dyDescent="0.25">
      <c r="A375" s="87"/>
      <c r="B375" s="81"/>
      <c r="C375" s="81"/>
      <c r="D375" s="60"/>
      <c r="F375" s="89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  <c r="V375" s="92"/>
      <c r="W375" s="89"/>
      <c r="X375" s="89"/>
      <c r="Y375" s="89"/>
      <c r="Z375" s="89"/>
      <c r="AA375" s="89"/>
      <c r="AB375" s="89"/>
      <c r="AC375" s="89"/>
      <c r="AD375" s="89"/>
      <c r="AE375" s="89"/>
    </row>
    <row r="376" spans="1:31" s="88" customFormat="1" ht="19.95" customHeight="1" x14ac:dyDescent="0.25">
      <c r="A376" s="87"/>
      <c r="B376" s="81"/>
      <c r="C376" s="81"/>
      <c r="D376" s="60"/>
      <c r="F376" s="89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  <c r="V376" s="92"/>
      <c r="W376" s="89"/>
      <c r="X376" s="89"/>
      <c r="Y376" s="89"/>
      <c r="Z376" s="89"/>
      <c r="AA376" s="89"/>
      <c r="AB376" s="89"/>
      <c r="AC376" s="89"/>
      <c r="AD376" s="89"/>
      <c r="AE376" s="89"/>
    </row>
    <row r="377" spans="1:31" s="88" customFormat="1" ht="19.95" customHeight="1" x14ac:dyDescent="0.25">
      <c r="A377" s="87"/>
      <c r="B377" s="81"/>
      <c r="C377" s="81"/>
      <c r="D377" s="60"/>
      <c r="F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92"/>
      <c r="W377" s="89"/>
      <c r="X377" s="89"/>
      <c r="Y377" s="89"/>
      <c r="Z377" s="89"/>
      <c r="AA377" s="89"/>
      <c r="AB377" s="89"/>
      <c r="AC377" s="89"/>
      <c r="AD377" s="89"/>
      <c r="AE377" s="89"/>
    </row>
    <row r="378" spans="1:31" s="88" customFormat="1" ht="19.95" customHeight="1" x14ac:dyDescent="0.25">
      <c r="A378" s="87"/>
      <c r="B378" s="81"/>
      <c r="C378" s="81"/>
      <c r="D378" s="60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92"/>
      <c r="W378" s="89"/>
      <c r="X378" s="89"/>
      <c r="Y378" s="89"/>
      <c r="Z378" s="89"/>
      <c r="AA378" s="89"/>
      <c r="AB378" s="89"/>
      <c r="AC378" s="89"/>
      <c r="AD378" s="89"/>
      <c r="AE378" s="89"/>
    </row>
    <row r="379" spans="1:31" s="88" customFormat="1" ht="19.95" customHeight="1" x14ac:dyDescent="0.25">
      <c r="A379" s="87"/>
      <c r="B379" s="81"/>
      <c r="C379" s="81"/>
      <c r="D379" s="60"/>
      <c r="F379" s="89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92"/>
      <c r="W379" s="89"/>
      <c r="X379" s="89"/>
      <c r="Y379" s="89"/>
      <c r="Z379" s="89"/>
      <c r="AA379" s="89"/>
      <c r="AB379" s="89"/>
      <c r="AC379" s="89"/>
      <c r="AD379" s="89"/>
      <c r="AE379" s="89"/>
    </row>
    <row r="380" spans="1:31" s="88" customFormat="1" ht="19.95" customHeight="1" x14ac:dyDescent="0.25">
      <c r="A380" s="87"/>
      <c r="B380" s="81"/>
      <c r="C380" s="81"/>
      <c r="D380" s="60"/>
      <c r="F380" s="89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92"/>
      <c r="W380" s="89"/>
      <c r="X380" s="89"/>
      <c r="Y380" s="89"/>
      <c r="Z380" s="89"/>
      <c r="AA380" s="89"/>
      <c r="AB380" s="89"/>
      <c r="AC380" s="89"/>
      <c r="AD380" s="89"/>
      <c r="AE380" s="89"/>
    </row>
    <row r="381" spans="1:31" s="88" customFormat="1" ht="19.95" customHeight="1" x14ac:dyDescent="0.25">
      <c r="A381" s="87"/>
      <c r="B381" s="81"/>
      <c r="C381" s="81"/>
      <c r="D381" s="60"/>
      <c r="F381" s="89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92"/>
      <c r="W381" s="89"/>
      <c r="X381" s="89"/>
      <c r="Y381" s="89"/>
      <c r="Z381" s="89"/>
      <c r="AA381" s="89"/>
      <c r="AB381" s="89"/>
      <c r="AC381" s="89"/>
      <c r="AD381" s="89"/>
      <c r="AE381" s="89"/>
    </row>
    <row r="382" spans="1:31" s="88" customFormat="1" ht="19.95" customHeight="1" x14ac:dyDescent="0.25">
      <c r="A382" s="87"/>
      <c r="B382" s="81"/>
      <c r="C382" s="81"/>
      <c r="D382" s="60"/>
      <c r="F382" s="89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92"/>
      <c r="W382" s="89"/>
      <c r="X382" s="89"/>
      <c r="Y382" s="89"/>
      <c r="Z382" s="89"/>
      <c r="AA382" s="89"/>
      <c r="AB382" s="89"/>
      <c r="AC382" s="89"/>
      <c r="AD382" s="89"/>
      <c r="AE382" s="89"/>
    </row>
    <row r="383" spans="1:31" s="88" customFormat="1" ht="19.95" customHeight="1" x14ac:dyDescent="0.25">
      <c r="A383" s="87"/>
      <c r="B383" s="81"/>
      <c r="C383" s="81"/>
      <c r="D383" s="60"/>
      <c r="F383" s="89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92"/>
      <c r="W383" s="89"/>
      <c r="X383" s="89"/>
      <c r="Y383" s="89"/>
      <c r="Z383" s="89"/>
      <c r="AA383" s="89"/>
      <c r="AB383" s="89"/>
      <c r="AC383" s="89"/>
      <c r="AD383" s="89"/>
      <c r="AE383" s="89"/>
    </row>
    <row r="384" spans="1:31" s="88" customFormat="1" ht="19.95" customHeight="1" x14ac:dyDescent="0.25">
      <c r="A384" s="87"/>
      <c r="B384" s="81"/>
      <c r="C384" s="81"/>
      <c r="D384" s="60"/>
      <c r="F384" s="89"/>
      <c r="G384" s="89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92"/>
      <c r="W384" s="89"/>
      <c r="X384" s="89"/>
      <c r="Y384" s="89"/>
      <c r="Z384" s="89"/>
      <c r="AA384" s="89"/>
      <c r="AB384" s="89"/>
      <c r="AC384" s="89"/>
      <c r="AD384" s="89"/>
      <c r="AE384" s="89"/>
    </row>
    <row r="385" spans="1:31" s="88" customFormat="1" ht="19.95" customHeight="1" x14ac:dyDescent="0.25">
      <c r="A385" s="87"/>
      <c r="B385" s="81"/>
      <c r="C385" s="81"/>
      <c r="D385" s="60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92"/>
      <c r="W385" s="89"/>
      <c r="X385" s="89"/>
      <c r="Y385" s="89"/>
      <c r="Z385" s="89"/>
      <c r="AA385" s="89"/>
      <c r="AB385" s="89"/>
      <c r="AC385" s="89"/>
      <c r="AD385" s="89"/>
      <c r="AE385" s="89"/>
    </row>
    <row r="386" spans="1:31" s="88" customFormat="1" ht="19.95" customHeight="1" x14ac:dyDescent="0.25">
      <c r="A386" s="87"/>
      <c r="B386" s="81"/>
      <c r="C386" s="81"/>
      <c r="D386" s="60"/>
      <c r="F386" s="89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92"/>
      <c r="W386" s="89"/>
      <c r="X386" s="89"/>
      <c r="Y386" s="89"/>
      <c r="Z386" s="89"/>
      <c r="AA386" s="89"/>
      <c r="AB386" s="89"/>
      <c r="AC386" s="89"/>
      <c r="AD386" s="89"/>
      <c r="AE386" s="89"/>
    </row>
    <row r="387" spans="1:31" s="88" customFormat="1" ht="19.95" customHeight="1" x14ac:dyDescent="0.25">
      <c r="A387" s="87"/>
      <c r="B387" s="81"/>
      <c r="C387" s="81"/>
      <c r="D387" s="60"/>
      <c r="F387" s="89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92"/>
      <c r="W387" s="89"/>
      <c r="X387" s="89"/>
      <c r="Y387" s="89"/>
      <c r="Z387" s="89"/>
      <c r="AA387" s="89"/>
      <c r="AB387" s="89"/>
      <c r="AC387" s="89"/>
      <c r="AD387" s="89"/>
      <c r="AE387" s="89"/>
    </row>
    <row r="388" spans="1:31" s="88" customFormat="1" ht="19.95" customHeight="1" x14ac:dyDescent="0.25">
      <c r="A388" s="87"/>
      <c r="B388" s="81"/>
      <c r="C388" s="81"/>
      <c r="D388" s="60"/>
      <c r="F388" s="89"/>
      <c r="G388" s="89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  <c r="V388" s="92"/>
      <c r="W388" s="89"/>
      <c r="X388" s="89"/>
      <c r="Y388" s="89"/>
      <c r="Z388" s="89"/>
      <c r="AA388" s="89"/>
      <c r="AB388" s="89"/>
      <c r="AC388" s="89"/>
      <c r="AD388" s="89"/>
      <c r="AE388" s="89"/>
    </row>
    <row r="389" spans="1:31" s="88" customFormat="1" ht="19.95" customHeight="1" x14ac:dyDescent="0.25">
      <c r="A389" s="87"/>
      <c r="B389" s="81"/>
      <c r="C389" s="81"/>
      <c r="D389" s="60"/>
      <c r="F389" s="89"/>
      <c r="G389" s="89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  <c r="V389" s="92"/>
      <c r="W389" s="89"/>
      <c r="X389" s="89"/>
      <c r="Y389" s="89"/>
      <c r="Z389" s="89"/>
      <c r="AA389" s="89"/>
      <c r="AB389" s="89"/>
      <c r="AC389" s="89"/>
      <c r="AD389" s="89"/>
      <c r="AE389" s="89"/>
    </row>
    <row r="390" spans="1:31" s="88" customFormat="1" ht="19.95" customHeight="1" x14ac:dyDescent="0.25">
      <c r="A390" s="87"/>
      <c r="B390" s="81"/>
      <c r="C390" s="81"/>
      <c r="D390" s="60"/>
      <c r="F390" s="89"/>
      <c r="G390" s="89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89"/>
      <c r="S390" s="89"/>
      <c r="T390" s="89"/>
      <c r="U390" s="89"/>
      <c r="V390" s="92"/>
      <c r="W390" s="89"/>
      <c r="X390" s="89"/>
      <c r="Y390" s="89"/>
      <c r="Z390" s="89"/>
      <c r="AA390" s="89"/>
      <c r="AB390" s="89"/>
      <c r="AC390" s="89"/>
      <c r="AD390" s="89"/>
      <c r="AE390" s="89"/>
    </row>
    <row r="391" spans="1:31" s="88" customFormat="1" ht="19.95" customHeight="1" x14ac:dyDescent="0.25">
      <c r="A391" s="87"/>
      <c r="B391" s="81"/>
      <c r="C391" s="81"/>
      <c r="D391" s="60"/>
      <c r="F391" s="89"/>
      <c r="G391" s="89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89"/>
      <c r="S391" s="89"/>
      <c r="T391" s="89"/>
      <c r="U391" s="89"/>
      <c r="V391" s="92"/>
      <c r="W391" s="89"/>
      <c r="X391" s="89"/>
      <c r="Y391" s="89"/>
      <c r="Z391" s="89"/>
      <c r="AA391" s="89"/>
      <c r="AB391" s="89"/>
      <c r="AC391" s="89"/>
      <c r="AD391" s="89"/>
      <c r="AE391" s="89"/>
    </row>
    <row r="392" spans="1:31" s="88" customFormat="1" ht="19.95" customHeight="1" x14ac:dyDescent="0.25">
      <c r="A392" s="87"/>
      <c r="B392" s="81"/>
      <c r="C392" s="81"/>
      <c r="D392" s="60"/>
      <c r="F392" s="89"/>
      <c r="G392" s="89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  <c r="V392" s="92"/>
      <c r="W392" s="89"/>
      <c r="X392" s="89"/>
      <c r="Y392" s="89"/>
      <c r="Z392" s="89"/>
      <c r="AA392" s="89"/>
      <c r="AB392" s="89"/>
      <c r="AC392" s="89"/>
      <c r="AD392" s="89"/>
      <c r="AE392" s="89"/>
    </row>
    <row r="393" spans="1:31" s="88" customFormat="1" ht="19.95" customHeight="1" x14ac:dyDescent="0.25">
      <c r="A393" s="87"/>
      <c r="B393" s="81"/>
      <c r="C393" s="81"/>
      <c r="D393" s="60"/>
      <c r="F393" s="89"/>
      <c r="G393" s="89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89"/>
      <c r="S393" s="89"/>
      <c r="T393" s="89"/>
      <c r="U393" s="89"/>
      <c r="V393" s="92"/>
      <c r="W393" s="89"/>
      <c r="X393" s="89"/>
      <c r="Y393" s="89"/>
      <c r="Z393" s="89"/>
      <c r="AA393" s="89"/>
      <c r="AB393" s="89"/>
      <c r="AC393" s="89"/>
      <c r="AD393" s="89"/>
      <c r="AE393" s="89"/>
    </row>
    <row r="394" spans="1:31" s="88" customFormat="1" ht="19.95" customHeight="1" x14ac:dyDescent="0.25">
      <c r="A394" s="87"/>
      <c r="B394" s="81"/>
      <c r="C394" s="81"/>
      <c r="D394" s="60"/>
      <c r="F394" s="89"/>
      <c r="G394" s="89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92"/>
      <c r="W394" s="89"/>
      <c r="X394" s="89"/>
      <c r="Y394" s="89"/>
      <c r="Z394" s="89"/>
      <c r="AA394" s="89"/>
      <c r="AB394" s="89"/>
      <c r="AC394" s="89"/>
      <c r="AD394" s="89"/>
      <c r="AE394" s="89"/>
    </row>
    <row r="395" spans="1:31" s="88" customFormat="1" ht="19.95" customHeight="1" x14ac:dyDescent="0.25">
      <c r="A395" s="87"/>
      <c r="B395" s="81"/>
      <c r="C395" s="81"/>
      <c r="D395" s="60"/>
      <c r="F395" s="89"/>
      <c r="G395" s="89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92"/>
      <c r="W395" s="89"/>
      <c r="X395" s="89"/>
      <c r="Y395" s="89"/>
      <c r="Z395" s="89"/>
      <c r="AA395" s="89"/>
      <c r="AB395" s="89"/>
      <c r="AC395" s="89"/>
      <c r="AD395" s="89"/>
      <c r="AE395" s="89"/>
    </row>
    <row r="396" spans="1:31" s="88" customFormat="1" ht="19.95" customHeight="1" x14ac:dyDescent="0.25">
      <c r="A396" s="87"/>
      <c r="B396" s="81"/>
      <c r="C396" s="81"/>
      <c r="D396" s="60"/>
      <c r="F396" s="89"/>
      <c r="G396" s="89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  <c r="V396" s="92"/>
      <c r="W396" s="89"/>
      <c r="X396" s="89"/>
      <c r="Y396" s="89"/>
      <c r="Z396" s="89"/>
      <c r="AA396" s="89"/>
      <c r="AB396" s="89"/>
      <c r="AC396" s="89"/>
      <c r="AD396" s="89"/>
      <c r="AE396" s="89"/>
    </row>
    <row r="397" spans="1:31" s="88" customFormat="1" ht="19.95" customHeight="1" x14ac:dyDescent="0.25">
      <c r="A397" s="87"/>
      <c r="F397" s="89"/>
      <c r="G397" s="89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89"/>
      <c r="S397" s="89"/>
      <c r="T397" s="89"/>
      <c r="U397" s="89"/>
      <c r="V397" s="92"/>
      <c r="W397" s="89"/>
      <c r="X397" s="89"/>
      <c r="Y397" s="89"/>
      <c r="Z397" s="89"/>
      <c r="AA397" s="89"/>
      <c r="AB397" s="89"/>
      <c r="AC397" s="89"/>
      <c r="AD397" s="89"/>
      <c r="AE397" s="89"/>
    </row>
    <row r="398" spans="1:31" s="88" customFormat="1" ht="19.95" customHeight="1" x14ac:dyDescent="0.25">
      <c r="A398" s="87"/>
      <c r="F398" s="89"/>
      <c r="G398" s="89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89"/>
      <c r="S398" s="89"/>
      <c r="T398" s="89"/>
      <c r="U398" s="89"/>
      <c r="V398" s="92"/>
      <c r="W398" s="89"/>
      <c r="X398" s="89"/>
      <c r="Y398" s="89"/>
      <c r="Z398" s="89"/>
      <c r="AA398" s="89"/>
      <c r="AB398" s="89"/>
      <c r="AC398" s="89"/>
      <c r="AD398" s="89"/>
      <c r="AE398" s="89"/>
    </row>
    <row r="399" spans="1:31" s="88" customFormat="1" ht="19.95" customHeight="1" x14ac:dyDescent="0.25">
      <c r="A399" s="87"/>
      <c r="F399" s="89"/>
      <c r="G399" s="89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89"/>
      <c r="S399" s="89"/>
      <c r="T399" s="89"/>
      <c r="U399" s="89"/>
      <c r="V399" s="92"/>
      <c r="W399" s="89"/>
      <c r="X399" s="89"/>
      <c r="Y399" s="89"/>
      <c r="Z399" s="89"/>
      <c r="AA399" s="89"/>
      <c r="AB399" s="89"/>
      <c r="AC399" s="89"/>
      <c r="AD399" s="89"/>
      <c r="AE399" s="89"/>
    </row>
    <row r="400" spans="1:31" s="88" customFormat="1" ht="19.95" customHeight="1" x14ac:dyDescent="0.25">
      <c r="A400" s="87"/>
      <c r="F400" s="89"/>
      <c r="G400" s="89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89"/>
      <c r="S400" s="89"/>
      <c r="T400" s="89"/>
      <c r="U400" s="89"/>
      <c r="V400" s="92"/>
      <c r="W400" s="89"/>
      <c r="X400" s="89"/>
      <c r="Y400" s="89"/>
      <c r="Z400" s="89"/>
      <c r="AA400" s="89"/>
      <c r="AB400" s="89"/>
      <c r="AC400" s="89"/>
      <c r="AD400" s="89"/>
      <c r="AE400" s="89"/>
    </row>
    <row r="401" spans="1:31" s="88" customFormat="1" ht="19.95" customHeight="1" x14ac:dyDescent="0.25">
      <c r="A401" s="87"/>
      <c r="F401" s="89"/>
      <c r="G401" s="89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89"/>
      <c r="T401" s="89"/>
      <c r="U401" s="89"/>
      <c r="V401" s="92"/>
      <c r="W401" s="89"/>
      <c r="X401" s="89"/>
      <c r="Y401" s="89"/>
      <c r="Z401" s="89"/>
      <c r="AA401" s="89"/>
      <c r="AB401" s="89"/>
      <c r="AC401" s="89"/>
      <c r="AD401" s="89"/>
      <c r="AE401" s="89"/>
    </row>
    <row r="402" spans="1:31" s="88" customFormat="1" ht="19.95" customHeight="1" x14ac:dyDescent="0.25">
      <c r="A402" s="87"/>
      <c r="F402" s="89"/>
      <c r="G402" s="89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  <c r="S402" s="89"/>
      <c r="T402" s="89"/>
      <c r="U402" s="89"/>
      <c r="V402" s="92"/>
      <c r="W402" s="89"/>
      <c r="X402" s="89"/>
      <c r="Y402" s="89"/>
      <c r="Z402" s="89"/>
      <c r="AA402" s="89"/>
      <c r="AB402" s="89"/>
      <c r="AC402" s="89"/>
      <c r="AD402" s="89"/>
      <c r="AE402" s="89"/>
    </row>
    <row r="403" spans="1:31" s="88" customFormat="1" ht="19.95" customHeight="1" x14ac:dyDescent="0.25">
      <c r="A403" s="87"/>
      <c r="F403" s="89"/>
      <c r="G403" s="89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  <c r="V403" s="92"/>
      <c r="W403" s="89"/>
      <c r="X403" s="89"/>
      <c r="Y403" s="89"/>
      <c r="Z403" s="89"/>
      <c r="AA403" s="89"/>
      <c r="AB403" s="89"/>
      <c r="AC403" s="89"/>
      <c r="AD403" s="89"/>
      <c r="AE403" s="89"/>
    </row>
    <row r="404" spans="1:31" s="88" customFormat="1" ht="19.95" customHeight="1" x14ac:dyDescent="0.25">
      <c r="A404" s="87"/>
      <c r="F404" s="89"/>
      <c r="G404" s="89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89"/>
      <c r="S404" s="89"/>
      <c r="T404" s="89"/>
      <c r="U404" s="89"/>
      <c r="V404" s="92"/>
      <c r="W404" s="89"/>
      <c r="X404" s="89"/>
      <c r="Y404" s="89"/>
      <c r="Z404" s="89"/>
      <c r="AA404" s="89"/>
      <c r="AB404" s="89"/>
      <c r="AC404" s="89"/>
      <c r="AD404" s="89"/>
      <c r="AE404" s="89"/>
    </row>
    <row r="405" spans="1:31" s="88" customFormat="1" ht="19.95" customHeight="1" x14ac:dyDescent="0.25">
      <c r="A405" s="87"/>
      <c r="F405" s="89"/>
      <c r="G405" s="89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89"/>
      <c r="S405" s="89"/>
      <c r="T405" s="89"/>
      <c r="U405" s="89"/>
      <c r="V405" s="92"/>
      <c r="W405" s="89"/>
      <c r="X405" s="89"/>
      <c r="Y405" s="89"/>
      <c r="Z405" s="89"/>
      <c r="AA405" s="89"/>
      <c r="AB405" s="89"/>
      <c r="AC405" s="89"/>
      <c r="AD405" s="89"/>
      <c r="AE405" s="89"/>
    </row>
    <row r="406" spans="1:31" s="88" customFormat="1" ht="19.95" customHeight="1" x14ac:dyDescent="0.25">
      <c r="A406" s="87"/>
      <c r="F406" s="89"/>
      <c r="G406" s="89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89"/>
      <c r="T406" s="89"/>
      <c r="U406" s="89"/>
      <c r="V406" s="92"/>
      <c r="W406" s="89"/>
      <c r="X406" s="89"/>
      <c r="Y406" s="89"/>
      <c r="Z406" s="89"/>
      <c r="AA406" s="89"/>
      <c r="AB406" s="89"/>
      <c r="AC406" s="89"/>
      <c r="AD406" s="89"/>
      <c r="AE406" s="89"/>
    </row>
    <row r="407" spans="1:31" s="88" customFormat="1" ht="19.95" customHeight="1" x14ac:dyDescent="0.25">
      <c r="A407" s="87"/>
      <c r="F407" s="89"/>
      <c r="G407" s="89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92"/>
      <c r="W407" s="89"/>
      <c r="X407" s="89"/>
      <c r="Y407" s="89"/>
      <c r="Z407" s="89"/>
      <c r="AA407" s="89"/>
      <c r="AB407" s="89"/>
      <c r="AC407" s="89"/>
      <c r="AD407" s="89"/>
      <c r="AE407" s="89"/>
    </row>
    <row r="408" spans="1:31" s="88" customFormat="1" ht="19.95" customHeight="1" x14ac:dyDescent="0.25">
      <c r="A408" s="87"/>
      <c r="F408" s="89"/>
      <c r="G408" s="89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  <c r="S408" s="89"/>
      <c r="T408" s="89"/>
      <c r="U408" s="89"/>
      <c r="V408" s="92"/>
      <c r="W408" s="89"/>
      <c r="X408" s="89"/>
      <c r="Y408" s="89"/>
      <c r="Z408" s="89"/>
      <c r="AA408" s="89"/>
      <c r="AB408" s="89"/>
      <c r="AC408" s="89"/>
      <c r="AD408" s="89"/>
      <c r="AE408" s="89"/>
    </row>
    <row r="409" spans="1:31" s="88" customFormat="1" ht="19.95" customHeight="1" x14ac:dyDescent="0.25">
      <c r="A409" s="87"/>
      <c r="F409" s="89"/>
      <c r="G409" s="89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89"/>
      <c r="S409" s="89"/>
      <c r="T409" s="89"/>
      <c r="U409" s="89"/>
      <c r="V409" s="92"/>
      <c r="W409" s="89"/>
      <c r="X409" s="89"/>
      <c r="Y409" s="89"/>
      <c r="Z409" s="89"/>
      <c r="AA409" s="89"/>
      <c r="AB409" s="89"/>
      <c r="AC409" s="89"/>
      <c r="AD409" s="89"/>
      <c r="AE409" s="89"/>
    </row>
    <row r="410" spans="1:31" s="88" customFormat="1" ht="19.95" customHeight="1" x14ac:dyDescent="0.25">
      <c r="A410" s="87"/>
      <c r="F410" s="89"/>
      <c r="G410" s="89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  <c r="S410" s="89"/>
      <c r="T410" s="89"/>
      <c r="U410" s="89"/>
      <c r="V410" s="92"/>
      <c r="W410" s="89"/>
      <c r="X410" s="89"/>
      <c r="Y410" s="89"/>
      <c r="Z410" s="89"/>
      <c r="AA410" s="89"/>
      <c r="AB410" s="89"/>
      <c r="AC410" s="89"/>
      <c r="AD410" s="89"/>
      <c r="AE410" s="89"/>
    </row>
    <row r="411" spans="1:31" s="88" customFormat="1" ht="19.95" customHeight="1" x14ac:dyDescent="0.25">
      <c r="A411" s="87"/>
      <c r="F411" s="89"/>
      <c r="G411" s="89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  <c r="V411" s="92"/>
      <c r="W411" s="89"/>
      <c r="X411" s="89"/>
      <c r="Y411" s="89"/>
      <c r="Z411" s="89"/>
      <c r="AA411" s="89"/>
      <c r="AB411" s="89"/>
      <c r="AC411" s="89"/>
      <c r="AD411" s="89"/>
      <c r="AE411" s="89"/>
    </row>
    <row r="412" spans="1:31" s="88" customFormat="1" ht="19.95" customHeight="1" x14ac:dyDescent="0.25">
      <c r="A412" s="87"/>
      <c r="F412" s="89"/>
      <c r="G412" s="89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89"/>
      <c r="S412" s="89"/>
      <c r="T412" s="89"/>
      <c r="U412" s="89"/>
      <c r="V412" s="92"/>
      <c r="W412" s="89"/>
      <c r="X412" s="89"/>
      <c r="Y412" s="89"/>
      <c r="Z412" s="89"/>
      <c r="AA412" s="89"/>
      <c r="AB412" s="89"/>
      <c r="AC412" s="89"/>
      <c r="AD412" s="89"/>
      <c r="AE412" s="89"/>
    </row>
    <row r="413" spans="1:31" s="88" customFormat="1" ht="19.95" customHeight="1" x14ac:dyDescent="0.25">
      <c r="A413" s="87"/>
      <c r="F413" s="89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92"/>
      <c r="W413" s="89"/>
      <c r="X413" s="89"/>
      <c r="Y413" s="89"/>
      <c r="Z413" s="89"/>
      <c r="AA413" s="89"/>
      <c r="AB413" s="89"/>
      <c r="AC413" s="89"/>
      <c r="AD413" s="89"/>
      <c r="AE413" s="89"/>
    </row>
    <row r="414" spans="1:31" s="88" customFormat="1" ht="19.95" customHeight="1" x14ac:dyDescent="0.25">
      <c r="A414" s="87"/>
      <c r="F414" s="89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92"/>
      <c r="W414" s="89"/>
      <c r="X414" s="89"/>
      <c r="Y414" s="89"/>
      <c r="Z414" s="89"/>
      <c r="AA414" s="89"/>
      <c r="AB414" s="89"/>
      <c r="AC414" s="89"/>
      <c r="AD414" s="89"/>
      <c r="AE414" s="89"/>
    </row>
    <row r="415" spans="1:31" s="88" customFormat="1" ht="19.95" customHeight="1" x14ac:dyDescent="0.25">
      <c r="A415" s="87"/>
      <c r="F415" s="89"/>
      <c r="G415" s="89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92"/>
      <c r="W415" s="89"/>
      <c r="X415" s="89"/>
      <c r="Y415" s="89"/>
      <c r="Z415" s="89"/>
      <c r="AA415" s="89"/>
      <c r="AB415" s="89"/>
      <c r="AC415" s="89"/>
      <c r="AD415" s="89"/>
      <c r="AE415" s="89"/>
    </row>
    <row r="416" spans="1:31" s="88" customFormat="1" ht="19.95" customHeight="1" x14ac:dyDescent="0.25">
      <c r="A416" s="87"/>
      <c r="F416" s="89"/>
      <c r="G416" s="89"/>
      <c r="H416" s="89"/>
      <c r="I416" s="89"/>
      <c r="J416" s="89"/>
      <c r="K416" s="89"/>
      <c r="L416" s="89"/>
      <c r="M416" s="89"/>
      <c r="N416" s="89"/>
      <c r="O416" s="89"/>
      <c r="P416" s="89"/>
      <c r="Q416" s="89"/>
      <c r="R416" s="89"/>
      <c r="S416" s="89"/>
      <c r="T416" s="89"/>
      <c r="U416" s="89"/>
      <c r="V416" s="92"/>
      <c r="W416" s="89"/>
      <c r="X416" s="89"/>
      <c r="Y416" s="89"/>
      <c r="Z416" s="89"/>
      <c r="AA416" s="89"/>
      <c r="AB416" s="89"/>
      <c r="AC416" s="89"/>
      <c r="AD416" s="89"/>
      <c r="AE416" s="89"/>
    </row>
    <row r="417" spans="1:31" s="88" customFormat="1" ht="19.95" customHeight="1" x14ac:dyDescent="0.25">
      <c r="A417" s="87"/>
      <c r="F417" s="89"/>
      <c r="G417" s="89"/>
      <c r="H417" s="89"/>
      <c r="I417" s="89"/>
      <c r="J417" s="89"/>
      <c r="K417" s="89"/>
      <c r="L417" s="89"/>
      <c r="M417" s="89"/>
      <c r="N417" s="89"/>
      <c r="O417" s="89"/>
      <c r="P417" s="89"/>
      <c r="Q417" s="89"/>
      <c r="R417" s="89"/>
      <c r="S417" s="89"/>
      <c r="T417" s="89"/>
      <c r="U417" s="89"/>
      <c r="V417" s="92"/>
      <c r="W417" s="89"/>
      <c r="X417" s="89"/>
      <c r="Y417" s="89"/>
      <c r="Z417" s="89"/>
      <c r="AA417" s="89"/>
      <c r="AB417" s="89"/>
      <c r="AC417" s="89"/>
      <c r="AD417" s="89"/>
      <c r="AE417" s="89"/>
    </row>
    <row r="418" spans="1:31" s="88" customFormat="1" ht="19.95" customHeight="1" x14ac:dyDescent="0.25">
      <c r="A418" s="87"/>
      <c r="F418" s="89"/>
      <c r="G418" s="89"/>
      <c r="H418" s="89"/>
      <c r="I418" s="89"/>
      <c r="J418" s="89"/>
      <c r="K418" s="89"/>
      <c r="L418" s="89"/>
      <c r="M418" s="89"/>
      <c r="N418" s="89"/>
      <c r="O418" s="89"/>
      <c r="P418" s="89"/>
      <c r="Q418" s="89"/>
      <c r="R418" s="89"/>
      <c r="S418" s="89"/>
      <c r="T418" s="89"/>
      <c r="U418" s="89"/>
      <c r="V418" s="92"/>
      <c r="W418" s="89"/>
      <c r="X418" s="89"/>
      <c r="Y418" s="89"/>
      <c r="Z418" s="89"/>
      <c r="AA418" s="89"/>
      <c r="AB418" s="89"/>
      <c r="AC418" s="89"/>
      <c r="AD418" s="89"/>
      <c r="AE418" s="89"/>
    </row>
    <row r="419" spans="1:31" s="88" customFormat="1" ht="19.95" customHeight="1" x14ac:dyDescent="0.25">
      <c r="A419" s="87"/>
      <c r="F419" s="89"/>
      <c r="G419" s="89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89"/>
      <c r="S419" s="89"/>
      <c r="T419" s="89"/>
      <c r="U419" s="89"/>
      <c r="V419" s="92"/>
      <c r="W419" s="89"/>
      <c r="X419" s="89"/>
      <c r="Y419" s="89"/>
      <c r="Z419" s="89"/>
      <c r="AA419" s="89"/>
      <c r="AB419" s="89"/>
      <c r="AC419" s="89"/>
      <c r="AD419" s="89"/>
      <c r="AE419" s="89"/>
    </row>
    <row r="420" spans="1:31" s="88" customFormat="1" ht="19.95" customHeight="1" x14ac:dyDescent="0.25">
      <c r="A420" s="87"/>
      <c r="F420" s="89"/>
      <c r="G420" s="89"/>
      <c r="H420" s="89"/>
      <c r="I420" s="89"/>
      <c r="J420" s="89"/>
      <c r="K420" s="89"/>
      <c r="L420" s="89"/>
      <c r="M420" s="89"/>
      <c r="N420" s="89"/>
      <c r="O420" s="89"/>
      <c r="P420" s="89"/>
      <c r="Q420" s="89"/>
      <c r="R420" s="89"/>
      <c r="S420" s="89"/>
      <c r="T420" s="89"/>
      <c r="U420" s="89"/>
      <c r="V420" s="92"/>
      <c r="W420" s="89"/>
      <c r="X420" s="89"/>
      <c r="Y420" s="89"/>
      <c r="Z420" s="89"/>
      <c r="AA420" s="89"/>
      <c r="AB420" s="89"/>
      <c r="AC420" s="89"/>
      <c r="AD420" s="89"/>
      <c r="AE420" s="89"/>
    </row>
    <row r="421" spans="1:31" s="88" customFormat="1" ht="19.95" customHeight="1" x14ac:dyDescent="0.25">
      <c r="A421" s="87"/>
      <c r="F421" s="89"/>
      <c r="G421" s="89"/>
      <c r="H421" s="89"/>
      <c r="I421" s="89"/>
      <c r="J421" s="89"/>
      <c r="K421" s="89"/>
      <c r="L421" s="89"/>
      <c r="M421" s="89"/>
      <c r="N421" s="89"/>
      <c r="O421" s="89"/>
      <c r="P421" s="89"/>
      <c r="Q421" s="89"/>
      <c r="R421" s="89"/>
      <c r="S421" s="89"/>
      <c r="T421" s="89"/>
      <c r="U421" s="89"/>
      <c r="V421" s="92"/>
      <c r="W421" s="89"/>
      <c r="X421" s="89"/>
      <c r="Y421" s="89"/>
      <c r="Z421" s="89"/>
      <c r="AA421" s="89"/>
      <c r="AB421" s="89"/>
      <c r="AC421" s="89"/>
      <c r="AD421" s="89"/>
      <c r="AE421" s="89"/>
    </row>
    <row r="422" spans="1:31" s="88" customFormat="1" ht="19.95" customHeight="1" x14ac:dyDescent="0.25">
      <c r="A422" s="87"/>
      <c r="F422" s="89"/>
      <c r="G422" s="89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89"/>
      <c r="S422" s="89"/>
      <c r="T422" s="89"/>
      <c r="U422" s="89"/>
      <c r="V422" s="92"/>
      <c r="W422" s="89"/>
      <c r="X422" s="89"/>
      <c r="Y422" s="89"/>
      <c r="Z422" s="89"/>
      <c r="AA422" s="89"/>
      <c r="AB422" s="89"/>
      <c r="AC422" s="89"/>
      <c r="AD422" s="89"/>
      <c r="AE422" s="89"/>
    </row>
    <row r="423" spans="1:31" s="88" customFormat="1" ht="19.95" customHeight="1" x14ac:dyDescent="0.25">
      <c r="A423" s="87"/>
      <c r="F423" s="89"/>
      <c r="G423" s="89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89"/>
      <c r="S423" s="89"/>
      <c r="T423" s="89"/>
      <c r="U423" s="89"/>
      <c r="V423" s="92"/>
      <c r="W423" s="89"/>
      <c r="X423" s="89"/>
      <c r="Y423" s="89"/>
      <c r="Z423" s="89"/>
      <c r="AA423" s="89"/>
      <c r="AB423" s="89"/>
      <c r="AC423" s="89"/>
      <c r="AD423" s="89"/>
      <c r="AE423" s="89"/>
    </row>
    <row r="424" spans="1:31" s="88" customFormat="1" ht="19.95" customHeight="1" x14ac:dyDescent="0.25">
      <c r="A424" s="87"/>
      <c r="F424" s="89"/>
      <c r="G424" s="89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  <c r="S424" s="89"/>
      <c r="T424" s="89"/>
      <c r="U424" s="89"/>
      <c r="V424" s="92"/>
      <c r="W424" s="89"/>
      <c r="X424" s="89"/>
      <c r="Y424" s="89"/>
      <c r="Z424" s="89"/>
      <c r="AA424" s="89"/>
      <c r="AB424" s="89"/>
      <c r="AC424" s="89"/>
      <c r="AD424" s="89"/>
      <c r="AE424" s="89"/>
    </row>
    <row r="425" spans="1:31" s="88" customFormat="1" ht="19.95" customHeight="1" x14ac:dyDescent="0.25">
      <c r="A425" s="87"/>
      <c r="F425" s="89"/>
      <c r="G425" s="89"/>
      <c r="H425" s="89"/>
      <c r="I425" s="89"/>
      <c r="J425" s="89"/>
      <c r="K425" s="89"/>
      <c r="L425" s="89"/>
      <c r="M425" s="89"/>
      <c r="N425" s="89"/>
      <c r="O425" s="89"/>
      <c r="P425" s="89"/>
      <c r="Q425" s="89"/>
      <c r="R425" s="89"/>
      <c r="S425" s="89"/>
      <c r="T425" s="89"/>
      <c r="U425" s="89"/>
      <c r="V425" s="92"/>
      <c r="W425" s="89"/>
      <c r="X425" s="89"/>
      <c r="Y425" s="89"/>
      <c r="Z425" s="89"/>
      <c r="AA425" s="89"/>
      <c r="AB425" s="89"/>
      <c r="AC425" s="89"/>
      <c r="AD425" s="89"/>
      <c r="AE425" s="89"/>
    </row>
    <row r="426" spans="1:31" s="88" customFormat="1" ht="19.95" customHeight="1" x14ac:dyDescent="0.25">
      <c r="A426" s="87"/>
      <c r="F426" s="89"/>
      <c r="G426" s="89"/>
      <c r="H426" s="89"/>
      <c r="I426" s="89"/>
      <c r="J426" s="89"/>
      <c r="K426" s="89"/>
      <c r="L426" s="89"/>
      <c r="M426" s="89"/>
      <c r="N426" s="89"/>
      <c r="O426" s="89"/>
      <c r="P426" s="89"/>
      <c r="Q426" s="89"/>
      <c r="R426" s="89"/>
      <c r="S426" s="89"/>
      <c r="T426" s="89"/>
      <c r="U426" s="89"/>
      <c r="V426" s="92"/>
      <c r="W426" s="89"/>
      <c r="X426" s="89"/>
      <c r="Y426" s="89"/>
      <c r="Z426" s="89"/>
      <c r="AA426" s="89"/>
      <c r="AB426" s="89"/>
      <c r="AC426" s="89"/>
      <c r="AD426" s="89"/>
      <c r="AE426" s="89"/>
    </row>
    <row r="427" spans="1:31" s="88" customFormat="1" ht="19.95" customHeight="1" x14ac:dyDescent="0.25">
      <c r="A427" s="87"/>
      <c r="F427" s="89"/>
      <c r="G427" s="89"/>
      <c r="H427" s="89"/>
      <c r="I427" s="89"/>
      <c r="J427" s="89"/>
      <c r="K427" s="89"/>
      <c r="L427" s="89"/>
      <c r="M427" s="89"/>
      <c r="N427" s="89"/>
      <c r="O427" s="89"/>
      <c r="P427" s="89"/>
      <c r="Q427" s="89"/>
      <c r="R427" s="89"/>
      <c r="S427" s="89"/>
      <c r="T427" s="89"/>
      <c r="U427" s="89"/>
      <c r="V427" s="92"/>
      <c r="W427" s="89"/>
      <c r="X427" s="89"/>
      <c r="Y427" s="89"/>
      <c r="Z427" s="89"/>
      <c r="AA427" s="89"/>
      <c r="AB427" s="89"/>
      <c r="AC427" s="89"/>
      <c r="AD427" s="89"/>
      <c r="AE427" s="89"/>
    </row>
    <row r="428" spans="1:31" s="88" customFormat="1" ht="19.95" customHeight="1" x14ac:dyDescent="0.25">
      <c r="A428" s="87"/>
      <c r="F428" s="89"/>
      <c r="G428" s="89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  <c r="T428" s="89"/>
      <c r="U428" s="89"/>
      <c r="V428" s="92"/>
      <c r="W428" s="89"/>
      <c r="X428" s="89"/>
      <c r="Y428" s="89"/>
      <c r="Z428" s="89"/>
      <c r="AA428" s="89"/>
      <c r="AB428" s="89"/>
      <c r="AC428" s="89"/>
      <c r="AD428" s="89"/>
      <c r="AE428" s="89"/>
    </row>
    <row r="429" spans="1:31" s="88" customFormat="1" ht="19.95" customHeight="1" x14ac:dyDescent="0.25">
      <c r="A429" s="87"/>
      <c r="F429" s="89"/>
      <c r="G429" s="89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  <c r="V429" s="92"/>
      <c r="W429" s="89"/>
      <c r="X429" s="89"/>
      <c r="Y429" s="89"/>
      <c r="Z429" s="89"/>
      <c r="AA429" s="89"/>
      <c r="AB429" s="89"/>
      <c r="AC429" s="89"/>
      <c r="AD429" s="89"/>
      <c r="AE429" s="89"/>
    </row>
    <row r="430" spans="1:31" s="88" customFormat="1" ht="19.95" customHeight="1" x14ac:dyDescent="0.25">
      <c r="A430" s="87"/>
      <c r="F430" s="89"/>
      <c r="G430" s="89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  <c r="V430" s="92"/>
      <c r="W430" s="89"/>
      <c r="X430" s="89"/>
      <c r="Y430" s="89"/>
      <c r="Z430" s="89"/>
      <c r="AA430" s="89"/>
      <c r="AB430" s="89"/>
      <c r="AC430" s="89"/>
      <c r="AD430" s="89"/>
      <c r="AE430" s="89"/>
    </row>
    <row r="431" spans="1:31" s="88" customFormat="1" ht="19.95" customHeight="1" x14ac:dyDescent="0.25">
      <c r="A431" s="87"/>
      <c r="F431" s="89"/>
      <c r="G431" s="89"/>
      <c r="H431" s="89"/>
      <c r="I431" s="89"/>
      <c r="J431" s="89"/>
      <c r="K431" s="89"/>
      <c r="L431" s="89"/>
      <c r="M431" s="89"/>
      <c r="N431" s="89"/>
      <c r="O431" s="89"/>
      <c r="P431" s="89"/>
      <c r="Q431" s="89"/>
      <c r="R431" s="89"/>
      <c r="S431" s="89"/>
      <c r="T431" s="89"/>
      <c r="U431" s="89"/>
      <c r="V431" s="92"/>
      <c r="W431" s="89"/>
      <c r="X431" s="89"/>
      <c r="Y431" s="89"/>
      <c r="Z431" s="89"/>
      <c r="AA431" s="89"/>
      <c r="AB431" s="89"/>
      <c r="AC431" s="89"/>
      <c r="AD431" s="89"/>
      <c r="AE431" s="89"/>
    </row>
    <row r="432" spans="1:31" s="88" customFormat="1" ht="19.95" customHeight="1" x14ac:dyDescent="0.25">
      <c r="A432" s="87"/>
      <c r="F432" s="89"/>
      <c r="G432" s="89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  <c r="V432" s="92"/>
      <c r="W432" s="89"/>
      <c r="X432" s="89"/>
      <c r="Y432" s="89"/>
      <c r="Z432" s="89"/>
      <c r="AA432" s="89"/>
      <c r="AB432" s="89"/>
      <c r="AC432" s="89"/>
      <c r="AD432" s="89"/>
      <c r="AE432" s="89"/>
    </row>
    <row r="433" spans="1:31" s="88" customFormat="1" ht="19.95" customHeight="1" x14ac:dyDescent="0.25">
      <c r="A433" s="87"/>
      <c r="F433" s="89"/>
      <c r="G433" s="89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89"/>
      <c r="S433" s="89"/>
      <c r="T433" s="89"/>
      <c r="U433" s="89"/>
      <c r="V433" s="92"/>
      <c r="W433" s="89"/>
      <c r="X433" s="89"/>
      <c r="Y433" s="89"/>
      <c r="Z433" s="89"/>
      <c r="AA433" s="89"/>
      <c r="AB433" s="89"/>
      <c r="AC433" s="89"/>
      <c r="AD433" s="89"/>
      <c r="AE433" s="89"/>
    </row>
    <row r="434" spans="1:31" s="88" customFormat="1" ht="19.95" customHeight="1" x14ac:dyDescent="0.25">
      <c r="A434" s="87"/>
      <c r="F434" s="89"/>
      <c r="G434" s="89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  <c r="V434" s="92"/>
      <c r="W434" s="89"/>
      <c r="X434" s="89"/>
      <c r="Y434" s="89"/>
      <c r="Z434" s="89"/>
      <c r="AA434" s="89"/>
      <c r="AB434" s="89"/>
      <c r="AC434" s="89"/>
      <c r="AD434" s="89"/>
      <c r="AE434" s="89"/>
    </row>
    <row r="435" spans="1:31" s="88" customFormat="1" ht="19.95" customHeight="1" x14ac:dyDescent="0.25">
      <c r="A435" s="87"/>
      <c r="F435" s="89"/>
      <c r="G435" s="89"/>
      <c r="H435" s="89"/>
      <c r="I435" s="89"/>
      <c r="J435" s="89"/>
      <c r="K435" s="89"/>
      <c r="L435" s="89"/>
      <c r="M435" s="89"/>
      <c r="N435" s="89"/>
      <c r="O435" s="89"/>
      <c r="P435" s="89"/>
      <c r="Q435" s="89"/>
      <c r="R435" s="89"/>
      <c r="S435" s="89"/>
      <c r="T435" s="89"/>
      <c r="U435" s="89"/>
      <c r="V435" s="92"/>
      <c r="W435" s="89"/>
      <c r="X435" s="89"/>
      <c r="Y435" s="89"/>
      <c r="Z435" s="89"/>
      <c r="AA435" s="89"/>
      <c r="AB435" s="89"/>
      <c r="AC435" s="89"/>
      <c r="AD435" s="89"/>
      <c r="AE435" s="89"/>
    </row>
    <row r="436" spans="1:31" s="88" customFormat="1" ht="19.95" customHeight="1" x14ac:dyDescent="0.25">
      <c r="A436" s="87"/>
      <c r="F436" s="89"/>
      <c r="G436" s="89"/>
      <c r="H436" s="89"/>
      <c r="I436" s="89"/>
      <c r="J436" s="89"/>
      <c r="K436" s="89"/>
      <c r="L436" s="89"/>
      <c r="M436" s="89"/>
      <c r="N436" s="89"/>
      <c r="O436" s="89"/>
      <c r="P436" s="89"/>
      <c r="Q436" s="89"/>
      <c r="R436" s="89"/>
      <c r="S436" s="89"/>
      <c r="T436" s="89"/>
      <c r="U436" s="89"/>
      <c r="V436" s="92"/>
      <c r="W436" s="89"/>
      <c r="X436" s="89"/>
      <c r="Y436" s="89"/>
      <c r="Z436" s="89"/>
      <c r="AA436" s="89"/>
      <c r="AB436" s="89"/>
      <c r="AC436" s="89"/>
      <c r="AD436" s="89"/>
      <c r="AE436" s="89"/>
    </row>
    <row r="437" spans="1:31" s="88" customFormat="1" ht="19.95" customHeight="1" x14ac:dyDescent="0.25">
      <c r="A437" s="87"/>
      <c r="F437" s="89"/>
      <c r="G437" s="89"/>
      <c r="H437" s="89"/>
      <c r="I437" s="89"/>
      <c r="J437" s="89"/>
      <c r="K437" s="89"/>
      <c r="L437" s="89"/>
      <c r="M437" s="89"/>
      <c r="N437" s="89"/>
      <c r="O437" s="89"/>
      <c r="P437" s="89"/>
      <c r="Q437" s="89"/>
      <c r="R437" s="89"/>
      <c r="S437" s="89"/>
      <c r="T437" s="89"/>
      <c r="U437" s="89"/>
      <c r="V437" s="92"/>
      <c r="W437" s="89"/>
      <c r="X437" s="89"/>
      <c r="Y437" s="89"/>
      <c r="Z437" s="89"/>
      <c r="AA437" s="89"/>
      <c r="AB437" s="89"/>
      <c r="AC437" s="89"/>
      <c r="AD437" s="89"/>
      <c r="AE437" s="89"/>
    </row>
    <row r="438" spans="1:31" s="88" customFormat="1" ht="19.95" customHeight="1" x14ac:dyDescent="0.25">
      <c r="A438" s="87"/>
      <c r="F438" s="89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  <c r="R438" s="89"/>
      <c r="S438" s="89"/>
      <c r="T438" s="89"/>
      <c r="U438" s="89"/>
      <c r="V438" s="92"/>
      <c r="W438" s="89"/>
      <c r="X438" s="89"/>
      <c r="Y438" s="89"/>
      <c r="Z438" s="89"/>
      <c r="AA438" s="89"/>
      <c r="AB438" s="89"/>
      <c r="AC438" s="89"/>
      <c r="AD438" s="89"/>
      <c r="AE438" s="89"/>
    </row>
    <row r="439" spans="1:31" s="88" customFormat="1" ht="19.95" customHeight="1" x14ac:dyDescent="0.25">
      <c r="A439" s="87"/>
      <c r="F439" s="89"/>
      <c r="G439" s="89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89"/>
      <c r="S439" s="89"/>
      <c r="T439" s="89"/>
      <c r="U439" s="89"/>
      <c r="V439" s="92"/>
      <c r="W439" s="89"/>
      <c r="X439" s="89"/>
      <c r="Y439" s="89"/>
      <c r="Z439" s="89"/>
      <c r="AA439" s="89"/>
      <c r="AB439" s="89"/>
      <c r="AC439" s="89"/>
      <c r="AD439" s="89"/>
      <c r="AE439" s="89"/>
    </row>
    <row r="440" spans="1:31" s="88" customFormat="1" ht="19.95" customHeight="1" x14ac:dyDescent="0.25">
      <c r="A440" s="87"/>
      <c r="F440" s="89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92"/>
      <c r="W440" s="89"/>
      <c r="X440" s="89"/>
      <c r="Y440" s="89"/>
      <c r="Z440" s="89"/>
      <c r="AA440" s="89"/>
      <c r="AB440" s="89"/>
      <c r="AC440" s="89"/>
      <c r="AD440" s="89"/>
      <c r="AE440" s="89"/>
    </row>
    <row r="441" spans="1:31" s="88" customFormat="1" ht="19.95" customHeight="1" x14ac:dyDescent="0.25">
      <c r="A441" s="87"/>
      <c r="F441" s="89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92"/>
      <c r="W441" s="89"/>
      <c r="X441" s="89"/>
      <c r="Y441" s="89"/>
      <c r="Z441" s="89"/>
      <c r="AA441" s="89"/>
      <c r="AB441" s="89"/>
      <c r="AC441" s="89"/>
      <c r="AD441" s="89"/>
      <c r="AE441" s="89"/>
    </row>
    <row r="442" spans="1:31" s="88" customFormat="1" ht="19.95" customHeight="1" x14ac:dyDescent="0.25">
      <c r="A442" s="87"/>
      <c r="F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89"/>
      <c r="S442" s="89"/>
      <c r="T442" s="89"/>
      <c r="U442" s="89"/>
      <c r="V442" s="92"/>
      <c r="W442" s="89"/>
      <c r="X442" s="89"/>
      <c r="Y442" s="89"/>
      <c r="Z442" s="89"/>
      <c r="AA442" s="89"/>
      <c r="AB442" s="89"/>
      <c r="AC442" s="89"/>
      <c r="AD442" s="89"/>
      <c r="AE442" s="89"/>
    </row>
    <row r="443" spans="1:31" s="88" customFormat="1" ht="19.95" customHeight="1" x14ac:dyDescent="0.25">
      <c r="A443" s="87"/>
      <c r="F443" s="89"/>
      <c r="G443" s="89"/>
      <c r="H443" s="89"/>
      <c r="I443" s="89"/>
      <c r="J443" s="89"/>
      <c r="K443" s="89"/>
      <c r="L443" s="89"/>
      <c r="M443" s="89"/>
      <c r="N443" s="89"/>
      <c r="O443" s="89"/>
      <c r="P443" s="89"/>
      <c r="Q443" s="89"/>
      <c r="R443" s="89"/>
      <c r="S443" s="89"/>
      <c r="T443" s="89"/>
      <c r="U443" s="89"/>
      <c r="V443" s="92"/>
      <c r="W443" s="89"/>
      <c r="X443" s="89"/>
      <c r="Y443" s="89"/>
      <c r="Z443" s="89"/>
      <c r="AA443" s="89"/>
      <c r="AB443" s="89"/>
      <c r="AC443" s="89"/>
      <c r="AD443" s="89"/>
      <c r="AE443" s="89"/>
    </row>
    <row r="444" spans="1:31" s="88" customFormat="1" ht="19.95" customHeight="1" x14ac:dyDescent="0.25">
      <c r="A444" s="87"/>
      <c r="F444" s="89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89"/>
      <c r="V444" s="92"/>
      <c r="W444" s="89"/>
      <c r="X444" s="89"/>
      <c r="Y444" s="89"/>
      <c r="Z444" s="89"/>
      <c r="AA444" s="89"/>
      <c r="AB444" s="89"/>
      <c r="AC444" s="89"/>
      <c r="AD444" s="89"/>
      <c r="AE444" s="89"/>
    </row>
    <row r="445" spans="1:31" s="88" customFormat="1" ht="19.95" customHeight="1" x14ac:dyDescent="0.25">
      <c r="A445" s="87"/>
      <c r="F445" s="89"/>
      <c r="G445" s="89"/>
      <c r="H445" s="89"/>
      <c r="I445" s="89"/>
      <c r="J445" s="89"/>
      <c r="K445" s="89"/>
      <c r="L445" s="89"/>
      <c r="M445" s="89"/>
      <c r="N445" s="89"/>
      <c r="O445" s="89"/>
      <c r="P445" s="89"/>
      <c r="Q445" s="89"/>
      <c r="R445" s="89"/>
      <c r="S445" s="89"/>
      <c r="T445" s="89"/>
      <c r="U445" s="89"/>
      <c r="V445" s="92"/>
      <c r="W445" s="89"/>
      <c r="X445" s="89"/>
      <c r="Y445" s="89"/>
      <c r="Z445" s="89"/>
      <c r="AA445" s="89"/>
      <c r="AB445" s="89"/>
      <c r="AC445" s="89"/>
      <c r="AD445" s="89"/>
      <c r="AE445" s="89"/>
    </row>
    <row r="446" spans="1:31" s="88" customFormat="1" ht="19.95" customHeight="1" x14ac:dyDescent="0.25">
      <c r="A446" s="87"/>
      <c r="F446" s="89"/>
      <c r="G446" s="89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89"/>
      <c r="S446" s="89"/>
      <c r="T446" s="89"/>
      <c r="U446" s="89"/>
      <c r="V446" s="92"/>
      <c r="W446" s="89"/>
      <c r="X446" s="89"/>
      <c r="Y446" s="89"/>
      <c r="Z446" s="89"/>
      <c r="AA446" s="89"/>
      <c r="AB446" s="89"/>
      <c r="AC446" s="89"/>
      <c r="AD446" s="89"/>
      <c r="AE446" s="89"/>
    </row>
    <row r="447" spans="1:31" s="88" customFormat="1" ht="19.95" customHeight="1" x14ac:dyDescent="0.25">
      <c r="A447" s="87"/>
      <c r="F447" s="89"/>
      <c r="G447" s="89"/>
      <c r="H447" s="89"/>
      <c r="I447" s="89"/>
      <c r="J447" s="89"/>
      <c r="K447" s="89"/>
      <c r="L447" s="89"/>
      <c r="M447" s="89"/>
      <c r="N447" s="89"/>
      <c r="O447" s="89"/>
      <c r="P447" s="89"/>
      <c r="Q447" s="89"/>
      <c r="R447" s="89"/>
      <c r="S447" s="89"/>
      <c r="T447" s="89"/>
      <c r="U447" s="89"/>
      <c r="V447" s="92"/>
      <c r="W447" s="89"/>
      <c r="X447" s="89"/>
      <c r="Y447" s="89"/>
      <c r="Z447" s="89"/>
      <c r="AA447" s="89"/>
      <c r="AB447" s="89"/>
      <c r="AC447" s="89"/>
      <c r="AD447" s="89"/>
      <c r="AE447" s="89"/>
    </row>
    <row r="448" spans="1:31" s="88" customFormat="1" ht="19.95" customHeight="1" x14ac:dyDescent="0.25">
      <c r="A448" s="87"/>
      <c r="F448" s="89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  <c r="R448" s="89"/>
      <c r="S448" s="89"/>
      <c r="T448" s="89"/>
      <c r="U448" s="89"/>
      <c r="V448" s="92"/>
      <c r="W448" s="89"/>
      <c r="X448" s="89"/>
      <c r="Y448" s="89"/>
      <c r="Z448" s="89"/>
      <c r="AA448" s="89"/>
      <c r="AB448" s="89"/>
      <c r="AC448" s="89"/>
      <c r="AD448" s="89"/>
      <c r="AE448" s="89"/>
    </row>
    <row r="449" spans="1:31" s="88" customFormat="1" ht="19.95" customHeight="1" x14ac:dyDescent="0.25">
      <c r="A449" s="87"/>
      <c r="F449" s="89"/>
      <c r="G449" s="89"/>
      <c r="H449" s="89"/>
      <c r="I449" s="89"/>
      <c r="J449" s="89"/>
      <c r="K449" s="89"/>
      <c r="L449" s="89"/>
      <c r="M449" s="89"/>
      <c r="N449" s="89"/>
      <c r="O449" s="89"/>
      <c r="P449" s="89"/>
      <c r="Q449" s="89"/>
      <c r="R449" s="89"/>
      <c r="S449" s="89"/>
      <c r="T449" s="89"/>
      <c r="U449" s="89"/>
      <c r="V449" s="92"/>
      <c r="W449" s="89"/>
      <c r="X449" s="89"/>
      <c r="Y449" s="89"/>
      <c r="Z449" s="89"/>
      <c r="AA449" s="89"/>
      <c r="AB449" s="89"/>
      <c r="AC449" s="89"/>
      <c r="AD449" s="89"/>
      <c r="AE449" s="89"/>
    </row>
    <row r="450" spans="1:31" s="88" customFormat="1" ht="19.95" customHeight="1" x14ac:dyDescent="0.25">
      <c r="A450" s="87"/>
      <c r="F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  <c r="T450" s="89"/>
      <c r="U450" s="89"/>
      <c r="V450" s="92"/>
      <c r="W450" s="89"/>
      <c r="X450" s="89"/>
      <c r="Y450" s="89"/>
      <c r="Z450" s="89"/>
      <c r="AA450" s="89"/>
      <c r="AB450" s="89"/>
      <c r="AC450" s="89"/>
      <c r="AD450" s="89"/>
      <c r="AE450" s="89"/>
    </row>
    <row r="451" spans="1:31" s="88" customFormat="1" ht="19.95" customHeight="1" x14ac:dyDescent="0.25">
      <c r="A451" s="87"/>
      <c r="F451" s="89"/>
      <c r="G451" s="89"/>
      <c r="H451" s="89"/>
      <c r="I451" s="89"/>
      <c r="J451" s="89"/>
      <c r="K451" s="89"/>
      <c r="L451" s="89"/>
      <c r="M451" s="89"/>
      <c r="N451" s="89"/>
      <c r="O451" s="89"/>
      <c r="P451" s="89"/>
      <c r="Q451" s="89"/>
      <c r="R451" s="89"/>
      <c r="S451" s="89"/>
      <c r="T451" s="89"/>
      <c r="U451" s="89"/>
      <c r="V451" s="92"/>
      <c r="W451" s="89"/>
      <c r="X451" s="89"/>
      <c r="Y451" s="89"/>
      <c r="Z451" s="89"/>
      <c r="AA451" s="89"/>
      <c r="AB451" s="89"/>
      <c r="AC451" s="89"/>
      <c r="AD451" s="89"/>
      <c r="AE451" s="89"/>
    </row>
    <row r="452" spans="1:31" s="88" customFormat="1" ht="19.95" customHeight="1" x14ac:dyDescent="0.25">
      <c r="A452" s="87"/>
      <c r="F452" s="89"/>
      <c r="G452" s="89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89"/>
      <c r="S452" s="89"/>
      <c r="T452" s="89"/>
      <c r="U452" s="89"/>
      <c r="V452" s="92"/>
      <c r="W452" s="89"/>
      <c r="X452" s="89"/>
      <c r="Y452" s="89"/>
      <c r="Z452" s="89"/>
      <c r="AA452" s="89"/>
      <c r="AB452" s="89"/>
      <c r="AC452" s="89"/>
      <c r="AD452" s="89"/>
      <c r="AE452" s="89"/>
    </row>
    <row r="453" spans="1:31" s="88" customFormat="1" ht="19.95" customHeight="1" x14ac:dyDescent="0.25">
      <c r="A453" s="87"/>
      <c r="F453" s="89"/>
      <c r="G453" s="89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89"/>
      <c r="S453" s="89"/>
      <c r="T453" s="89"/>
      <c r="U453" s="89"/>
      <c r="V453" s="92"/>
      <c r="W453" s="89"/>
      <c r="X453" s="89"/>
      <c r="Y453" s="89"/>
      <c r="Z453" s="89"/>
      <c r="AA453" s="89"/>
      <c r="AB453" s="89"/>
      <c r="AC453" s="89"/>
      <c r="AD453" s="89"/>
      <c r="AE453" s="89"/>
    </row>
    <row r="454" spans="1:31" s="88" customFormat="1" ht="19.95" customHeight="1" x14ac:dyDescent="0.25">
      <c r="A454" s="87"/>
      <c r="F454" s="89"/>
      <c r="G454" s="89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89"/>
      <c r="S454" s="89"/>
      <c r="T454" s="89"/>
      <c r="U454" s="89"/>
      <c r="V454" s="92"/>
      <c r="W454" s="89"/>
      <c r="X454" s="89"/>
      <c r="Y454" s="89"/>
      <c r="Z454" s="89"/>
      <c r="AA454" s="89"/>
      <c r="AB454" s="89"/>
      <c r="AC454" s="89"/>
      <c r="AD454" s="89"/>
      <c r="AE454" s="89"/>
    </row>
    <row r="455" spans="1:31" s="88" customFormat="1" ht="19.95" customHeight="1" x14ac:dyDescent="0.25">
      <c r="A455" s="87"/>
      <c r="F455" s="89"/>
      <c r="G455" s="89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  <c r="V455" s="92"/>
      <c r="W455" s="89"/>
      <c r="X455" s="89"/>
      <c r="Y455" s="89"/>
      <c r="Z455" s="89"/>
      <c r="AA455" s="89"/>
      <c r="AB455" s="89"/>
      <c r="AC455" s="89"/>
      <c r="AD455" s="89"/>
      <c r="AE455" s="89"/>
    </row>
    <row r="456" spans="1:31" s="88" customFormat="1" ht="19.95" customHeight="1" x14ac:dyDescent="0.25">
      <c r="A456" s="87"/>
      <c r="F456" s="89"/>
      <c r="G456" s="89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89"/>
      <c r="S456" s="89"/>
      <c r="T456" s="89"/>
      <c r="U456" s="89"/>
      <c r="V456" s="92"/>
      <c r="W456" s="89"/>
      <c r="X456" s="89"/>
      <c r="Y456" s="89"/>
      <c r="Z456" s="89"/>
      <c r="AA456" s="89"/>
      <c r="AB456" s="89"/>
      <c r="AC456" s="89"/>
      <c r="AD456" s="89"/>
      <c r="AE456" s="89"/>
    </row>
    <row r="457" spans="1:31" s="88" customFormat="1" ht="19.95" customHeight="1" x14ac:dyDescent="0.25">
      <c r="A457" s="87"/>
      <c r="F457" s="89"/>
      <c r="G457" s="89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89"/>
      <c r="V457" s="92"/>
      <c r="W457" s="89"/>
      <c r="X457" s="89"/>
      <c r="Y457" s="89"/>
      <c r="Z457" s="89"/>
      <c r="AA457" s="89"/>
      <c r="AB457" s="89"/>
      <c r="AC457" s="89"/>
      <c r="AD457" s="89"/>
      <c r="AE457" s="89"/>
    </row>
    <row r="458" spans="1:31" s="88" customFormat="1" ht="19.95" customHeight="1" x14ac:dyDescent="0.25">
      <c r="A458" s="87"/>
      <c r="F458" s="89"/>
      <c r="G458" s="89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89"/>
      <c r="S458" s="89"/>
      <c r="T458" s="89"/>
      <c r="U458" s="89"/>
      <c r="V458" s="92"/>
      <c r="W458" s="89"/>
      <c r="X458" s="89"/>
      <c r="Y458" s="89"/>
      <c r="Z458" s="89"/>
      <c r="AA458" s="89"/>
      <c r="AB458" s="89"/>
      <c r="AC458" s="89"/>
      <c r="AD458" s="89"/>
      <c r="AE458" s="89"/>
    </row>
    <row r="459" spans="1:31" s="88" customFormat="1" ht="19.95" customHeight="1" x14ac:dyDescent="0.25">
      <c r="A459" s="87"/>
      <c r="F459" s="89"/>
      <c r="G459" s="89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89"/>
      <c r="S459" s="89"/>
      <c r="T459" s="89"/>
      <c r="U459" s="89"/>
      <c r="V459" s="92"/>
      <c r="W459" s="89"/>
      <c r="X459" s="89"/>
      <c r="Y459" s="89"/>
      <c r="Z459" s="89"/>
      <c r="AA459" s="89"/>
      <c r="AB459" s="89"/>
      <c r="AC459" s="89"/>
      <c r="AD459" s="89"/>
      <c r="AE459" s="89"/>
    </row>
  </sheetData>
  <autoFilter ref="A1:AE1" xr:uid="{00000000-0009-0000-0000-000009000000}"/>
  <phoneticPr fontId="3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459"/>
  <sheetViews>
    <sheetView workbookViewId="0">
      <selection activeCell="F14" sqref="F14"/>
    </sheetView>
  </sheetViews>
  <sheetFormatPr defaultColWidth="8.88671875" defaultRowHeight="19.95" customHeight="1" x14ac:dyDescent="0.25"/>
  <cols>
    <col min="1" max="1" width="24" style="89" bestFit="1" customWidth="1"/>
    <col min="2" max="3" width="17.21875" style="88" bestFit="1" customWidth="1"/>
    <col min="4" max="5" width="10" style="88" bestFit="1" customWidth="1"/>
    <col min="6" max="6" width="14.5546875" style="89" bestFit="1" customWidth="1"/>
    <col min="7" max="7" width="13.88671875" style="89" bestFit="1" customWidth="1"/>
    <col min="8" max="8" width="14" style="89" bestFit="1" customWidth="1"/>
    <col min="9" max="9" width="9.77734375" style="89" bestFit="1" customWidth="1"/>
    <col min="10" max="10" width="19.88671875" style="89" bestFit="1" customWidth="1"/>
    <col min="11" max="11" width="13.77734375" style="89" bestFit="1" customWidth="1"/>
    <col min="12" max="12" width="13.33203125" style="89" bestFit="1" customWidth="1"/>
    <col min="13" max="13" width="14.44140625" style="89" bestFit="1" customWidth="1"/>
    <col min="14" max="14" width="12.5546875" style="89" bestFit="1" customWidth="1"/>
    <col min="15" max="15" width="9.88671875" style="89" bestFit="1" customWidth="1"/>
    <col min="16" max="17" width="10" style="89" bestFit="1" customWidth="1"/>
    <col min="18" max="18" width="16.5546875" style="89" bestFit="1" customWidth="1"/>
    <col min="19" max="19" width="17.21875" style="89" bestFit="1" customWidth="1"/>
    <col min="20" max="20" width="14" style="89" bestFit="1" customWidth="1"/>
    <col min="21" max="21" width="22.88671875" style="89" customWidth="1"/>
    <col min="22" max="22" width="14" style="92" bestFit="1" customWidth="1"/>
    <col min="23" max="23" width="22.88671875" style="89" bestFit="1" customWidth="1"/>
    <col min="24" max="24" width="14" style="89" bestFit="1" customWidth="1"/>
    <col min="25" max="25" width="18.33203125" style="89" bestFit="1" customWidth="1"/>
    <col min="26" max="26" width="12.77734375" style="89" bestFit="1" customWidth="1"/>
    <col min="27" max="183" width="8.88671875" style="89" customWidth="1"/>
    <col min="184" max="16384" width="8.88671875" style="89"/>
  </cols>
  <sheetData>
    <row r="1" spans="1:33" ht="19.95" customHeight="1" x14ac:dyDescent="0.25">
      <c r="A1" s="91" t="s">
        <v>2317</v>
      </c>
      <c r="B1" s="26" t="s">
        <v>20</v>
      </c>
      <c r="C1" s="26" t="s">
        <v>19</v>
      </c>
      <c r="D1" s="26" t="s">
        <v>3887</v>
      </c>
      <c r="E1" s="26" t="s">
        <v>3888</v>
      </c>
      <c r="F1" s="26" t="s">
        <v>3889</v>
      </c>
      <c r="G1" s="26" t="s">
        <v>3890</v>
      </c>
      <c r="H1" s="26" t="s">
        <v>3524</v>
      </c>
      <c r="I1" s="26" t="s">
        <v>3891</v>
      </c>
      <c r="J1" s="26" t="s">
        <v>3526</v>
      </c>
      <c r="K1" s="26" t="s">
        <v>3892</v>
      </c>
      <c r="L1" s="26" t="s">
        <v>3893</v>
      </c>
      <c r="M1" s="26" t="s">
        <v>3894</v>
      </c>
      <c r="N1" s="26" t="s">
        <v>3895</v>
      </c>
      <c r="O1" s="26" t="s">
        <v>3896</v>
      </c>
      <c r="P1" s="26" t="s">
        <v>3897</v>
      </c>
      <c r="Q1" s="26" t="s">
        <v>10</v>
      </c>
      <c r="R1" s="26" t="s">
        <v>22</v>
      </c>
      <c r="S1" s="26" t="s">
        <v>23</v>
      </c>
      <c r="T1" s="26" t="s">
        <v>24</v>
      </c>
      <c r="U1" s="26"/>
      <c r="V1" s="26" t="s">
        <v>26</v>
      </c>
      <c r="W1" s="26" t="s">
        <v>21</v>
      </c>
      <c r="X1" s="26" t="s">
        <v>27</v>
      </c>
      <c r="Y1" s="26" t="s">
        <v>28</v>
      </c>
      <c r="Z1" s="26" t="s">
        <v>3898</v>
      </c>
    </row>
    <row r="2" spans="1:33" s="88" customFormat="1" ht="19.95" customHeight="1" x14ac:dyDescent="0.25">
      <c r="A2" s="87" t="s">
        <v>2138</v>
      </c>
      <c r="B2" s="81" t="s">
        <v>2140</v>
      </c>
      <c r="C2" s="81" t="s">
        <v>2139</v>
      </c>
      <c r="D2" s="67">
        <v>8</v>
      </c>
      <c r="E2" s="92"/>
      <c r="F2" s="89" t="s">
        <v>3926</v>
      </c>
      <c r="G2" s="89" t="s">
        <v>3900</v>
      </c>
      <c r="H2" s="89"/>
      <c r="I2" s="89" t="s">
        <v>3901</v>
      </c>
      <c r="J2" s="89" t="s">
        <v>4881</v>
      </c>
      <c r="K2" s="89"/>
      <c r="L2" s="89"/>
      <c r="M2" s="89"/>
      <c r="N2" s="89"/>
      <c r="O2" s="89"/>
      <c r="P2" s="89"/>
      <c r="Q2" s="89" t="s">
        <v>33</v>
      </c>
      <c r="R2" s="89" t="s">
        <v>113</v>
      </c>
      <c r="S2" s="89"/>
      <c r="T2" s="60" t="str">
        <f t="shared" ref="T2:T37" si="0">IF((COUNTIF(R2,"NG")+COUNTIF(S2,"NG"))&gt;0,"NG","OK")</f>
        <v>NG</v>
      </c>
      <c r="U2" s="60"/>
      <c r="V2" s="92"/>
      <c r="W2" s="89" t="s">
        <v>2141</v>
      </c>
      <c r="X2" s="89" t="s">
        <v>35</v>
      </c>
      <c r="Y2" s="89" t="s">
        <v>36</v>
      </c>
      <c r="Z2" s="89" t="str">
        <f>VLOOKUP(W2,'4G 900'!$E$2:$H$1000,4,FALSE)</f>
        <v>14221092571</v>
      </c>
      <c r="AA2" s="89"/>
      <c r="AB2" s="89"/>
      <c r="AC2" s="89"/>
      <c r="AD2" s="89"/>
      <c r="AE2" s="89"/>
      <c r="AF2" s="89"/>
      <c r="AG2" s="89"/>
    </row>
    <row r="3" spans="1:33" s="88" customFormat="1" ht="19.95" customHeight="1" x14ac:dyDescent="0.25">
      <c r="A3" s="87" t="s">
        <v>2143</v>
      </c>
      <c r="B3" s="81" t="s">
        <v>2145</v>
      </c>
      <c r="C3" s="81" t="s">
        <v>2144</v>
      </c>
      <c r="D3" s="67">
        <v>8</v>
      </c>
      <c r="E3" s="92"/>
      <c r="F3" s="89" t="s">
        <v>3926</v>
      </c>
      <c r="G3" s="89" t="s">
        <v>3900</v>
      </c>
      <c r="H3" s="89"/>
      <c r="I3" s="89" t="s">
        <v>3901</v>
      </c>
      <c r="J3" s="89" t="s">
        <v>4882</v>
      </c>
      <c r="K3" s="89"/>
      <c r="L3" s="89"/>
      <c r="M3" s="89"/>
      <c r="N3" s="89"/>
      <c r="O3" s="89"/>
      <c r="P3" s="89"/>
      <c r="Q3" s="89" t="s">
        <v>33</v>
      </c>
      <c r="R3" s="89" t="s">
        <v>113</v>
      </c>
      <c r="S3" s="89"/>
      <c r="T3" s="60" t="str">
        <f t="shared" si="0"/>
        <v>NG</v>
      </c>
      <c r="U3" s="60"/>
      <c r="V3" s="92"/>
      <c r="W3" s="89" t="s">
        <v>2146</v>
      </c>
      <c r="X3" s="89" t="s">
        <v>35</v>
      </c>
      <c r="Y3" s="89" t="s">
        <v>36</v>
      </c>
      <c r="Z3" s="89" t="str">
        <f>VLOOKUP(W3,'4G 900'!$E$2:$H$1000,4,FALSE)</f>
        <v>14221092280</v>
      </c>
      <c r="AA3" s="89"/>
      <c r="AB3" s="89"/>
      <c r="AC3" s="89"/>
      <c r="AD3" s="89"/>
      <c r="AE3" s="89"/>
      <c r="AF3" s="89"/>
      <c r="AG3" s="89"/>
    </row>
    <row r="4" spans="1:33" s="88" customFormat="1" ht="19.95" customHeight="1" x14ac:dyDescent="0.25">
      <c r="A4" s="87" t="s">
        <v>2148</v>
      </c>
      <c r="B4" s="81" t="s">
        <v>2150</v>
      </c>
      <c r="C4" s="81" t="s">
        <v>2149</v>
      </c>
      <c r="D4" s="67">
        <v>8</v>
      </c>
      <c r="E4" s="92"/>
      <c r="F4" s="89" t="s">
        <v>3926</v>
      </c>
      <c r="G4" s="89" t="s">
        <v>3900</v>
      </c>
      <c r="H4" s="89"/>
      <c r="I4" s="89" t="s">
        <v>3901</v>
      </c>
      <c r="J4" s="89" t="s">
        <v>4883</v>
      </c>
      <c r="K4" s="89"/>
      <c r="L4" s="89"/>
      <c r="M4" s="89"/>
      <c r="N4" s="89"/>
      <c r="O4" s="89"/>
      <c r="P4" s="89"/>
      <c r="Q4" s="89" t="s">
        <v>33</v>
      </c>
      <c r="R4" s="89" t="s">
        <v>113</v>
      </c>
      <c r="S4" s="89"/>
      <c r="T4" s="60" t="str">
        <f t="shared" si="0"/>
        <v>NG</v>
      </c>
      <c r="U4" s="60"/>
      <c r="V4" s="28"/>
      <c r="W4" s="89" t="s">
        <v>2151</v>
      </c>
      <c r="X4" s="89" t="s">
        <v>35</v>
      </c>
      <c r="Y4" s="89" t="s">
        <v>36</v>
      </c>
      <c r="Z4" s="89" t="str">
        <f>VLOOKUP(W4,'4G 900'!$E$2:$H$1000,4,FALSE)</f>
        <v>14221092408</v>
      </c>
      <c r="AA4" s="89"/>
      <c r="AB4" s="89"/>
      <c r="AC4" s="89"/>
      <c r="AD4" s="89"/>
      <c r="AE4" s="89"/>
      <c r="AF4" s="89"/>
      <c r="AG4" s="89"/>
    </row>
    <row r="5" spans="1:33" s="88" customFormat="1" ht="19.95" customHeight="1" x14ac:dyDescent="0.25">
      <c r="A5" s="87" t="s">
        <v>2153</v>
      </c>
      <c r="B5" s="81" t="s">
        <v>2155</v>
      </c>
      <c r="C5" s="81" t="s">
        <v>2154</v>
      </c>
      <c r="D5" s="67">
        <v>8</v>
      </c>
      <c r="E5" s="92"/>
      <c r="F5" s="89" t="s">
        <v>3926</v>
      </c>
      <c r="G5" s="89" t="s">
        <v>3900</v>
      </c>
      <c r="H5" s="89"/>
      <c r="I5" s="89" t="s">
        <v>3901</v>
      </c>
      <c r="J5" s="89" t="s">
        <v>4884</v>
      </c>
      <c r="K5" s="89"/>
      <c r="L5" s="89"/>
      <c r="M5" s="89"/>
      <c r="N5" s="89"/>
      <c r="O5" s="89"/>
      <c r="P5" s="89"/>
      <c r="Q5" s="89" t="s">
        <v>33</v>
      </c>
      <c r="R5" s="89" t="s">
        <v>113</v>
      </c>
      <c r="S5" s="89"/>
      <c r="T5" s="60" t="str">
        <f t="shared" si="0"/>
        <v>NG</v>
      </c>
      <c r="U5" s="60"/>
      <c r="V5" s="92"/>
      <c r="W5" s="89" t="s">
        <v>2156</v>
      </c>
      <c r="X5" s="89" t="s">
        <v>35</v>
      </c>
      <c r="Y5" s="89" t="s">
        <v>36</v>
      </c>
      <c r="Z5" s="89" t="str">
        <f>VLOOKUP(W5,'4G 900'!$E$2:$H$1000,4,FALSE)</f>
        <v>14221092409</v>
      </c>
      <c r="AA5" s="89"/>
      <c r="AB5" s="89"/>
      <c r="AC5" s="89"/>
      <c r="AD5" s="89"/>
      <c r="AE5" s="89"/>
      <c r="AF5" s="89"/>
      <c r="AG5" s="89"/>
    </row>
    <row r="6" spans="1:33" s="88" customFormat="1" ht="19.95" customHeight="1" x14ac:dyDescent="0.25">
      <c r="A6" s="87" t="s">
        <v>2158</v>
      </c>
      <c r="B6" s="81" t="s">
        <v>2160</v>
      </c>
      <c r="C6" s="81" t="s">
        <v>2159</v>
      </c>
      <c r="D6" s="67">
        <v>8</v>
      </c>
      <c r="E6" s="92"/>
      <c r="F6" s="89" t="s">
        <v>3926</v>
      </c>
      <c r="G6" s="89" t="s">
        <v>3900</v>
      </c>
      <c r="H6" s="89"/>
      <c r="I6" s="89" t="s">
        <v>3901</v>
      </c>
      <c r="J6" s="89" t="s">
        <v>4885</v>
      </c>
      <c r="K6" s="89"/>
      <c r="L6" s="89"/>
      <c r="M6" s="89"/>
      <c r="N6" s="89"/>
      <c r="O6" s="89"/>
      <c r="P6" s="89"/>
      <c r="Q6" s="89" t="s">
        <v>33</v>
      </c>
      <c r="R6" s="89" t="s">
        <v>113</v>
      </c>
      <c r="S6" s="89"/>
      <c r="T6" s="60" t="str">
        <f t="shared" si="0"/>
        <v>NG</v>
      </c>
      <c r="U6" s="60"/>
      <c r="V6" s="92"/>
      <c r="W6" s="89" t="s">
        <v>2161</v>
      </c>
      <c r="X6" s="89" t="s">
        <v>35</v>
      </c>
      <c r="Y6" s="89" t="s">
        <v>36</v>
      </c>
      <c r="Z6" s="89" t="str">
        <f>VLOOKUP(W6,'4G 900'!$E$2:$H$1000,4,FALSE)</f>
        <v>14221092573</v>
      </c>
      <c r="AA6" s="89"/>
      <c r="AB6" s="89"/>
      <c r="AC6" s="89"/>
      <c r="AD6" s="89"/>
      <c r="AE6" s="89"/>
      <c r="AF6" s="89"/>
      <c r="AG6" s="89"/>
    </row>
    <row r="7" spans="1:33" s="88" customFormat="1" ht="19.95" customHeight="1" x14ac:dyDescent="0.25">
      <c r="A7" s="87" t="s">
        <v>2163</v>
      </c>
      <c r="B7" s="81" t="s">
        <v>2165</v>
      </c>
      <c r="C7" s="81" t="s">
        <v>2164</v>
      </c>
      <c r="D7" s="67">
        <v>8</v>
      </c>
      <c r="E7" s="92"/>
      <c r="F7" s="89" t="s">
        <v>3926</v>
      </c>
      <c r="G7" s="89" t="s">
        <v>3900</v>
      </c>
      <c r="H7" s="89"/>
      <c r="I7" s="89" t="s">
        <v>3901</v>
      </c>
      <c r="J7" s="89" t="s">
        <v>4886</v>
      </c>
      <c r="K7" s="89"/>
      <c r="L7" s="89"/>
      <c r="M7" s="89"/>
      <c r="N7" s="89"/>
      <c r="O7" s="89"/>
      <c r="P7" s="89"/>
      <c r="Q7" s="89" t="s">
        <v>33</v>
      </c>
      <c r="R7" s="89" t="s">
        <v>113</v>
      </c>
      <c r="S7" s="89"/>
      <c r="T7" s="60" t="str">
        <f t="shared" si="0"/>
        <v>NG</v>
      </c>
      <c r="U7" s="60"/>
      <c r="V7" s="92"/>
      <c r="W7" s="89" t="s">
        <v>2166</v>
      </c>
      <c r="X7" s="89" t="s">
        <v>54</v>
      </c>
      <c r="Y7" s="89" t="s">
        <v>36</v>
      </c>
      <c r="Z7" s="89" t="str">
        <f>VLOOKUP(W7,'4G 900'!$E$2:$H$1000,4,FALSE)</f>
        <v>14221092532</v>
      </c>
      <c r="AA7" s="89"/>
      <c r="AB7" s="89"/>
      <c r="AC7" s="89"/>
      <c r="AD7" s="89"/>
      <c r="AE7" s="89"/>
      <c r="AF7" s="89"/>
      <c r="AG7" s="89"/>
    </row>
    <row r="8" spans="1:33" s="88" customFormat="1" ht="19.95" customHeight="1" x14ac:dyDescent="0.25">
      <c r="A8" s="87" t="s">
        <v>2168</v>
      </c>
      <c r="B8" s="81" t="s">
        <v>2170</v>
      </c>
      <c r="C8" s="81" t="s">
        <v>2169</v>
      </c>
      <c r="D8" s="67">
        <v>8</v>
      </c>
      <c r="E8" s="92"/>
      <c r="F8" s="89" t="s">
        <v>3926</v>
      </c>
      <c r="G8" s="89" t="s">
        <v>3900</v>
      </c>
      <c r="H8" s="89"/>
      <c r="I8" s="89" t="s">
        <v>3901</v>
      </c>
      <c r="J8" s="89" t="s">
        <v>4887</v>
      </c>
      <c r="K8" s="89"/>
      <c r="L8" s="89"/>
      <c r="M8" s="89"/>
      <c r="N8" s="89"/>
      <c r="O8" s="89"/>
      <c r="P8" s="89"/>
      <c r="Q8" s="89" t="s">
        <v>33</v>
      </c>
      <c r="R8" s="89" t="s">
        <v>113</v>
      </c>
      <c r="S8" s="89"/>
      <c r="T8" s="60" t="str">
        <f t="shared" si="0"/>
        <v>NG</v>
      </c>
      <c r="U8" s="60"/>
      <c r="V8" s="92"/>
      <c r="W8" s="89" t="s">
        <v>2171</v>
      </c>
      <c r="X8" s="89" t="s">
        <v>653</v>
      </c>
      <c r="Y8" s="89" t="s">
        <v>36</v>
      </c>
      <c r="Z8" s="89" t="str">
        <f>VLOOKUP(W8,'4G 900'!$E$2:$H$1000,4,FALSE)</f>
        <v>14221092597</v>
      </c>
      <c r="AA8" s="89"/>
      <c r="AB8" s="89"/>
      <c r="AC8" s="89"/>
      <c r="AD8" s="89"/>
      <c r="AE8" s="89"/>
      <c r="AF8" s="89"/>
      <c r="AG8" s="89"/>
    </row>
    <row r="9" spans="1:33" s="88" customFormat="1" ht="19.95" customHeight="1" x14ac:dyDescent="0.25">
      <c r="A9" s="87" t="s">
        <v>2173</v>
      </c>
      <c r="B9" s="81" t="s">
        <v>2175</v>
      </c>
      <c r="C9" s="81" t="s">
        <v>2174</v>
      </c>
      <c r="D9" s="67">
        <v>8</v>
      </c>
      <c r="E9" s="92"/>
      <c r="F9" s="89" t="s">
        <v>3926</v>
      </c>
      <c r="G9" s="89" t="s">
        <v>3900</v>
      </c>
      <c r="H9" s="89"/>
      <c r="I9" s="89" t="s">
        <v>3901</v>
      </c>
      <c r="J9" s="89" t="s">
        <v>4888</v>
      </c>
      <c r="K9" s="89"/>
      <c r="L9" s="89"/>
      <c r="M9" s="89"/>
      <c r="N9" s="89"/>
      <c r="O9" s="89"/>
      <c r="P9" s="89"/>
      <c r="Q9" s="89" t="s">
        <v>33</v>
      </c>
      <c r="R9" s="89" t="s">
        <v>113</v>
      </c>
      <c r="S9" s="89"/>
      <c r="T9" s="60" t="str">
        <f t="shared" si="0"/>
        <v>NG</v>
      </c>
      <c r="U9" s="60"/>
      <c r="V9" s="92"/>
      <c r="W9" s="89" t="s">
        <v>2176</v>
      </c>
      <c r="X9" s="89" t="s">
        <v>35</v>
      </c>
      <c r="Y9" s="89" t="s">
        <v>36</v>
      </c>
      <c r="Z9" s="89" t="str">
        <f>VLOOKUP(W9,'4G 900'!$E$2:$H$1000,4,FALSE)</f>
        <v>14221092536</v>
      </c>
      <c r="AA9" s="89"/>
      <c r="AB9" s="89"/>
      <c r="AC9" s="89"/>
      <c r="AD9" s="89"/>
      <c r="AE9" s="89"/>
      <c r="AF9" s="89"/>
      <c r="AG9" s="89"/>
    </row>
    <row r="10" spans="1:33" s="88" customFormat="1" ht="19.95" customHeight="1" x14ac:dyDescent="0.25">
      <c r="A10" s="87" t="s">
        <v>2178</v>
      </c>
      <c r="B10" s="81" t="s">
        <v>2180</v>
      </c>
      <c r="C10" s="81" t="s">
        <v>2179</v>
      </c>
      <c r="D10" s="67">
        <v>8</v>
      </c>
      <c r="E10" s="92"/>
      <c r="F10" s="89" t="s">
        <v>3926</v>
      </c>
      <c r="G10" s="89" t="s">
        <v>3900</v>
      </c>
      <c r="H10" s="89"/>
      <c r="I10" s="89" t="s">
        <v>3901</v>
      </c>
      <c r="J10" s="89" t="s">
        <v>4889</v>
      </c>
      <c r="K10" s="89"/>
      <c r="L10" s="89"/>
      <c r="M10" s="89"/>
      <c r="N10" s="89"/>
      <c r="O10" s="89"/>
      <c r="P10" s="89"/>
      <c r="Q10" s="89" t="s">
        <v>33</v>
      </c>
      <c r="R10" s="89" t="s">
        <v>113</v>
      </c>
      <c r="S10" s="89"/>
      <c r="T10" s="60" t="str">
        <f t="shared" si="0"/>
        <v>NG</v>
      </c>
      <c r="U10" s="60"/>
      <c r="V10" s="92"/>
      <c r="W10" s="89" t="s">
        <v>2181</v>
      </c>
      <c r="X10" s="89" t="s">
        <v>511</v>
      </c>
      <c r="Y10" s="89" t="s">
        <v>36</v>
      </c>
      <c r="Z10" s="89" t="str">
        <f>VLOOKUP(W10,'4G 900'!$E$2:$H$1000,4,FALSE)</f>
        <v>14221092551</v>
      </c>
      <c r="AA10" s="89"/>
      <c r="AB10" s="89"/>
      <c r="AC10" s="89"/>
      <c r="AD10" s="89"/>
      <c r="AE10" s="89"/>
      <c r="AF10" s="89"/>
      <c r="AG10" s="89"/>
    </row>
    <row r="11" spans="1:33" s="88" customFormat="1" ht="19.95" customHeight="1" x14ac:dyDescent="0.25">
      <c r="A11" s="87" t="s">
        <v>2183</v>
      </c>
      <c r="B11" s="81" t="s">
        <v>2185</v>
      </c>
      <c r="C11" s="81" t="s">
        <v>2184</v>
      </c>
      <c r="D11" s="67">
        <v>8</v>
      </c>
      <c r="E11" s="92"/>
      <c r="F11" s="89" t="s">
        <v>3926</v>
      </c>
      <c r="G11" s="89" t="s">
        <v>3900</v>
      </c>
      <c r="H11" s="89"/>
      <c r="I11" s="89" t="s">
        <v>3901</v>
      </c>
      <c r="J11" s="89" t="s">
        <v>4890</v>
      </c>
      <c r="K11" s="89"/>
      <c r="L11" s="89"/>
      <c r="M11" s="89"/>
      <c r="N11" s="89"/>
      <c r="O11" s="89"/>
      <c r="P11" s="89"/>
      <c r="Q11" s="89" t="s">
        <v>33</v>
      </c>
      <c r="R11" s="89" t="s">
        <v>113</v>
      </c>
      <c r="S11" s="89"/>
      <c r="T11" s="60" t="str">
        <f t="shared" si="0"/>
        <v>NG</v>
      </c>
      <c r="U11" s="60"/>
      <c r="V11" s="92"/>
      <c r="W11" s="89" t="s">
        <v>2186</v>
      </c>
      <c r="X11" s="89" t="s">
        <v>35</v>
      </c>
      <c r="Y11" s="89" t="s">
        <v>36</v>
      </c>
      <c r="Z11" s="89" t="str">
        <f>VLOOKUP(W11,'4G 900'!$E$2:$H$1000,4,FALSE)</f>
        <v>14221092253</v>
      </c>
      <c r="AA11" s="89"/>
      <c r="AB11" s="89"/>
      <c r="AC11" s="89"/>
      <c r="AD11" s="89"/>
      <c r="AE11" s="89"/>
      <c r="AF11" s="89"/>
      <c r="AG11" s="89"/>
    </row>
    <row r="12" spans="1:33" s="88" customFormat="1" ht="19.95" customHeight="1" x14ac:dyDescent="0.25">
      <c r="A12" s="87" t="s">
        <v>2188</v>
      </c>
      <c r="B12" s="81" t="s">
        <v>2190</v>
      </c>
      <c r="C12" s="81" t="s">
        <v>2189</v>
      </c>
      <c r="D12" s="67">
        <v>8</v>
      </c>
      <c r="E12" s="92"/>
      <c r="F12" s="89" t="s">
        <v>3926</v>
      </c>
      <c r="G12" s="89" t="s">
        <v>3900</v>
      </c>
      <c r="H12" s="89"/>
      <c r="I12" s="89" t="s">
        <v>3901</v>
      </c>
      <c r="J12" s="89" t="s">
        <v>4891</v>
      </c>
      <c r="K12" s="89"/>
      <c r="L12" s="89"/>
      <c r="M12" s="89"/>
      <c r="N12" s="89"/>
      <c r="O12" s="89"/>
      <c r="P12" s="89"/>
      <c r="Q12" s="89" t="s">
        <v>33</v>
      </c>
      <c r="R12" s="89" t="s">
        <v>113</v>
      </c>
      <c r="S12" s="89"/>
      <c r="T12" s="60" t="str">
        <f t="shared" si="0"/>
        <v>NG</v>
      </c>
      <c r="U12" s="60"/>
      <c r="V12" s="92"/>
      <c r="W12" s="89" t="s">
        <v>2191</v>
      </c>
      <c r="X12" s="89" t="s">
        <v>35</v>
      </c>
      <c r="Y12" s="89" t="s">
        <v>36</v>
      </c>
      <c r="Z12" s="89" t="e">
        <f>VLOOKUP(W12,'4G 900'!$E$2:$H$1000,4,FALSE)</f>
        <v>#N/A</v>
      </c>
      <c r="AA12" s="89"/>
      <c r="AB12" s="89"/>
      <c r="AC12" s="89"/>
      <c r="AD12" s="89"/>
      <c r="AE12" s="89"/>
      <c r="AF12" s="89"/>
      <c r="AG12" s="89"/>
    </row>
    <row r="13" spans="1:33" s="88" customFormat="1" ht="19.95" customHeight="1" x14ac:dyDescent="0.25">
      <c r="A13" s="87" t="s">
        <v>2193</v>
      </c>
      <c r="B13" s="81" t="s">
        <v>2195</v>
      </c>
      <c r="C13" s="81" t="s">
        <v>2194</v>
      </c>
      <c r="D13" s="67">
        <v>8</v>
      </c>
      <c r="E13" s="92"/>
      <c r="F13" s="89" t="s">
        <v>3926</v>
      </c>
      <c r="G13" s="89" t="s">
        <v>3900</v>
      </c>
      <c r="H13" s="89"/>
      <c r="I13" s="89" t="s">
        <v>3901</v>
      </c>
      <c r="J13" s="89" t="s">
        <v>4892</v>
      </c>
      <c r="K13" s="89"/>
      <c r="L13" s="89"/>
      <c r="M13" s="89"/>
      <c r="N13" s="89"/>
      <c r="O13" s="89"/>
      <c r="P13" s="89"/>
      <c r="Q13" s="89" t="s">
        <v>33</v>
      </c>
      <c r="R13" s="89" t="s">
        <v>113</v>
      </c>
      <c r="S13" s="89"/>
      <c r="T13" s="60" t="str">
        <f t="shared" si="0"/>
        <v>NG</v>
      </c>
      <c r="U13" s="60"/>
      <c r="V13" s="92"/>
      <c r="W13" s="89" t="s">
        <v>2196</v>
      </c>
      <c r="X13" s="89" t="s">
        <v>511</v>
      </c>
      <c r="Y13" s="89" t="s">
        <v>36</v>
      </c>
      <c r="Z13" s="89" t="str">
        <f>VLOOKUP(W13,'4G 900'!$E$2:$H$1000,4,FALSE)</f>
        <v>14221092435</v>
      </c>
      <c r="AA13" s="89"/>
      <c r="AB13" s="89"/>
      <c r="AC13" s="89"/>
      <c r="AD13" s="89"/>
      <c r="AE13" s="89"/>
      <c r="AF13" s="89"/>
      <c r="AG13" s="89"/>
    </row>
    <row r="14" spans="1:33" s="88" customFormat="1" ht="19.95" customHeight="1" x14ac:dyDescent="0.25">
      <c r="A14" s="87" t="s">
        <v>2198</v>
      </c>
      <c r="B14" s="81" t="s">
        <v>2200</v>
      </c>
      <c r="C14" s="81" t="s">
        <v>2199</v>
      </c>
      <c r="D14" s="67">
        <v>8</v>
      </c>
      <c r="E14" s="92"/>
      <c r="F14" s="89" t="s">
        <v>3926</v>
      </c>
      <c r="G14" s="89" t="s">
        <v>3900</v>
      </c>
      <c r="H14" s="89"/>
      <c r="I14" s="89" t="s">
        <v>3901</v>
      </c>
      <c r="J14" s="89" t="s">
        <v>4893</v>
      </c>
      <c r="K14" s="89"/>
      <c r="L14" s="89"/>
      <c r="M14" s="89"/>
      <c r="N14" s="89"/>
      <c r="O14" s="89"/>
      <c r="P14" s="89"/>
      <c r="Q14" s="89" t="s">
        <v>33</v>
      </c>
      <c r="R14" s="89" t="s">
        <v>113</v>
      </c>
      <c r="S14" s="89"/>
      <c r="T14" s="60" t="str">
        <f t="shared" si="0"/>
        <v>NG</v>
      </c>
      <c r="U14" s="60"/>
      <c r="V14" s="92"/>
      <c r="W14" s="89" t="s">
        <v>2201</v>
      </c>
      <c r="X14" s="89" t="s">
        <v>35</v>
      </c>
      <c r="Y14" s="89" t="s">
        <v>36</v>
      </c>
      <c r="Z14" s="89" t="str">
        <f>VLOOKUP(W14,'4G 900'!$E$2:$H$1000,4,FALSE)</f>
        <v>14221092448</v>
      </c>
      <c r="AA14" s="89"/>
      <c r="AB14" s="89"/>
      <c r="AC14" s="89"/>
      <c r="AD14" s="89"/>
      <c r="AE14" s="89"/>
      <c r="AF14" s="89"/>
      <c r="AG14" s="89"/>
    </row>
    <row r="15" spans="1:33" s="88" customFormat="1" ht="19.95" customHeight="1" x14ac:dyDescent="0.25">
      <c r="A15" s="87" t="s">
        <v>2203</v>
      </c>
      <c r="B15" s="81" t="s">
        <v>2205</v>
      </c>
      <c r="C15" s="81" t="s">
        <v>2204</v>
      </c>
      <c r="D15" s="67">
        <v>8</v>
      </c>
      <c r="E15" s="92"/>
      <c r="F15" s="89" t="s">
        <v>3926</v>
      </c>
      <c r="G15" s="89" t="s">
        <v>3900</v>
      </c>
      <c r="H15" s="89"/>
      <c r="I15" s="89" t="s">
        <v>3901</v>
      </c>
      <c r="J15" s="89" t="s">
        <v>4894</v>
      </c>
      <c r="K15" s="89"/>
      <c r="L15" s="89"/>
      <c r="M15" s="89"/>
      <c r="N15" s="89"/>
      <c r="O15" s="89"/>
      <c r="P15" s="89"/>
      <c r="Q15" s="89" t="s">
        <v>33</v>
      </c>
      <c r="R15" s="89" t="s">
        <v>113</v>
      </c>
      <c r="S15" s="89"/>
      <c r="T15" s="60" t="str">
        <f t="shared" si="0"/>
        <v>NG</v>
      </c>
      <c r="U15" s="60"/>
      <c r="V15" s="92"/>
      <c r="W15" s="89" t="s">
        <v>2206</v>
      </c>
      <c r="X15" s="89" t="s">
        <v>35</v>
      </c>
      <c r="Y15" s="89" t="s">
        <v>36</v>
      </c>
      <c r="Z15" s="89" t="str">
        <f>VLOOKUP(W15,'4G 900'!$E$2:$H$1000,4,FALSE)</f>
        <v>14221092453</v>
      </c>
      <c r="AA15" s="89"/>
      <c r="AB15" s="89"/>
      <c r="AC15" s="89"/>
      <c r="AD15" s="89"/>
      <c r="AE15" s="89"/>
      <c r="AF15" s="89"/>
      <c r="AG15" s="89"/>
    </row>
    <row r="16" spans="1:33" s="88" customFormat="1" ht="19.95" customHeight="1" x14ac:dyDescent="0.25">
      <c r="A16" s="87" t="s">
        <v>2207</v>
      </c>
      <c r="B16" s="81" t="s">
        <v>2209</v>
      </c>
      <c r="C16" s="81" t="s">
        <v>2208</v>
      </c>
      <c r="D16" s="67">
        <v>8</v>
      </c>
      <c r="E16" s="92"/>
      <c r="F16" s="89" t="s">
        <v>3926</v>
      </c>
      <c r="G16" s="89" t="s">
        <v>3900</v>
      </c>
      <c r="H16" s="89"/>
      <c r="I16" s="89" t="s">
        <v>3901</v>
      </c>
      <c r="J16" s="89" t="s">
        <v>4895</v>
      </c>
      <c r="K16" s="89"/>
      <c r="L16" s="89"/>
      <c r="M16" s="89"/>
      <c r="N16" s="89"/>
      <c r="O16" s="89"/>
      <c r="P16" s="89"/>
      <c r="Q16" s="89" t="s">
        <v>33</v>
      </c>
      <c r="R16" s="89" t="s">
        <v>113</v>
      </c>
      <c r="S16" s="89"/>
      <c r="T16" s="60" t="str">
        <f t="shared" si="0"/>
        <v>NG</v>
      </c>
      <c r="U16" s="60"/>
      <c r="V16" s="92"/>
      <c r="W16" s="89" t="s">
        <v>2210</v>
      </c>
      <c r="X16" s="89" t="s">
        <v>35</v>
      </c>
      <c r="Y16" s="89" t="s">
        <v>36</v>
      </c>
      <c r="Z16" s="89" t="str">
        <f>VLOOKUP(W16,'4G 900'!$E$2:$H$1000,4,FALSE)</f>
        <v>14221092501</v>
      </c>
      <c r="AA16" s="89"/>
      <c r="AB16" s="89"/>
      <c r="AC16" s="89"/>
      <c r="AD16" s="89"/>
      <c r="AE16" s="89"/>
      <c r="AF16" s="89"/>
      <c r="AG16" s="89"/>
    </row>
    <row r="17" spans="1:33" s="88" customFormat="1" ht="19.95" customHeight="1" x14ac:dyDescent="0.25">
      <c r="A17" s="87" t="s">
        <v>2212</v>
      </c>
      <c r="B17" s="81" t="s">
        <v>2214</v>
      </c>
      <c r="C17" s="81" t="s">
        <v>2213</v>
      </c>
      <c r="D17" s="67">
        <v>8</v>
      </c>
      <c r="E17" s="92"/>
      <c r="F17" s="89" t="s">
        <v>3926</v>
      </c>
      <c r="G17" s="89" t="s">
        <v>3900</v>
      </c>
      <c r="H17" s="89"/>
      <c r="I17" s="89" t="s">
        <v>3901</v>
      </c>
      <c r="J17" s="89" t="s">
        <v>4896</v>
      </c>
      <c r="K17" s="89"/>
      <c r="L17" s="89"/>
      <c r="M17" s="89"/>
      <c r="N17" s="89"/>
      <c r="O17" s="89"/>
      <c r="P17" s="89"/>
      <c r="Q17" s="89" t="s">
        <v>33</v>
      </c>
      <c r="R17" s="89" t="s">
        <v>113</v>
      </c>
      <c r="S17" s="89"/>
      <c r="T17" s="60" t="str">
        <f t="shared" si="0"/>
        <v>NG</v>
      </c>
      <c r="U17" s="60"/>
      <c r="V17" s="92"/>
      <c r="W17" s="89" t="s">
        <v>2215</v>
      </c>
      <c r="X17" s="89" t="s">
        <v>35</v>
      </c>
      <c r="Y17" s="89" t="s">
        <v>36</v>
      </c>
      <c r="Z17" s="89" t="str">
        <f>VLOOKUP(W17,'4G 900'!$E$2:$H$1000,4,FALSE)</f>
        <v>14221092188</v>
      </c>
      <c r="AA17" s="89"/>
      <c r="AB17" s="89"/>
      <c r="AC17" s="89"/>
      <c r="AD17" s="89"/>
      <c r="AE17" s="89"/>
      <c r="AF17" s="89"/>
      <c r="AG17" s="89"/>
    </row>
    <row r="18" spans="1:33" s="88" customFormat="1" ht="19.95" customHeight="1" x14ac:dyDescent="0.25">
      <c r="A18" s="87" t="s">
        <v>2217</v>
      </c>
      <c r="B18" s="81" t="s">
        <v>2219</v>
      </c>
      <c r="C18" s="81" t="s">
        <v>2218</v>
      </c>
      <c r="D18" s="67">
        <v>8</v>
      </c>
      <c r="E18" s="92"/>
      <c r="F18" s="89" t="s">
        <v>3926</v>
      </c>
      <c r="G18" s="89" t="s">
        <v>3900</v>
      </c>
      <c r="H18" s="89"/>
      <c r="I18" s="89" t="s">
        <v>3901</v>
      </c>
      <c r="J18" s="89" t="s">
        <v>4897</v>
      </c>
      <c r="K18" s="89"/>
      <c r="L18" s="89"/>
      <c r="M18" s="89"/>
      <c r="N18" s="89"/>
      <c r="O18" s="89"/>
      <c r="P18" s="89"/>
      <c r="Q18" s="89" t="s">
        <v>33</v>
      </c>
      <c r="R18" s="89" t="s">
        <v>113</v>
      </c>
      <c r="S18" s="89"/>
      <c r="T18" s="60" t="str">
        <f t="shared" si="0"/>
        <v>NG</v>
      </c>
      <c r="U18" s="60"/>
      <c r="V18" s="92"/>
      <c r="W18" s="89" t="s">
        <v>2220</v>
      </c>
      <c r="X18" s="89" t="s">
        <v>35</v>
      </c>
      <c r="Y18" s="89" t="s">
        <v>36</v>
      </c>
      <c r="Z18" s="89" t="str">
        <f>VLOOKUP(W18,'4G 900'!$E$2:$H$1000,4,FALSE)</f>
        <v>14221092464</v>
      </c>
      <c r="AA18" s="89"/>
      <c r="AB18" s="89"/>
      <c r="AC18" s="89"/>
      <c r="AD18" s="89"/>
      <c r="AE18" s="89"/>
      <c r="AF18" s="89"/>
      <c r="AG18" s="89"/>
    </row>
    <row r="19" spans="1:33" s="88" customFormat="1" ht="19.95" customHeight="1" x14ac:dyDescent="0.25">
      <c r="A19" s="87" t="s">
        <v>2222</v>
      </c>
      <c r="B19" s="81" t="s">
        <v>2224</v>
      </c>
      <c r="C19" s="81" t="s">
        <v>2223</v>
      </c>
      <c r="D19" s="67">
        <v>8</v>
      </c>
      <c r="E19" s="92"/>
      <c r="F19" s="89" t="s">
        <v>3926</v>
      </c>
      <c r="G19" s="89" t="s">
        <v>3900</v>
      </c>
      <c r="H19" s="89"/>
      <c r="I19" s="89" t="s">
        <v>4232</v>
      </c>
      <c r="J19" s="89" t="s">
        <v>4898</v>
      </c>
      <c r="K19" s="89"/>
      <c r="L19" s="89"/>
      <c r="M19" s="89"/>
      <c r="N19" s="89"/>
      <c r="O19" s="89"/>
      <c r="P19" s="89"/>
      <c r="Q19" s="89" t="s">
        <v>33</v>
      </c>
      <c r="R19" s="89" t="s">
        <v>113</v>
      </c>
      <c r="S19" s="89"/>
      <c r="T19" s="60" t="str">
        <f t="shared" si="0"/>
        <v>NG</v>
      </c>
      <c r="U19" s="60"/>
      <c r="V19" s="92"/>
      <c r="W19" s="89" t="s">
        <v>2225</v>
      </c>
      <c r="X19" s="89" t="s">
        <v>35</v>
      </c>
      <c r="Y19" s="89" t="s">
        <v>36</v>
      </c>
      <c r="Z19" s="89" t="str">
        <f>VLOOKUP(W19,'4G 900'!$E$2:$H$1000,4,FALSE)</f>
        <v>14221092172</v>
      </c>
      <c r="AA19" s="89"/>
      <c r="AB19" s="89"/>
      <c r="AC19" s="89"/>
      <c r="AD19" s="89"/>
      <c r="AE19" s="89"/>
      <c r="AF19" s="89"/>
      <c r="AG19" s="89"/>
    </row>
    <row r="20" spans="1:33" s="88" customFormat="1" ht="19.95" customHeight="1" x14ac:dyDescent="0.25">
      <c r="A20" s="87" t="s">
        <v>2227</v>
      </c>
      <c r="B20" s="81" t="s">
        <v>2229</v>
      </c>
      <c r="C20" s="81" t="s">
        <v>2228</v>
      </c>
      <c r="D20" s="67">
        <v>8</v>
      </c>
      <c r="E20" s="92"/>
      <c r="F20" s="89" t="s">
        <v>3926</v>
      </c>
      <c r="G20" s="89" t="s">
        <v>3900</v>
      </c>
      <c r="H20" s="89"/>
      <c r="I20" s="89" t="s">
        <v>3901</v>
      </c>
      <c r="J20" s="89" t="s">
        <v>4899</v>
      </c>
      <c r="K20" s="89"/>
      <c r="L20" s="89"/>
      <c r="M20" s="89"/>
      <c r="N20" s="89"/>
      <c r="O20" s="89"/>
      <c r="P20" s="89"/>
      <c r="Q20" s="89" t="s">
        <v>33</v>
      </c>
      <c r="R20" s="89" t="s">
        <v>113</v>
      </c>
      <c r="S20" s="89"/>
      <c r="T20" s="60" t="str">
        <f t="shared" si="0"/>
        <v>NG</v>
      </c>
      <c r="U20" s="60"/>
      <c r="V20" s="92"/>
      <c r="W20" s="89" t="s">
        <v>2230</v>
      </c>
      <c r="X20" s="89" t="s">
        <v>54</v>
      </c>
      <c r="Y20" s="89" t="s">
        <v>36</v>
      </c>
      <c r="Z20" s="89" t="str">
        <f>VLOOKUP(W20,'4G 900'!$E$2:$H$1000,4,FALSE)</f>
        <v>14221092519</v>
      </c>
      <c r="AA20" s="89"/>
      <c r="AB20" s="89"/>
      <c r="AC20" s="89"/>
      <c r="AD20" s="89"/>
      <c r="AE20" s="89"/>
      <c r="AF20" s="89"/>
      <c r="AG20" s="89"/>
    </row>
    <row r="21" spans="1:33" s="88" customFormat="1" ht="19.95" customHeight="1" x14ac:dyDescent="0.25">
      <c r="A21" s="87" t="s">
        <v>2232</v>
      </c>
      <c r="B21" s="81" t="s">
        <v>2234</v>
      </c>
      <c r="C21" s="81" t="s">
        <v>2233</v>
      </c>
      <c r="D21" s="67">
        <v>8</v>
      </c>
      <c r="E21" s="92"/>
      <c r="F21" s="89" t="s">
        <v>3926</v>
      </c>
      <c r="G21" s="89" t="s">
        <v>3900</v>
      </c>
      <c r="H21" s="89"/>
      <c r="I21" s="89" t="s">
        <v>3901</v>
      </c>
      <c r="J21" s="89" t="s">
        <v>4900</v>
      </c>
      <c r="K21" s="89"/>
      <c r="L21" s="89"/>
      <c r="M21" s="89"/>
      <c r="N21" s="89"/>
      <c r="O21" s="89"/>
      <c r="P21" s="89"/>
      <c r="Q21" s="89" t="s">
        <v>33</v>
      </c>
      <c r="R21" s="89" t="s">
        <v>113</v>
      </c>
      <c r="S21" s="89"/>
      <c r="T21" s="60" t="str">
        <f t="shared" si="0"/>
        <v>NG</v>
      </c>
      <c r="U21" s="60"/>
      <c r="V21" s="28"/>
      <c r="W21" s="89" t="s">
        <v>2235</v>
      </c>
      <c r="X21" s="89" t="s">
        <v>511</v>
      </c>
      <c r="Y21" s="89" t="s">
        <v>36</v>
      </c>
      <c r="Z21" s="89" t="str">
        <f>VLOOKUP(W21,'4G 900'!$E$2:$H$1000,4,FALSE)</f>
        <v>14221092332</v>
      </c>
      <c r="AA21" s="89"/>
      <c r="AB21" s="89"/>
      <c r="AC21" s="89"/>
      <c r="AD21" s="89"/>
      <c r="AE21" s="89"/>
      <c r="AF21" s="89"/>
      <c r="AG21" s="89"/>
    </row>
    <row r="22" spans="1:33" s="88" customFormat="1" ht="19.95" customHeight="1" x14ac:dyDescent="0.25">
      <c r="A22" s="87" t="s">
        <v>2237</v>
      </c>
      <c r="B22" s="81" t="s">
        <v>2239</v>
      </c>
      <c r="C22" s="81" t="s">
        <v>2238</v>
      </c>
      <c r="D22" s="67">
        <v>8</v>
      </c>
      <c r="E22" s="92"/>
      <c r="F22" s="89" t="s">
        <v>3926</v>
      </c>
      <c r="G22" s="89" t="s">
        <v>3900</v>
      </c>
      <c r="H22" s="89"/>
      <c r="I22" s="89" t="s">
        <v>3901</v>
      </c>
      <c r="J22" s="89" t="s">
        <v>4901</v>
      </c>
      <c r="K22" s="89"/>
      <c r="L22" s="89"/>
      <c r="M22" s="89"/>
      <c r="N22" s="89"/>
      <c r="O22" s="89"/>
      <c r="P22" s="89"/>
      <c r="Q22" s="89" t="s">
        <v>33</v>
      </c>
      <c r="R22" s="89" t="s">
        <v>113</v>
      </c>
      <c r="S22" s="89"/>
      <c r="T22" s="60" t="str">
        <f t="shared" si="0"/>
        <v>NG</v>
      </c>
      <c r="U22" s="60"/>
      <c r="V22" s="92"/>
      <c r="W22" s="89" t="s">
        <v>2240</v>
      </c>
      <c r="X22" s="89" t="s">
        <v>54</v>
      </c>
      <c r="Y22" s="89" t="s">
        <v>36</v>
      </c>
      <c r="Z22" s="89" t="str">
        <f>VLOOKUP(W22,'4G 900'!$E$2:$H$1000,4,FALSE)</f>
        <v>14221092431</v>
      </c>
      <c r="AA22" s="89"/>
      <c r="AB22" s="89"/>
      <c r="AC22" s="89"/>
      <c r="AD22" s="89"/>
      <c r="AE22" s="89"/>
      <c r="AF22" s="89"/>
      <c r="AG22" s="89"/>
    </row>
    <row r="23" spans="1:33" s="88" customFormat="1" ht="19.95" customHeight="1" x14ac:dyDescent="0.25">
      <c r="A23" s="87" t="s">
        <v>2242</v>
      </c>
      <c r="B23" s="81" t="s">
        <v>2244</v>
      </c>
      <c r="C23" s="81" t="s">
        <v>2243</v>
      </c>
      <c r="D23" s="67">
        <v>8</v>
      </c>
      <c r="E23" s="92"/>
      <c r="F23" s="89" t="s">
        <v>3926</v>
      </c>
      <c r="G23" s="89" t="s">
        <v>3900</v>
      </c>
      <c r="H23" s="89"/>
      <c r="I23" s="89" t="s">
        <v>3901</v>
      </c>
      <c r="J23" s="89" t="s">
        <v>4902</v>
      </c>
      <c r="K23" s="89"/>
      <c r="L23" s="89"/>
      <c r="M23" s="89"/>
      <c r="N23" s="89"/>
      <c r="O23" s="89"/>
      <c r="P23" s="89"/>
      <c r="Q23" s="89" t="s">
        <v>33</v>
      </c>
      <c r="R23" s="89" t="s">
        <v>113</v>
      </c>
      <c r="S23" s="89"/>
      <c r="T23" s="60" t="str">
        <f t="shared" si="0"/>
        <v>NG</v>
      </c>
      <c r="U23" s="60"/>
      <c r="V23" s="92"/>
      <c r="W23" s="89" t="s">
        <v>2245</v>
      </c>
      <c r="X23" s="89" t="s">
        <v>35</v>
      </c>
      <c r="Y23" s="89" t="s">
        <v>36</v>
      </c>
      <c r="Z23" s="89" t="str">
        <f>VLOOKUP(W23,'4G 900'!$E$2:$H$1000,4,FALSE)</f>
        <v>14221092493</v>
      </c>
      <c r="AA23" s="89"/>
      <c r="AB23" s="89"/>
      <c r="AC23" s="89"/>
      <c r="AD23" s="89"/>
      <c r="AE23" s="89"/>
      <c r="AF23" s="89"/>
      <c r="AG23" s="89"/>
    </row>
    <row r="24" spans="1:33" s="88" customFormat="1" ht="19.95" customHeight="1" x14ac:dyDescent="0.25">
      <c r="A24" s="87" t="s">
        <v>2247</v>
      </c>
      <c r="B24" s="81" t="s">
        <v>2249</v>
      </c>
      <c r="C24" s="81" t="s">
        <v>2248</v>
      </c>
      <c r="D24" s="67">
        <v>8</v>
      </c>
      <c r="E24" s="92"/>
      <c r="F24" s="89" t="s">
        <v>3926</v>
      </c>
      <c r="G24" s="89" t="s">
        <v>3900</v>
      </c>
      <c r="H24" s="89"/>
      <c r="I24" s="89" t="s">
        <v>3901</v>
      </c>
      <c r="J24" s="89" t="s">
        <v>4903</v>
      </c>
      <c r="K24" s="89"/>
      <c r="L24" s="89"/>
      <c r="M24" s="89"/>
      <c r="N24" s="89"/>
      <c r="O24" s="89"/>
      <c r="P24" s="89"/>
      <c r="Q24" s="89" t="s">
        <v>33</v>
      </c>
      <c r="R24" s="89" t="s">
        <v>113</v>
      </c>
      <c r="S24" s="89"/>
      <c r="T24" s="60" t="str">
        <f t="shared" si="0"/>
        <v>NG</v>
      </c>
      <c r="U24" s="60"/>
      <c r="V24" s="92"/>
      <c r="W24" s="89" t="s">
        <v>2250</v>
      </c>
      <c r="X24" s="89" t="s">
        <v>54</v>
      </c>
      <c r="Y24" s="89" t="s">
        <v>36</v>
      </c>
      <c r="Z24" s="89" t="str">
        <f>VLOOKUP(W24,'4G 900'!$E$2:$H$1000,4,FALSE)</f>
        <v>14221092345</v>
      </c>
      <c r="AA24" s="89"/>
      <c r="AB24" s="89"/>
      <c r="AC24" s="89"/>
      <c r="AD24" s="89"/>
      <c r="AE24" s="89"/>
      <c r="AF24" s="89"/>
      <c r="AG24" s="89"/>
    </row>
    <row r="25" spans="1:33" s="88" customFormat="1" ht="19.95" customHeight="1" x14ac:dyDescent="0.25">
      <c r="A25" s="87" t="s">
        <v>2252</v>
      </c>
      <c r="B25" s="81" t="s">
        <v>2254</v>
      </c>
      <c r="C25" s="81" t="s">
        <v>2253</v>
      </c>
      <c r="D25" s="67">
        <v>8</v>
      </c>
      <c r="E25" s="92"/>
      <c r="F25" s="89" t="s">
        <v>3926</v>
      </c>
      <c r="G25" s="89" t="s">
        <v>3900</v>
      </c>
      <c r="H25" s="89"/>
      <c r="I25" s="89" t="s">
        <v>3901</v>
      </c>
      <c r="J25" s="89" t="s">
        <v>4904</v>
      </c>
      <c r="K25" s="89"/>
      <c r="L25" s="89"/>
      <c r="M25" s="89"/>
      <c r="N25" s="89"/>
      <c r="O25" s="89"/>
      <c r="P25" s="89"/>
      <c r="Q25" s="89" t="s">
        <v>33</v>
      </c>
      <c r="R25" s="89" t="s">
        <v>113</v>
      </c>
      <c r="S25" s="89"/>
      <c r="T25" s="60" t="str">
        <f t="shared" si="0"/>
        <v>NG</v>
      </c>
      <c r="U25" s="60"/>
      <c r="V25" s="92"/>
      <c r="W25" s="89" t="s">
        <v>2255</v>
      </c>
      <c r="X25" s="89" t="s">
        <v>35</v>
      </c>
      <c r="Y25" s="89" t="s">
        <v>36</v>
      </c>
      <c r="Z25" s="89" t="str">
        <f>VLOOKUP(W25,'4G 900'!$E$2:$H$1000,4,FALSE)</f>
        <v>14221092522</v>
      </c>
      <c r="AA25" s="89"/>
      <c r="AB25" s="89"/>
      <c r="AC25" s="89"/>
      <c r="AD25" s="89"/>
      <c r="AE25" s="89"/>
      <c r="AF25" s="89"/>
      <c r="AG25" s="89"/>
    </row>
    <row r="26" spans="1:33" s="88" customFormat="1" ht="19.95" customHeight="1" x14ac:dyDescent="0.25">
      <c r="A26" s="87" t="s">
        <v>2257</v>
      </c>
      <c r="B26" s="81" t="s">
        <v>2259</v>
      </c>
      <c r="C26" s="81" t="s">
        <v>2258</v>
      </c>
      <c r="D26" s="67">
        <v>8</v>
      </c>
      <c r="E26" s="92"/>
      <c r="F26" s="89" t="s">
        <v>3926</v>
      </c>
      <c r="G26" s="89" t="s">
        <v>3900</v>
      </c>
      <c r="H26" s="89"/>
      <c r="I26" s="89" t="s">
        <v>3901</v>
      </c>
      <c r="J26" s="89" t="s">
        <v>4905</v>
      </c>
      <c r="K26" s="89"/>
      <c r="L26" s="89"/>
      <c r="M26" s="89"/>
      <c r="N26" s="89"/>
      <c r="O26" s="89"/>
      <c r="P26" s="89"/>
      <c r="Q26" s="89" t="s">
        <v>33</v>
      </c>
      <c r="R26" s="89" t="s">
        <v>113</v>
      </c>
      <c r="S26" s="89"/>
      <c r="T26" s="60" t="str">
        <f t="shared" si="0"/>
        <v>NG</v>
      </c>
      <c r="U26" s="60"/>
      <c r="V26" s="92"/>
      <c r="W26" s="89" t="s">
        <v>2260</v>
      </c>
      <c r="X26" s="89" t="s">
        <v>35</v>
      </c>
      <c r="Y26" s="89" t="s">
        <v>36</v>
      </c>
      <c r="Z26" s="89" t="str">
        <f>VLOOKUP(W26,'4G 900'!$E$2:$H$1000,4,FALSE)</f>
        <v>14221092497</v>
      </c>
      <c r="AA26" s="89"/>
      <c r="AB26" s="89"/>
      <c r="AC26" s="89"/>
      <c r="AD26" s="89"/>
      <c r="AE26" s="89"/>
      <c r="AF26" s="89"/>
      <c r="AG26" s="89"/>
    </row>
    <row r="27" spans="1:33" s="88" customFormat="1" ht="19.95" customHeight="1" x14ac:dyDescent="0.25">
      <c r="A27" s="87" t="s">
        <v>2262</v>
      </c>
      <c r="B27" s="81" t="s">
        <v>2264</v>
      </c>
      <c r="C27" s="81" t="s">
        <v>2263</v>
      </c>
      <c r="D27" s="67">
        <v>8</v>
      </c>
      <c r="E27" s="92"/>
      <c r="F27" s="89" t="s">
        <v>3926</v>
      </c>
      <c r="G27" s="89" t="s">
        <v>3900</v>
      </c>
      <c r="H27" s="89"/>
      <c r="I27" s="89" t="s">
        <v>3901</v>
      </c>
      <c r="J27" s="89" t="s">
        <v>4906</v>
      </c>
      <c r="K27" s="89"/>
      <c r="L27" s="89"/>
      <c r="M27" s="89"/>
      <c r="N27" s="89"/>
      <c r="O27" s="89"/>
      <c r="P27" s="89"/>
      <c r="Q27" s="89" t="s">
        <v>33</v>
      </c>
      <c r="R27" s="89" t="s">
        <v>113</v>
      </c>
      <c r="S27" s="89"/>
      <c r="T27" s="60" t="str">
        <f t="shared" si="0"/>
        <v>NG</v>
      </c>
      <c r="U27" s="60"/>
      <c r="V27" s="92"/>
      <c r="W27" s="89" t="s">
        <v>2265</v>
      </c>
      <c r="X27" s="89" t="s">
        <v>35</v>
      </c>
      <c r="Y27" s="89" t="s">
        <v>36</v>
      </c>
      <c r="Z27" s="89" t="str">
        <f>VLOOKUP(W27,'4G 900'!$E$2:$H$1000,4,FALSE)</f>
        <v>14221092175</v>
      </c>
      <c r="AA27" s="89"/>
      <c r="AB27" s="89"/>
      <c r="AC27" s="89"/>
      <c r="AD27" s="89"/>
      <c r="AE27" s="89"/>
      <c r="AF27" s="89"/>
      <c r="AG27" s="89"/>
    </row>
    <row r="28" spans="1:33" s="88" customFormat="1" ht="19.95" customHeight="1" x14ac:dyDescent="0.25">
      <c r="A28" s="87" t="s">
        <v>2267</v>
      </c>
      <c r="B28" s="81" t="s">
        <v>2269</v>
      </c>
      <c r="C28" s="81" t="s">
        <v>2268</v>
      </c>
      <c r="D28" s="67">
        <v>8</v>
      </c>
      <c r="E28" s="92"/>
      <c r="F28" s="89" t="s">
        <v>3926</v>
      </c>
      <c r="G28" s="89" t="s">
        <v>3900</v>
      </c>
      <c r="H28" s="89"/>
      <c r="I28" s="89" t="s">
        <v>3901</v>
      </c>
      <c r="J28" s="89" t="s">
        <v>4907</v>
      </c>
      <c r="K28" s="89"/>
      <c r="L28" s="89"/>
      <c r="M28" s="89"/>
      <c r="N28" s="89"/>
      <c r="O28" s="89"/>
      <c r="P28" s="89"/>
      <c r="Q28" s="89" t="s">
        <v>33</v>
      </c>
      <c r="R28" s="89" t="s">
        <v>113</v>
      </c>
      <c r="S28" s="89"/>
      <c r="T28" s="60" t="str">
        <f t="shared" si="0"/>
        <v>NG</v>
      </c>
      <c r="U28" s="60"/>
      <c r="V28" s="92"/>
      <c r="W28" s="89" t="s">
        <v>2270</v>
      </c>
      <c r="X28" s="89" t="s">
        <v>54</v>
      </c>
      <c r="Y28" s="89" t="s">
        <v>36</v>
      </c>
      <c r="Z28" s="89" t="str">
        <f>VLOOKUP(W28,'4G 900'!$E$2:$H$1000,4,FALSE)</f>
        <v>14221092426</v>
      </c>
      <c r="AA28" s="89"/>
      <c r="AB28" s="89"/>
      <c r="AC28" s="89"/>
      <c r="AD28" s="89"/>
      <c r="AE28" s="89"/>
      <c r="AF28" s="89"/>
      <c r="AG28" s="89"/>
    </row>
    <row r="29" spans="1:33" s="88" customFormat="1" ht="19.95" customHeight="1" x14ac:dyDescent="0.25">
      <c r="A29" s="87" t="s">
        <v>2272</v>
      </c>
      <c r="B29" s="81" t="s">
        <v>2274</v>
      </c>
      <c r="C29" s="81" t="s">
        <v>2273</v>
      </c>
      <c r="D29" s="67">
        <v>8</v>
      </c>
      <c r="E29" s="92"/>
      <c r="F29" s="89" t="s">
        <v>3926</v>
      </c>
      <c r="G29" s="89" t="s">
        <v>3900</v>
      </c>
      <c r="H29" s="89"/>
      <c r="I29" s="89" t="s">
        <v>3901</v>
      </c>
      <c r="J29" s="89" t="s">
        <v>4908</v>
      </c>
      <c r="K29" s="89"/>
      <c r="L29" s="89"/>
      <c r="M29" s="89"/>
      <c r="N29" s="89"/>
      <c r="O29" s="89"/>
      <c r="P29" s="89"/>
      <c r="Q29" s="89" t="s">
        <v>33</v>
      </c>
      <c r="R29" s="89" t="s">
        <v>113</v>
      </c>
      <c r="S29" s="89"/>
      <c r="T29" s="60" t="str">
        <f t="shared" si="0"/>
        <v>NG</v>
      </c>
      <c r="U29" s="60"/>
      <c r="V29" s="92"/>
      <c r="W29" s="89" t="s">
        <v>2275</v>
      </c>
      <c r="X29" s="89" t="s">
        <v>35</v>
      </c>
      <c r="Y29" s="89" t="s">
        <v>36</v>
      </c>
      <c r="Z29" s="89" t="str">
        <f>VLOOKUP(W29,'4G 900'!$E$2:$H$1000,4,FALSE)</f>
        <v>14221092478</v>
      </c>
      <c r="AA29" s="89"/>
      <c r="AB29" s="89"/>
      <c r="AC29" s="89"/>
      <c r="AD29" s="89"/>
      <c r="AE29" s="89"/>
      <c r="AF29" s="89"/>
      <c r="AG29" s="89"/>
    </row>
    <row r="30" spans="1:33" s="88" customFormat="1" ht="19.95" customHeight="1" x14ac:dyDescent="0.25">
      <c r="A30" s="87" t="s">
        <v>2277</v>
      </c>
      <c r="B30" s="81" t="s">
        <v>2279</v>
      </c>
      <c r="C30" s="81" t="s">
        <v>2278</v>
      </c>
      <c r="D30" s="67">
        <v>8</v>
      </c>
      <c r="E30" s="92"/>
      <c r="F30" s="89" t="s">
        <v>3926</v>
      </c>
      <c r="G30" s="89" t="s">
        <v>3900</v>
      </c>
      <c r="H30" s="89"/>
      <c r="I30" s="89" t="s">
        <v>3901</v>
      </c>
      <c r="J30" s="89" t="s">
        <v>4909</v>
      </c>
      <c r="K30" s="89"/>
      <c r="L30" s="89"/>
      <c r="M30" s="89"/>
      <c r="N30" s="89"/>
      <c r="O30" s="89"/>
      <c r="P30" s="89"/>
      <c r="Q30" s="89" t="s">
        <v>33</v>
      </c>
      <c r="R30" s="89" t="s">
        <v>113</v>
      </c>
      <c r="S30" s="89"/>
      <c r="T30" s="60" t="str">
        <f t="shared" si="0"/>
        <v>NG</v>
      </c>
      <c r="U30" s="60"/>
      <c r="V30" s="92"/>
      <c r="W30" s="89" t="s">
        <v>2280</v>
      </c>
      <c r="X30" s="89" t="s">
        <v>35</v>
      </c>
      <c r="Y30" s="89" t="s">
        <v>36</v>
      </c>
      <c r="Z30" s="89" t="str">
        <f>VLOOKUP(W30,'4G 900'!$E$2:$H$1000,4,FALSE)</f>
        <v>14221092482</v>
      </c>
      <c r="AA30" s="89"/>
      <c r="AB30" s="89"/>
      <c r="AC30" s="89"/>
      <c r="AD30" s="89"/>
      <c r="AE30" s="89"/>
      <c r="AF30" s="89"/>
      <c r="AG30" s="89"/>
    </row>
    <row r="31" spans="1:33" s="88" customFormat="1" ht="19.95" customHeight="1" x14ac:dyDescent="0.25">
      <c r="A31" s="87" t="s">
        <v>2282</v>
      </c>
      <c r="B31" s="81" t="s">
        <v>2284</v>
      </c>
      <c r="C31" s="81" t="s">
        <v>2283</v>
      </c>
      <c r="D31" s="67">
        <v>8</v>
      </c>
      <c r="E31" s="92"/>
      <c r="F31" s="89" t="s">
        <v>3926</v>
      </c>
      <c r="G31" s="89" t="s">
        <v>3900</v>
      </c>
      <c r="H31" s="89"/>
      <c r="I31" s="89" t="s">
        <v>3901</v>
      </c>
      <c r="J31" s="89" t="s">
        <v>4910</v>
      </c>
      <c r="K31" s="89"/>
      <c r="L31" s="89"/>
      <c r="M31" s="89"/>
      <c r="N31" s="89"/>
      <c r="O31" s="89"/>
      <c r="P31" s="89"/>
      <c r="Q31" s="89" t="s">
        <v>33</v>
      </c>
      <c r="R31" s="89" t="s">
        <v>113</v>
      </c>
      <c r="S31" s="89"/>
      <c r="T31" s="60" t="str">
        <f t="shared" si="0"/>
        <v>NG</v>
      </c>
      <c r="U31" s="60"/>
      <c r="V31" s="92"/>
      <c r="W31" s="89" t="s">
        <v>2285</v>
      </c>
      <c r="X31" s="89" t="s">
        <v>54</v>
      </c>
      <c r="Y31" s="89" t="s">
        <v>36</v>
      </c>
      <c r="Z31" s="89" t="str">
        <f>VLOOKUP(W31,'4G 900'!$E$2:$H$1000,4,FALSE)</f>
        <v>14221092354</v>
      </c>
      <c r="AA31" s="89"/>
      <c r="AB31" s="89"/>
      <c r="AC31" s="89"/>
      <c r="AD31" s="89"/>
      <c r="AE31" s="89"/>
      <c r="AF31" s="89"/>
      <c r="AG31" s="89"/>
    </row>
    <row r="32" spans="1:33" s="88" customFormat="1" ht="19.95" customHeight="1" x14ac:dyDescent="0.25">
      <c r="A32" s="87" t="s">
        <v>2287</v>
      </c>
      <c r="B32" s="81" t="s">
        <v>2289</v>
      </c>
      <c r="C32" s="81" t="s">
        <v>2288</v>
      </c>
      <c r="D32" s="67">
        <v>8</v>
      </c>
      <c r="E32" s="92"/>
      <c r="F32" s="89" t="s">
        <v>3926</v>
      </c>
      <c r="G32" s="89" t="s">
        <v>3900</v>
      </c>
      <c r="H32" s="89"/>
      <c r="I32" s="89" t="s">
        <v>3901</v>
      </c>
      <c r="J32" s="89" t="s">
        <v>4911</v>
      </c>
      <c r="K32" s="89"/>
      <c r="L32" s="89"/>
      <c r="M32" s="89"/>
      <c r="N32" s="89"/>
      <c r="O32" s="89"/>
      <c r="P32" s="89"/>
      <c r="Q32" s="89" t="s">
        <v>33</v>
      </c>
      <c r="R32" s="89" t="s">
        <v>113</v>
      </c>
      <c r="S32" s="89"/>
      <c r="T32" s="60" t="str">
        <f t="shared" si="0"/>
        <v>NG</v>
      </c>
      <c r="U32" s="60"/>
      <c r="V32" s="92"/>
      <c r="W32" s="89" t="s">
        <v>2290</v>
      </c>
      <c r="X32" s="89" t="s">
        <v>653</v>
      </c>
      <c r="Y32" s="89" t="s">
        <v>36</v>
      </c>
      <c r="Z32" s="89" t="str">
        <f>VLOOKUP(W32,'4G 900'!$E$2:$H$1000,4,FALSE)</f>
        <v>14221092593</v>
      </c>
      <c r="AA32" s="89"/>
      <c r="AB32" s="89"/>
      <c r="AC32" s="89"/>
      <c r="AD32" s="89"/>
      <c r="AE32" s="89"/>
      <c r="AF32" s="89"/>
      <c r="AG32" s="89"/>
    </row>
    <row r="33" spans="1:33" s="88" customFormat="1" ht="19.95" customHeight="1" x14ac:dyDescent="0.25">
      <c r="A33" s="87" t="s">
        <v>2292</v>
      </c>
      <c r="B33" s="81" t="s">
        <v>2294</v>
      </c>
      <c r="C33" s="81" t="s">
        <v>2293</v>
      </c>
      <c r="D33" s="67">
        <v>8</v>
      </c>
      <c r="E33" s="92"/>
      <c r="F33" s="89" t="s">
        <v>3926</v>
      </c>
      <c r="G33" s="89" t="s">
        <v>3900</v>
      </c>
      <c r="H33" s="89"/>
      <c r="I33" s="89" t="s">
        <v>3901</v>
      </c>
      <c r="J33" s="89" t="s">
        <v>4912</v>
      </c>
      <c r="K33" s="89"/>
      <c r="L33" s="89"/>
      <c r="M33" s="89"/>
      <c r="N33" s="89"/>
      <c r="O33" s="89"/>
      <c r="P33" s="89"/>
      <c r="Q33" s="89" t="s">
        <v>33</v>
      </c>
      <c r="R33" s="89" t="s">
        <v>113</v>
      </c>
      <c r="S33" s="89"/>
      <c r="T33" s="60" t="str">
        <f t="shared" si="0"/>
        <v>NG</v>
      </c>
      <c r="U33" s="60"/>
      <c r="V33" s="28"/>
      <c r="W33" s="89" t="s">
        <v>2295</v>
      </c>
      <c r="X33" s="89" t="s">
        <v>35</v>
      </c>
      <c r="Y33" s="89" t="s">
        <v>36</v>
      </c>
      <c r="Z33" s="89" t="str">
        <f>VLOOKUP(W33,'4G 900'!$E$2:$H$1000,4,FALSE)</f>
        <v>14221092505</v>
      </c>
      <c r="AA33" s="89"/>
      <c r="AB33" s="89"/>
      <c r="AC33" s="89"/>
      <c r="AD33" s="89"/>
      <c r="AE33" s="89"/>
      <c r="AF33" s="89"/>
      <c r="AG33" s="89"/>
    </row>
    <row r="34" spans="1:33" s="88" customFormat="1" ht="19.95" customHeight="1" x14ac:dyDescent="0.25">
      <c r="A34" s="87" t="s">
        <v>2297</v>
      </c>
      <c r="B34" s="81" t="s">
        <v>2299</v>
      </c>
      <c r="C34" s="81" t="s">
        <v>2298</v>
      </c>
      <c r="D34" s="67">
        <v>8</v>
      </c>
      <c r="E34" s="92"/>
      <c r="F34" s="89" t="s">
        <v>3926</v>
      </c>
      <c r="G34" s="89" t="s">
        <v>3900</v>
      </c>
      <c r="H34" s="89"/>
      <c r="I34" s="89" t="s">
        <v>3901</v>
      </c>
      <c r="J34" s="89" t="s">
        <v>4913</v>
      </c>
      <c r="K34" s="89"/>
      <c r="L34" s="89"/>
      <c r="M34" s="89"/>
      <c r="N34" s="89"/>
      <c r="O34" s="89"/>
      <c r="P34" s="89"/>
      <c r="Q34" s="89" t="s">
        <v>33</v>
      </c>
      <c r="R34" s="89" t="s">
        <v>113</v>
      </c>
      <c r="S34" s="89"/>
      <c r="T34" s="60" t="str">
        <f t="shared" si="0"/>
        <v>NG</v>
      </c>
      <c r="U34" s="60"/>
      <c r="V34" s="92"/>
      <c r="W34" s="89" t="s">
        <v>2300</v>
      </c>
      <c r="X34" s="89" t="s">
        <v>54</v>
      </c>
      <c r="Y34" s="89" t="s">
        <v>36</v>
      </c>
      <c r="Z34" s="89" t="str">
        <f>VLOOKUP(W34,'4G 900'!$E$2:$H$1000,4,FALSE)</f>
        <v>14221092534</v>
      </c>
      <c r="AA34" s="89"/>
      <c r="AB34" s="89"/>
      <c r="AC34" s="89"/>
      <c r="AD34" s="89"/>
      <c r="AE34" s="89"/>
      <c r="AF34" s="89"/>
      <c r="AG34" s="89"/>
    </row>
    <row r="35" spans="1:33" s="88" customFormat="1" ht="19.95" customHeight="1" x14ac:dyDescent="0.25">
      <c r="A35" s="87" t="s">
        <v>2302</v>
      </c>
      <c r="B35" s="81" t="s">
        <v>2304</v>
      </c>
      <c r="C35" s="81" t="s">
        <v>2303</v>
      </c>
      <c r="D35" s="67">
        <v>8</v>
      </c>
      <c r="E35" s="92"/>
      <c r="F35" s="89" t="s">
        <v>3926</v>
      </c>
      <c r="G35" s="89" t="s">
        <v>3900</v>
      </c>
      <c r="H35" s="89"/>
      <c r="I35" s="89" t="s">
        <v>3901</v>
      </c>
      <c r="J35" s="89" t="s">
        <v>4914</v>
      </c>
      <c r="K35" s="89"/>
      <c r="L35" s="89"/>
      <c r="M35" s="89"/>
      <c r="N35" s="89"/>
      <c r="O35" s="89"/>
      <c r="P35" s="89"/>
      <c r="Q35" s="89" t="s">
        <v>33</v>
      </c>
      <c r="R35" s="89" t="s">
        <v>113</v>
      </c>
      <c r="S35" s="89"/>
      <c r="T35" s="60" t="str">
        <f t="shared" si="0"/>
        <v>NG</v>
      </c>
      <c r="U35" s="60"/>
      <c r="V35" s="92"/>
      <c r="W35" s="89" t="s">
        <v>2305</v>
      </c>
      <c r="X35" s="89" t="s">
        <v>54</v>
      </c>
      <c r="Y35" s="89" t="s">
        <v>36</v>
      </c>
      <c r="Z35" s="89" t="str">
        <f>VLOOKUP(W35,'4G 900'!$E$2:$H$1000,4,FALSE)</f>
        <v>14221092421</v>
      </c>
      <c r="AA35" s="89"/>
      <c r="AB35" s="89"/>
      <c r="AC35" s="89"/>
      <c r="AD35" s="89"/>
      <c r="AE35" s="89"/>
      <c r="AF35" s="89"/>
      <c r="AG35" s="89"/>
    </row>
    <row r="36" spans="1:33" s="88" customFormat="1" ht="19.95" customHeight="1" x14ac:dyDescent="0.25">
      <c r="A36" s="87" t="s">
        <v>2306</v>
      </c>
      <c r="B36" s="81" t="s">
        <v>2308</v>
      </c>
      <c r="C36" s="81" t="s">
        <v>2307</v>
      </c>
      <c r="D36" s="67">
        <v>8</v>
      </c>
      <c r="E36" s="92"/>
      <c r="F36" s="89" t="s">
        <v>3926</v>
      </c>
      <c r="G36" s="89" t="s">
        <v>3900</v>
      </c>
      <c r="H36" s="89"/>
      <c r="I36" s="89" t="s">
        <v>3901</v>
      </c>
      <c r="J36" s="89" t="s">
        <v>4915</v>
      </c>
      <c r="K36" s="89"/>
      <c r="L36" s="89"/>
      <c r="M36" s="89"/>
      <c r="N36" s="89"/>
      <c r="O36" s="89"/>
      <c r="P36" s="89"/>
      <c r="Q36" s="89" t="s">
        <v>33</v>
      </c>
      <c r="R36" s="89" t="s">
        <v>113</v>
      </c>
      <c r="S36" s="89"/>
      <c r="T36" s="60" t="str">
        <f t="shared" si="0"/>
        <v>NG</v>
      </c>
      <c r="U36" s="60"/>
      <c r="V36" s="28"/>
      <c r="W36" s="89" t="s">
        <v>2309</v>
      </c>
      <c r="X36" s="89" t="s">
        <v>35</v>
      </c>
      <c r="Y36" s="89" t="s">
        <v>36</v>
      </c>
      <c r="Z36" s="89" t="str">
        <f>VLOOKUP(W36,'4G 900'!$E$2:$H$1000,4,FALSE)</f>
        <v>14221092535</v>
      </c>
      <c r="AA36" s="89"/>
      <c r="AB36" s="89"/>
      <c r="AC36" s="89"/>
      <c r="AD36" s="89"/>
      <c r="AE36" s="89"/>
      <c r="AF36" s="89"/>
      <c r="AG36" s="89"/>
    </row>
    <row r="37" spans="1:33" s="88" customFormat="1" ht="19.95" customHeight="1" x14ac:dyDescent="0.25">
      <c r="A37" s="87" t="s">
        <v>2310</v>
      </c>
      <c r="B37" s="81" t="s">
        <v>2312</v>
      </c>
      <c r="C37" s="81" t="s">
        <v>2311</v>
      </c>
      <c r="D37" s="67">
        <v>8</v>
      </c>
      <c r="E37" s="92"/>
      <c r="F37" s="89" t="s">
        <v>3926</v>
      </c>
      <c r="G37" s="89" t="s">
        <v>3900</v>
      </c>
      <c r="H37" s="89"/>
      <c r="I37" s="89" t="s">
        <v>3901</v>
      </c>
      <c r="J37" s="89" t="s">
        <v>4916</v>
      </c>
      <c r="K37" s="89"/>
      <c r="L37" s="89"/>
      <c r="M37" s="89"/>
      <c r="N37" s="89"/>
      <c r="O37" s="89"/>
      <c r="P37" s="89"/>
      <c r="Q37" s="89" t="s">
        <v>33</v>
      </c>
      <c r="R37" s="89" t="s">
        <v>113</v>
      </c>
      <c r="S37" s="89"/>
      <c r="T37" s="60" t="str">
        <f t="shared" si="0"/>
        <v>NG</v>
      </c>
      <c r="U37" s="60"/>
      <c r="V37" s="92"/>
      <c r="W37" s="89" t="s">
        <v>2313</v>
      </c>
      <c r="X37" s="89" t="s">
        <v>35</v>
      </c>
      <c r="Y37" s="89" t="s">
        <v>36</v>
      </c>
      <c r="Z37" s="89" t="str">
        <f>VLOOKUP(W37,'4G 900'!$E$2:$H$1000,4,FALSE)</f>
        <v>14221092585</v>
      </c>
      <c r="AA37" s="89"/>
      <c r="AB37" s="89"/>
      <c r="AC37" s="89"/>
      <c r="AD37" s="89"/>
      <c r="AE37" s="89"/>
      <c r="AF37" s="89"/>
      <c r="AG37" s="89"/>
    </row>
    <row r="38" spans="1:33" s="88" customFormat="1" ht="19.95" customHeight="1" x14ac:dyDescent="0.25">
      <c r="A38" s="87"/>
      <c r="B38" s="81"/>
      <c r="C38" s="81"/>
      <c r="D38" s="67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92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</row>
    <row r="39" spans="1:33" s="88" customFormat="1" ht="19.95" customHeight="1" x14ac:dyDescent="0.25">
      <c r="A39" s="87"/>
      <c r="B39" s="81"/>
      <c r="C39" s="81"/>
      <c r="D39" s="67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92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</row>
    <row r="40" spans="1:33" s="88" customFormat="1" ht="19.95" customHeight="1" x14ac:dyDescent="0.25">
      <c r="A40" s="87"/>
      <c r="B40" s="81"/>
      <c r="C40" s="81"/>
      <c r="D40" s="67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92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</row>
    <row r="41" spans="1:33" s="88" customFormat="1" ht="19.95" customHeight="1" x14ac:dyDescent="0.25">
      <c r="A41" s="87"/>
      <c r="B41" s="81"/>
      <c r="C41" s="81"/>
      <c r="D41" s="67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92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</row>
    <row r="42" spans="1:33" s="88" customFormat="1" ht="19.95" customHeight="1" x14ac:dyDescent="0.25">
      <c r="A42" s="87"/>
      <c r="B42" s="81"/>
      <c r="C42" s="81"/>
      <c r="D42" s="67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92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</row>
    <row r="43" spans="1:33" s="88" customFormat="1" ht="19.95" customHeight="1" x14ac:dyDescent="0.25">
      <c r="A43" s="87"/>
      <c r="B43" s="81"/>
      <c r="C43" s="81"/>
      <c r="D43" s="67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92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</row>
    <row r="44" spans="1:33" s="88" customFormat="1" ht="19.95" customHeight="1" x14ac:dyDescent="0.25">
      <c r="A44" s="87"/>
      <c r="B44" s="81"/>
      <c r="C44" s="81"/>
      <c r="D44" s="67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92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</row>
    <row r="45" spans="1:33" s="88" customFormat="1" ht="19.95" customHeight="1" x14ac:dyDescent="0.25">
      <c r="A45" s="87"/>
      <c r="B45" s="81"/>
      <c r="C45" s="81"/>
      <c r="D45" s="67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92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</row>
    <row r="46" spans="1:33" s="88" customFormat="1" ht="19.95" customHeight="1" x14ac:dyDescent="0.25">
      <c r="A46" s="87"/>
      <c r="B46" s="81"/>
      <c r="C46" s="81"/>
      <c r="D46" s="67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92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</row>
    <row r="47" spans="1:33" s="88" customFormat="1" ht="19.95" customHeight="1" x14ac:dyDescent="0.25">
      <c r="A47" s="87"/>
      <c r="B47" s="81"/>
      <c r="C47" s="81"/>
      <c r="D47" s="67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92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</row>
    <row r="48" spans="1:33" s="88" customFormat="1" ht="19.95" customHeight="1" x14ac:dyDescent="0.25">
      <c r="A48" s="87"/>
      <c r="B48" s="81"/>
      <c r="C48" s="81"/>
      <c r="D48" s="67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92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</row>
    <row r="49" spans="1:33" s="88" customFormat="1" ht="19.95" customHeight="1" x14ac:dyDescent="0.25">
      <c r="A49" s="87"/>
      <c r="B49" s="81"/>
      <c r="C49" s="81"/>
      <c r="D49" s="67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92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</row>
    <row r="50" spans="1:33" s="88" customFormat="1" ht="19.95" customHeight="1" x14ac:dyDescent="0.25">
      <c r="A50" s="87"/>
      <c r="B50" s="81"/>
      <c r="C50" s="81"/>
      <c r="D50" s="67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92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</row>
    <row r="51" spans="1:33" s="88" customFormat="1" ht="19.95" customHeight="1" x14ac:dyDescent="0.25">
      <c r="A51" s="87"/>
      <c r="B51" s="81"/>
      <c r="C51" s="81"/>
      <c r="D51" s="67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92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</row>
    <row r="52" spans="1:33" s="88" customFormat="1" ht="19.95" customHeight="1" x14ac:dyDescent="0.25">
      <c r="A52" s="87"/>
      <c r="B52" s="81"/>
      <c r="C52" s="81"/>
      <c r="D52" s="67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92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</row>
    <row r="53" spans="1:33" s="88" customFormat="1" ht="19.95" customHeight="1" x14ac:dyDescent="0.25">
      <c r="A53" s="87"/>
      <c r="B53" s="81"/>
      <c r="C53" s="81"/>
      <c r="D53" s="67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92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</row>
    <row r="54" spans="1:33" s="88" customFormat="1" ht="19.95" customHeight="1" x14ac:dyDescent="0.25">
      <c r="A54" s="87"/>
      <c r="B54" s="81"/>
      <c r="C54" s="81"/>
      <c r="D54" s="67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92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</row>
    <row r="55" spans="1:33" s="88" customFormat="1" ht="19.95" customHeight="1" x14ac:dyDescent="0.25">
      <c r="A55" s="87"/>
      <c r="B55" s="81"/>
      <c r="C55" s="81"/>
      <c r="D55" s="67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92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</row>
    <row r="56" spans="1:33" s="88" customFormat="1" ht="19.95" customHeight="1" x14ac:dyDescent="0.25">
      <c r="A56" s="87"/>
      <c r="B56" s="81"/>
      <c r="C56" s="81"/>
      <c r="D56" s="67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92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</row>
    <row r="57" spans="1:33" s="88" customFormat="1" ht="19.95" customHeight="1" x14ac:dyDescent="0.25">
      <c r="A57" s="87"/>
      <c r="B57" s="81"/>
      <c r="C57" s="81"/>
      <c r="D57" s="67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92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</row>
    <row r="58" spans="1:33" s="88" customFormat="1" ht="19.95" customHeight="1" x14ac:dyDescent="0.25">
      <c r="A58" s="87"/>
      <c r="B58" s="81"/>
      <c r="C58" s="81"/>
      <c r="D58" s="67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92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</row>
    <row r="59" spans="1:33" s="88" customFormat="1" ht="19.95" customHeight="1" x14ac:dyDescent="0.25">
      <c r="A59" s="87"/>
      <c r="B59" s="81"/>
      <c r="C59" s="81"/>
      <c r="D59" s="67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92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</row>
    <row r="60" spans="1:33" s="88" customFormat="1" ht="19.95" customHeight="1" x14ac:dyDescent="0.25">
      <c r="A60" s="87"/>
      <c r="B60" s="81"/>
      <c r="C60" s="81"/>
      <c r="D60" s="67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92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</row>
    <row r="61" spans="1:33" s="88" customFormat="1" ht="19.95" customHeight="1" x14ac:dyDescent="0.25">
      <c r="A61" s="87"/>
      <c r="B61" s="81"/>
      <c r="C61" s="81"/>
      <c r="D61" s="67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92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</row>
    <row r="62" spans="1:33" s="88" customFormat="1" ht="19.95" customHeight="1" x14ac:dyDescent="0.25">
      <c r="A62" s="87"/>
      <c r="B62" s="81"/>
      <c r="C62" s="81"/>
      <c r="D62" s="67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28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</row>
    <row r="63" spans="1:33" s="88" customFormat="1" ht="19.95" customHeight="1" x14ac:dyDescent="0.25">
      <c r="A63" s="87"/>
      <c r="B63" s="81"/>
      <c r="C63" s="81"/>
      <c r="D63" s="67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92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</row>
    <row r="64" spans="1:33" s="88" customFormat="1" ht="19.95" customHeight="1" x14ac:dyDescent="0.25">
      <c r="A64" s="87"/>
      <c r="B64" s="81"/>
      <c r="C64" s="81"/>
      <c r="D64" s="67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92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</row>
    <row r="65" spans="1:33" s="88" customFormat="1" ht="19.95" customHeight="1" x14ac:dyDescent="0.25">
      <c r="A65" s="87"/>
      <c r="B65" s="81"/>
      <c r="C65" s="81"/>
      <c r="D65" s="67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92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</row>
    <row r="66" spans="1:33" s="88" customFormat="1" ht="19.95" customHeight="1" x14ac:dyDescent="0.25">
      <c r="A66" s="87"/>
      <c r="B66" s="81"/>
      <c r="C66" s="81"/>
      <c r="D66" s="67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92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</row>
    <row r="67" spans="1:33" s="88" customFormat="1" ht="19.95" customHeight="1" x14ac:dyDescent="0.25">
      <c r="A67" s="87"/>
      <c r="B67" s="81"/>
      <c r="C67" s="81"/>
      <c r="D67" s="67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92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</row>
    <row r="68" spans="1:33" s="88" customFormat="1" ht="19.95" customHeight="1" x14ac:dyDescent="0.25">
      <c r="A68" s="87"/>
      <c r="B68" s="81"/>
      <c r="C68" s="81"/>
      <c r="D68" s="67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92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</row>
    <row r="69" spans="1:33" s="88" customFormat="1" ht="19.95" customHeight="1" x14ac:dyDescent="0.25">
      <c r="A69" s="87"/>
      <c r="B69" s="81"/>
      <c r="C69" s="81"/>
      <c r="D69" s="67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92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</row>
    <row r="70" spans="1:33" s="88" customFormat="1" ht="19.95" customHeight="1" x14ac:dyDescent="0.25">
      <c r="A70" s="87"/>
      <c r="B70" s="81"/>
      <c r="C70" s="81"/>
      <c r="D70" s="67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92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</row>
    <row r="71" spans="1:33" s="88" customFormat="1" ht="19.95" customHeight="1" x14ac:dyDescent="0.25">
      <c r="A71" s="87"/>
      <c r="B71" s="81"/>
      <c r="C71" s="81"/>
      <c r="D71" s="67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92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</row>
    <row r="72" spans="1:33" s="88" customFormat="1" ht="19.95" customHeight="1" x14ac:dyDescent="0.25">
      <c r="A72" s="87"/>
      <c r="B72" s="81"/>
      <c r="C72" s="81"/>
      <c r="D72" s="67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92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</row>
    <row r="73" spans="1:33" s="88" customFormat="1" ht="19.95" customHeight="1" x14ac:dyDescent="0.25">
      <c r="A73" s="87"/>
      <c r="B73" s="81"/>
      <c r="C73" s="81"/>
      <c r="D73" s="67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92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</row>
    <row r="74" spans="1:33" s="88" customFormat="1" ht="19.95" customHeight="1" x14ac:dyDescent="0.25">
      <c r="A74" s="87"/>
      <c r="B74" s="81"/>
      <c r="C74" s="81"/>
      <c r="D74" s="67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92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</row>
    <row r="75" spans="1:33" s="88" customFormat="1" ht="19.95" customHeight="1" x14ac:dyDescent="0.25">
      <c r="A75" s="87"/>
      <c r="B75" s="81"/>
      <c r="C75" s="81"/>
      <c r="D75" s="67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92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</row>
    <row r="76" spans="1:33" s="88" customFormat="1" ht="19.95" customHeight="1" x14ac:dyDescent="0.25">
      <c r="A76" s="87"/>
      <c r="B76" s="81"/>
      <c r="C76" s="81"/>
      <c r="D76" s="67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92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</row>
    <row r="77" spans="1:33" s="88" customFormat="1" ht="19.95" customHeight="1" x14ac:dyDescent="0.25">
      <c r="A77" s="87"/>
      <c r="B77" s="81"/>
      <c r="C77" s="81"/>
      <c r="D77" s="67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92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</row>
    <row r="78" spans="1:33" s="88" customFormat="1" ht="19.95" customHeight="1" x14ac:dyDescent="0.25">
      <c r="A78" s="87"/>
      <c r="B78" s="81"/>
      <c r="C78" s="81"/>
      <c r="D78" s="67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28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</row>
    <row r="79" spans="1:33" s="88" customFormat="1" ht="19.95" customHeight="1" x14ac:dyDescent="0.25">
      <c r="A79" s="87"/>
      <c r="B79" s="81"/>
      <c r="C79" s="81"/>
      <c r="D79" s="67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92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</row>
    <row r="80" spans="1:33" s="88" customFormat="1" ht="19.95" customHeight="1" x14ac:dyDescent="0.25">
      <c r="A80" s="87"/>
      <c r="B80" s="81"/>
      <c r="C80" s="81"/>
      <c r="D80" s="67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92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</row>
    <row r="81" spans="1:33" s="88" customFormat="1" ht="19.95" customHeight="1" x14ac:dyDescent="0.25">
      <c r="A81" s="87"/>
      <c r="B81" s="81"/>
      <c r="C81" s="81"/>
      <c r="D81" s="67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92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</row>
    <row r="82" spans="1:33" s="88" customFormat="1" ht="19.95" customHeight="1" x14ac:dyDescent="0.25">
      <c r="A82" s="87"/>
      <c r="B82" s="81"/>
      <c r="C82" s="81"/>
      <c r="D82" s="67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92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</row>
    <row r="83" spans="1:33" s="88" customFormat="1" ht="19.95" customHeight="1" x14ac:dyDescent="0.25">
      <c r="A83" s="87"/>
      <c r="B83" s="81"/>
      <c r="C83" s="81"/>
      <c r="D83" s="67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92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</row>
    <row r="84" spans="1:33" s="88" customFormat="1" ht="19.95" customHeight="1" x14ac:dyDescent="0.25">
      <c r="A84" s="87"/>
      <c r="B84" s="81"/>
      <c r="C84" s="81"/>
      <c r="D84" s="67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92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</row>
    <row r="85" spans="1:33" s="88" customFormat="1" ht="19.95" customHeight="1" x14ac:dyDescent="0.25">
      <c r="A85" s="87"/>
      <c r="B85" s="81"/>
      <c r="C85" s="81"/>
      <c r="D85" s="67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92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</row>
    <row r="86" spans="1:33" s="88" customFormat="1" ht="19.95" customHeight="1" x14ac:dyDescent="0.25">
      <c r="A86" s="87"/>
      <c r="B86" s="81"/>
      <c r="C86" s="81"/>
      <c r="D86" s="67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92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</row>
    <row r="87" spans="1:33" s="88" customFormat="1" ht="19.95" customHeight="1" x14ac:dyDescent="0.25">
      <c r="A87" s="87"/>
      <c r="B87" s="81"/>
      <c r="C87" s="81"/>
      <c r="D87" s="67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92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</row>
    <row r="88" spans="1:33" s="88" customFormat="1" ht="19.95" customHeight="1" x14ac:dyDescent="0.25">
      <c r="A88" s="87"/>
      <c r="B88" s="81"/>
      <c r="C88" s="81"/>
      <c r="D88" s="67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92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</row>
    <row r="89" spans="1:33" s="88" customFormat="1" ht="19.95" customHeight="1" x14ac:dyDescent="0.25">
      <c r="A89" s="87"/>
      <c r="B89" s="81"/>
      <c r="C89" s="81"/>
      <c r="D89" s="67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92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</row>
    <row r="90" spans="1:33" s="88" customFormat="1" ht="19.95" customHeight="1" x14ac:dyDescent="0.25">
      <c r="A90" s="87"/>
      <c r="B90" s="81"/>
      <c r="C90" s="81"/>
      <c r="D90" s="67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92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</row>
    <row r="91" spans="1:33" s="88" customFormat="1" ht="19.95" customHeight="1" x14ac:dyDescent="0.25">
      <c r="A91" s="87"/>
      <c r="B91" s="81"/>
      <c r="C91" s="81"/>
      <c r="D91" s="67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92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</row>
    <row r="92" spans="1:33" s="88" customFormat="1" ht="19.95" customHeight="1" x14ac:dyDescent="0.25">
      <c r="A92" s="87"/>
      <c r="B92" s="81"/>
      <c r="C92" s="81"/>
      <c r="D92" s="67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92"/>
      <c r="W92" s="89"/>
      <c r="X92" s="89"/>
      <c r="Y92" s="89"/>
      <c r="Z92" s="89"/>
      <c r="AA92" s="89"/>
      <c r="AB92" s="89"/>
      <c r="AC92" s="89"/>
      <c r="AD92" s="89"/>
      <c r="AE92" s="89"/>
      <c r="AF92" s="89"/>
      <c r="AG92" s="89"/>
    </row>
    <row r="93" spans="1:33" s="88" customFormat="1" ht="19.95" customHeight="1" x14ac:dyDescent="0.25">
      <c r="A93" s="87"/>
      <c r="B93" s="81"/>
      <c r="C93" s="81"/>
      <c r="D93" s="67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92"/>
      <c r="W93" s="89"/>
      <c r="X93" s="89"/>
      <c r="Y93" s="89"/>
      <c r="Z93" s="89"/>
      <c r="AA93" s="89"/>
      <c r="AB93" s="89"/>
      <c r="AC93" s="89"/>
      <c r="AD93" s="89"/>
      <c r="AE93" s="89"/>
      <c r="AF93" s="89"/>
      <c r="AG93" s="89"/>
    </row>
    <row r="94" spans="1:33" s="88" customFormat="1" ht="19.95" customHeight="1" x14ac:dyDescent="0.25">
      <c r="A94" s="87"/>
      <c r="B94" s="81"/>
      <c r="C94" s="81"/>
      <c r="D94" s="67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92"/>
      <c r="W94" s="89"/>
      <c r="X94" s="89"/>
      <c r="Y94" s="89"/>
      <c r="Z94" s="89"/>
      <c r="AA94" s="89"/>
      <c r="AB94" s="89"/>
      <c r="AC94" s="89"/>
      <c r="AD94" s="89"/>
      <c r="AE94" s="89"/>
      <c r="AF94" s="89"/>
      <c r="AG94" s="89"/>
    </row>
    <row r="95" spans="1:33" s="88" customFormat="1" ht="19.95" customHeight="1" x14ac:dyDescent="0.25">
      <c r="A95" s="87"/>
      <c r="B95" s="81"/>
      <c r="C95" s="81"/>
      <c r="D95" s="67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92"/>
      <c r="W95" s="89"/>
      <c r="X95" s="89"/>
      <c r="Y95" s="89"/>
      <c r="Z95" s="89"/>
      <c r="AA95" s="89"/>
      <c r="AB95" s="89"/>
      <c r="AC95" s="89"/>
      <c r="AD95" s="89"/>
      <c r="AE95" s="89"/>
      <c r="AF95" s="89"/>
      <c r="AG95" s="89"/>
    </row>
    <row r="96" spans="1:33" s="88" customFormat="1" ht="19.95" customHeight="1" x14ac:dyDescent="0.25">
      <c r="A96" s="87"/>
      <c r="B96" s="81"/>
      <c r="C96" s="81"/>
      <c r="D96" s="67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92"/>
      <c r="W96" s="89"/>
      <c r="X96" s="89"/>
      <c r="Y96" s="89"/>
      <c r="Z96" s="89"/>
      <c r="AA96" s="89"/>
      <c r="AB96" s="89"/>
      <c r="AC96" s="89"/>
      <c r="AD96" s="89"/>
      <c r="AE96" s="89"/>
      <c r="AF96" s="89"/>
      <c r="AG96" s="89"/>
    </row>
    <row r="97" spans="1:33" s="88" customFormat="1" ht="19.95" customHeight="1" x14ac:dyDescent="0.25">
      <c r="A97" s="87"/>
      <c r="B97" s="81"/>
      <c r="C97" s="81"/>
      <c r="D97" s="67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92"/>
      <c r="W97" s="89"/>
      <c r="X97" s="89"/>
      <c r="Y97" s="89"/>
      <c r="Z97" s="89"/>
      <c r="AA97" s="89"/>
      <c r="AB97" s="89"/>
      <c r="AC97" s="89"/>
      <c r="AD97" s="89"/>
      <c r="AE97" s="89"/>
      <c r="AF97" s="89"/>
      <c r="AG97" s="89"/>
    </row>
    <row r="98" spans="1:33" s="88" customFormat="1" ht="19.95" customHeight="1" x14ac:dyDescent="0.25">
      <c r="A98" s="87"/>
      <c r="B98" s="81"/>
      <c r="C98" s="81"/>
      <c r="D98" s="67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92"/>
      <c r="W98" s="89"/>
      <c r="X98" s="89"/>
      <c r="Y98" s="89"/>
      <c r="Z98" s="89"/>
      <c r="AA98" s="89"/>
      <c r="AB98" s="89"/>
      <c r="AC98" s="89"/>
      <c r="AD98" s="89"/>
      <c r="AE98" s="89"/>
      <c r="AF98" s="89"/>
      <c r="AG98" s="89"/>
    </row>
    <row r="99" spans="1:33" s="88" customFormat="1" ht="19.95" customHeight="1" x14ac:dyDescent="0.25">
      <c r="A99" s="87"/>
      <c r="B99" s="81"/>
      <c r="C99" s="81"/>
      <c r="D99" s="67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92"/>
      <c r="W99" s="89"/>
      <c r="X99" s="89"/>
      <c r="Y99" s="89"/>
      <c r="Z99" s="89"/>
      <c r="AA99" s="89"/>
      <c r="AB99" s="89"/>
      <c r="AC99" s="89"/>
      <c r="AD99" s="89"/>
      <c r="AE99" s="89"/>
      <c r="AF99" s="89"/>
      <c r="AG99" s="89"/>
    </row>
    <row r="100" spans="1:33" s="88" customFormat="1" ht="19.95" customHeight="1" x14ac:dyDescent="0.25">
      <c r="A100" s="87"/>
      <c r="B100" s="81"/>
      <c r="C100" s="81"/>
      <c r="D100" s="67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92"/>
      <c r="W100" s="89"/>
      <c r="X100" s="89"/>
      <c r="Y100" s="89"/>
      <c r="Z100" s="89"/>
      <c r="AA100" s="89"/>
      <c r="AB100" s="89"/>
      <c r="AC100" s="89"/>
      <c r="AD100" s="89"/>
      <c r="AE100" s="89"/>
      <c r="AF100" s="89"/>
      <c r="AG100" s="89"/>
    </row>
    <row r="101" spans="1:33" s="88" customFormat="1" ht="19.95" customHeight="1" x14ac:dyDescent="0.25">
      <c r="A101" s="87"/>
      <c r="B101" s="81"/>
      <c r="C101" s="81"/>
      <c r="D101" s="67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92"/>
      <c r="W101" s="89"/>
      <c r="X101" s="89"/>
      <c r="Y101" s="89"/>
      <c r="Z101" s="89"/>
      <c r="AA101" s="89"/>
      <c r="AB101" s="89"/>
      <c r="AC101" s="89"/>
      <c r="AD101" s="89"/>
      <c r="AE101" s="89"/>
      <c r="AF101" s="89"/>
      <c r="AG101" s="89"/>
    </row>
    <row r="102" spans="1:33" s="88" customFormat="1" ht="19.95" customHeight="1" x14ac:dyDescent="0.25">
      <c r="A102" s="87"/>
      <c r="B102" s="81"/>
      <c r="C102" s="81"/>
      <c r="D102" s="67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92"/>
      <c r="W102" s="89"/>
      <c r="X102" s="89"/>
      <c r="Y102" s="89"/>
      <c r="Z102" s="89"/>
      <c r="AA102" s="89"/>
      <c r="AB102" s="89"/>
      <c r="AC102" s="89"/>
      <c r="AD102" s="89"/>
      <c r="AE102" s="89"/>
      <c r="AF102" s="89"/>
      <c r="AG102" s="89"/>
    </row>
    <row r="103" spans="1:33" s="88" customFormat="1" ht="19.95" customHeight="1" x14ac:dyDescent="0.25">
      <c r="A103" s="87"/>
      <c r="B103" s="81"/>
      <c r="C103" s="81"/>
      <c r="D103" s="67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92"/>
      <c r="W103" s="89"/>
      <c r="X103" s="89"/>
      <c r="Y103" s="89"/>
      <c r="Z103" s="89"/>
      <c r="AA103" s="89"/>
      <c r="AB103" s="89"/>
      <c r="AC103" s="89"/>
      <c r="AD103" s="89"/>
      <c r="AE103" s="89"/>
      <c r="AF103" s="89"/>
      <c r="AG103" s="89"/>
    </row>
    <row r="104" spans="1:33" s="88" customFormat="1" ht="19.95" customHeight="1" x14ac:dyDescent="0.25">
      <c r="A104" s="87"/>
      <c r="B104" s="81"/>
      <c r="C104" s="81"/>
      <c r="D104" s="67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92"/>
      <c r="W104" s="89"/>
      <c r="X104" s="89"/>
      <c r="Y104" s="89"/>
      <c r="Z104" s="89"/>
      <c r="AA104" s="89"/>
      <c r="AB104" s="89"/>
      <c r="AC104" s="89"/>
      <c r="AD104" s="89"/>
      <c r="AE104" s="89"/>
      <c r="AF104" s="89"/>
      <c r="AG104" s="89"/>
    </row>
    <row r="105" spans="1:33" s="88" customFormat="1" ht="19.95" customHeight="1" x14ac:dyDescent="0.25">
      <c r="A105" s="87"/>
      <c r="B105" s="81"/>
      <c r="C105" s="81"/>
      <c r="D105" s="67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92"/>
      <c r="W105" s="89"/>
      <c r="X105" s="89"/>
      <c r="Y105" s="89"/>
      <c r="Z105" s="89"/>
      <c r="AA105" s="89"/>
      <c r="AB105" s="89"/>
      <c r="AC105" s="89"/>
      <c r="AD105" s="89"/>
      <c r="AE105" s="89"/>
      <c r="AF105" s="89"/>
      <c r="AG105" s="89"/>
    </row>
    <row r="106" spans="1:33" s="88" customFormat="1" ht="19.95" customHeight="1" x14ac:dyDescent="0.25">
      <c r="A106" s="87"/>
      <c r="B106" s="81"/>
      <c r="C106" s="81"/>
      <c r="D106" s="67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92"/>
      <c r="W106" s="89"/>
      <c r="X106" s="89"/>
      <c r="Y106" s="89"/>
      <c r="Z106" s="89"/>
      <c r="AA106" s="89"/>
      <c r="AB106" s="89"/>
      <c r="AC106" s="89"/>
      <c r="AD106" s="89"/>
      <c r="AE106" s="89"/>
      <c r="AF106" s="89"/>
      <c r="AG106" s="89"/>
    </row>
    <row r="107" spans="1:33" s="88" customFormat="1" ht="19.95" customHeight="1" x14ac:dyDescent="0.25">
      <c r="A107" s="87"/>
      <c r="B107" s="81"/>
      <c r="C107" s="81"/>
      <c r="D107" s="67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92"/>
      <c r="W107" s="89"/>
      <c r="X107" s="89"/>
      <c r="Y107" s="89"/>
      <c r="Z107" s="89"/>
      <c r="AA107" s="89"/>
      <c r="AB107" s="89"/>
      <c r="AC107" s="89"/>
      <c r="AD107" s="89"/>
      <c r="AE107" s="89"/>
      <c r="AF107" s="89"/>
      <c r="AG107" s="89"/>
    </row>
    <row r="108" spans="1:33" s="88" customFormat="1" ht="19.95" customHeight="1" x14ac:dyDescent="0.25">
      <c r="A108" s="87"/>
      <c r="B108" s="81"/>
      <c r="C108" s="81"/>
      <c r="D108" s="67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92"/>
      <c r="W108" s="89"/>
      <c r="X108" s="89"/>
      <c r="Y108" s="89"/>
      <c r="Z108" s="89"/>
      <c r="AA108" s="89"/>
      <c r="AB108" s="89"/>
      <c r="AC108" s="89"/>
      <c r="AD108" s="89"/>
      <c r="AE108" s="89"/>
      <c r="AF108" s="89"/>
      <c r="AG108" s="89"/>
    </row>
    <row r="109" spans="1:33" s="88" customFormat="1" ht="19.95" customHeight="1" x14ac:dyDescent="0.25">
      <c r="A109" s="87"/>
      <c r="B109" s="81"/>
      <c r="C109" s="81"/>
      <c r="D109" s="67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92"/>
      <c r="W109" s="89"/>
      <c r="X109" s="89"/>
      <c r="Y109" s="89"/>
      <c r="Z109" s="89"/>
      <c r="AA109" s="89"/>
      <c r="AB109" s="89"/>
      <c r="AC109" s="89"/>
      <c r="AD109" s="89"/>
      <c r="AE109" s="89"/>
      <c r="AF109" s="89"/>
      <c r="AG109" s="89"/>
    </row>
    <row r="110" spans="1:33" s="88" customFormat="1" ht="19.95" customHeight="1" x14ac:dyDescent="0.25">
      <c r="A110" s="87"/>
      <c r="B110" s="81"/>
      <c r="C110" s="81"/>
      <c r="D110" s="67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92"/>
      <c r="W110" s="89"/>
      <c r="X110" s="89"/>
      <c r="Y110" s="89"/>
      <c r="Z110" s="89"/>
      <c r="AA110" s="89"/>
      <c r="AB110" s="89"/>
      <c r="AC110" s="89"/>
      <c r="AD110" s="89"/>
      <c r="AE110" s="89"/>
      <c r="AF110" s="89"/>
      <c r="AG110" s="89"/>
    </row>
    <row r="111" spans="1:33" s="88" customFormat="1" ht="19.95" customHeight="1" x14ac:dyDescent="0.25">
      <c r="A111" s="87"/>
      <c r="B111" s="81"/>
      <c r="C111" s="81"/>
      <c r="D111" s="67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92"/>
      <c r="W111" s="89"/>
      <c r="X111" s="89"/>
      <c r="Y111" s="89"/>
      <c r="Z111" s="89"/>
      <c r="AA111" s="89"/>
      <c r="AB111" s="89"/>
      <c r="AC111" s="89"/>
      <c r="AD111" s="89"/>
      <c r="AE111" s="89"/>
      <c r="AF111" s="89"/>
      <c r="AG111" s="89"/>
    </row>
    <row r="112" spans="1:33" s="88" customFormat="1" ht="19.95" customHeight="1" x14ac:dyDescent="0.25">
      <c r="A112" s="87"/>
      <c r="B112" s="81"/>
      <c r="C112" s="81"/>
      <c r="D112" s="67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92"/>
      <c r="W112" s="89"/>
      <c r="X112" s="89"/>
      <c r="Y112" s="89"/>
      <c r="Z112" s="89"/>
      <c r="AA112" s="89"/>
      <c r="AB112" s="89"/>
      <c r="AC112" s="89"/>
      <c r="AD112" s="89"/>
      <c r="AE112" s="89"/>
      <c r="AF112" s="89"/>
      <c r="AG112" s="89"/>
    </row>
    <row r="113" spans="1:33" s="88" customFormat="1" ht="19.95" customHeight="1" x14ac:dyDescent="0.25">
      <c r="A113" s="87"/>
      <c r="B113" s="81"/>
      <c r="C113" s="81"/>
      <c r="D113" s="67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92"/>
      <c r="W113" s="89"/>
      <c r="X113" s="89"/>
      <c r="Y113" s="89"/>
      <c r="Z113" s="89"/>
      <c r="AA113" s="89"/>
      <c r="AB113" s="89"/>
      <c r="AC113" s="89"/>
      <c r="AD113" s="89"/>
      <c r="AE113" s="89"/>
      <c r="AF113" s="89"/>
      <c r="AG113" s="89"/>
    </row>
    <row r="114" spans="1:33" s="88" customFormat="1" ht="19.95" customHeight="1" x14ac:dyDescent="0.25">
      <c r="A114" s="87"/>
      <c r="B114" s="81"/>
      <c r="C114" s="81"/>
      <c r="D114" s="67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92"/>
      <c r="W114" s="89"/>
      <c r="X114" s="89"/>
      <c r="Y114" s="89"/>
      <c r="Z114" s="89"/>
      <c r="AA114" s="89"/>
      <c r="AB114" s="89"/>
      <c r="AC114" s="89"/>
      <c r="AD114" s="89"/>
      <c r="AE114" s="89"/>
      <c r="AF114" s="89"/>
      <c r="AG114" s="89"/>
    </row>
    <row r="115" spans="1:33" s="88" customFormat="1" ht="19.95" customHeight="1" x14ac:dyDescent="0.25">
      <c r="A115" s="87"/>
      <c r="B115" s="81"/>
      <c r="C115" s="81"/>
      <c r="D115" s="67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92"/>
      <c r="W115" s="89"/>
      <c r="X115" s="89"/>
      <c r="Y115" s="89"/>
      <c r="Z115" s="89"/>
      <c r="AA115" s="89"/>
      <c r="AB115" s="89"/>
      <c r="AC115" s="89"/>
      <c r="AD115" s="89"/>
      <c r="AE115" s="89"/>
      <c r="AF115" s="89"/>
      <c r="AG115" s="89"/>
    </row>
    <row r="116" spans="1:33" s="88" customFormat="1" ht="19.95" customHeight="1" x14ac:dyDescent="0.25">
      <c r="A116" s="87"/>
      <c r="B116" s="81"/>
      <c r="C116" s="81"/>
      <c r="D116" s="67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92"/>
      <c r="W116" s="89"/>
      <c r="X116" s="89"/>
      <c r="Y116" s="89"/>
      <c r="Z116" s="89"/>
      <c r="AA116" s="89"/>
      <c r="AB116" s="89"/>
      <c r="AC116" s="89"/>
      <c r="AD116" s="89"/>
      <c r="AE116" s="89"/>
      <c r="AF116" s="89"/>
      <c r="AG116" s="89"/>
    </row>
    <row r="117" spans="1:33" s="88" customFormat="1" ht="19.95" customHeight="1" x14ac:dyDescent="0.25">
      <c r="A117" s="87"/>
      <c r="B117" s="81"/>
      <c r="C117" s="81"/>
      <c r="D117" s="67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92"/>
      <c r="W117" s="89"/>
      <c r="X117" s="89"/>
      <c r="Y117" s="89"/>
      <c r="Z117" s="89"/>
      <c r="AA117" s="89"/>
      <c r="AB117" s="89"/>
      <c r="AC117" s="89"/>
      <c r="AD117" s="89"/>
      <c r="AE117" s="89"/>
      <c r="AF117" s="89"/>
      <c r="AG117" s="89"/>
    </row>
    <row r="118" spans="1:33" s="88" customFormat="1" ht="19.95" customHeight="1" x14ac:dyDescent="0.25">
      <c r="A118" s="87"/>
      <c r="B118" s="81"/>
      <c r="C118" s="81"/>
      <c r="D118" s="67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92"/>
      <c r="W118" s="89"/>
      <c r="X118" s="89"/>
      <c r="Y118" s="89"/>
      <c r="Z118" s="89"/>
      <c r="AA118" s="89"/>
      <c r="AB118" s="89"/>
      <c r="AC118" s="89"/>
      <c r="AD118" s="89"/>
      <c r="AE118" s="89"/>
      <c r="AF118" s="89"/>
      <c r="AG118" s="89"/>
    </row>
    <row r="119" spans="1:33" s="88" customFormat="1" ht="19.95" customHeight="1" x14ac:dyDescent="0.25">
      <c r="A119" s="87"/>
      <c r="B119" s="81"/>
      <c r="C119" s="81"/>
      <c r="D119" s="67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92"/>
      <c r="W119" s="89"/>
      <c r="X119" s="89"/>
      <c r="Y119" s="89"/>
      <c r="Z119" s="89"/>
      <c r="AA119" s="89"/>
      <c r="AB119" s="89"/>
      <c r="AC119" s="89"/>
      <c r="AD119" s="89"/>
      <c r="AE119" s="89"/>
      <c r="AF119" s="89"/>
      <c r="AG119" s="89"/>
    </row>
    <row r="120" spans="1:33" s="88" customFormat="1" ht="19.95" customHeight="1" x14ac:dyDescent="0.25">
      <c r="A120" s="87"/>
      <c r="B120" s="81"/>
      <c r="C120" s="81"/>
      <c r="D120" s="67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92"/>
      <c r="W120" s="89"/>
      <c r="X120" s="89"/>
      <c r="Y120" s="89"/>
      <c r="Z120" s="89"/>
      <c r="AA120" s="89"/>
      <c r="AB120" s="89"/>
      <c r="AC120" s="89"/>
      <c r="AD120" s="89"/>
      <c r="AE120" s="89"/>
      <c r="AF120" s="89"/>
      <c r="AG120" s="89"/>
    </row>
    <row r="121" spans="1:33" s="88" customFormat="1" ht="19.95" customHeight="1" x14ac:dyDescent="0.25">
      <c r="A121" s="87"/>
      <c r="B121" s="81"/>
      <c r="C121" s="81"/>
      <c r="D121" s="67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92"/>
      <c r="W121" s="89"/>
      <c r="X121" s="89"/>
      <c r="Y121" s="89"/>
      <c r="Z121" s="89"/>
      <c r="AA121" s="89"/>
      <c r="AB121" s="89"/>
      <c r="AC121" s="89"/>
      <c r="AD121" s="89"/>
      <c r="AE121" s="89"/>
      <c r="AF121" s="89"/>
      <c r="AG121" s="89"/>
    </row>
    <row r="122" spans="1:33" s="88" customFormat="1" ht="19.95" customHeight="1" x14ac:dyDescent="0.25">
      <c r="A122" s="87"/>
      <c r="B122" s="81"/>
      <c r="C122" s="81"/>
      <c r="D122" s="67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92"/>
      <c r="W122" s="89"/>
      <c r="X122" s="89"/>
      <c r="Y122" s="89"/>
      <c r="Z122" s="89"/>
      <c r="AA122" s="89"/>
      <c r="AB122" s="89"/>
      <c r="AC122" s="89"/>
      <c r="AD122" s="89"/>
      <c r="AE122" s="89"/>
      <c r="AF122" s="89"/>
      <c r="AG122" s="89"/>
    </row>
    <row r="123" spans="1:33" s="88" customFormat="1" ht="19.95" customHeight="1" x14ac:dyDescent="0.25">
      <c r="A123" s="87"/>
      <c r="B123" s="81"/>
      <c r="C123" s="81"/>
      <c r="D123" s="67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92"/>
      <c r="W123" s="89"/>
      <c r="X123" s="89"/>
      <c r="Y123" s="89"/>
      <c r="Z123" s="89"/>
      <c r="AA123" s="89"/>
      <c r="AB123" s="89"/>
      <c r="AC123" s="89"/>
      <c r="AD123" s="89"/>
      <c r="AE123" s="89"/>
      <c r="AF123" s="89"/>
      <c r="AG123" s="89"/>
    </row>
    <row r="124" spans="1:33" s="88" customFormat="1" ht="19.95" customHeight="1" x14ac:dyDescent="0.25">
      <c r="A124" s="87"/>
      <c r="B124" s="81"/>
      <c r="C124" s="81"/>
      <c r="D124" s="67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92"/>
      <c r="W124" s="89"/>
      <c r="X124" s="89"/>
      <c r="Y124" s="89"/>
      <c r="Z124" s="89"/>
      <c r="AA124" s="89"/>
      <c r="AB124" s="89"/>
      <c r="AC124" s="89"/>
      <c r="AD124" s="89"/>
      <c r="AE124" s="89"/>
      <c r="AF124" s="89"/>
      <c r="AG124" s="89"/>
    </row>
    <row r="125" spans="1:33" s="88" customFormat="1" ht="19.95" customHeight="1" x14ac:dyDescent="0.25">
      <c r="A125" s="87"/>
      <c r="B125" s="81"/>
      <c r="C125" s="81"/>
      <c r="D125" s="67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92"/>
      <c r="W125" s="89"/>
      <c r="X125" s="89"/>
      <c r="Y125" s="89"/>
      <c r="Z125" s="89"/>
      <c r="AA125" s="89"/>
      <c r="AB125" s="89"/>
      <c r="AC125" s="89"/>
      <c r="AD125" s="89"/>
      <c r="AE125" s="89"/>
      <c r="AF125" s="89"/>
      <c r="AG125" s="89"/>
    </row>
    <row r="126" spans="1:33" s="88" customFormat="1" ht="19.95" customHeight="1" x14ac:dyDescent="0.25">
      <c r="A126" s="87"/>
      <c r="B126" s="81"/>
      <c r="C126" s="81"/>
      <c r="D126" s="67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92"/>
      <c r="W126" s="89"/>
      <c r="X126" s="89"/>
      <c r="Y126" s="89"/>
      <c r="Z126" s="89"/>
      <c r="AA126" s="89"/>
      <c r="AB126" s="89"/>
      <c r="AC126" s="89"/>
      <c r="AD126" s="89"/>
      <c r="AE126" s="89"/>
      <c r="AF126" s="89"/>
      <c r="AG126" s="89"/>
    </row>
    <row r="127" spans="1:33" s="88" customFormat="1" ht="19.95" customHeight="1" x14ac:dyDescent="0.25">
      <c r="A127" s="87"/>
      <c r="B127" s="81"/>
      <c r="C127" s="81"/>
      <c r="D127" s="67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92"/>
      <c r="W127" s="89"/>
      <c r="X127" s="89"/>
      <c r="Y127" s="89"/>
      <c r="Z127" s="89"/>
      <c r="AA127" s="89"/>
      <c r="AB127" s="89"/>
      <c r="AC127" s="89"/>
      <c r="AD127" s="89"/>
      <c r="AE127" s="89"/>
      <c r="AF127" s="89"/>
      <c r="AG127" s="89"/>
    </row>
    <row r="128" spans="1:33" s="88" customFormat="1" ht="19.95" customHeight="1" x14ac:dyDescent="0.25">
      <c r="A128" s="87"/>
      <c r="B128" s="81"/>
      <c r="C128" s="81"/>
      <c r="D128" s="67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92"/>
      <c r="W128" s="89"/>
      <c r="X128" s="89"/>
      <c r="Y128" s="89"/>
      <c r="Z128" s="89"/>
      <c r="AA128" s="89"/>
      <c r="AB128" s="89"/>
      <c r="AC128" s="89"/>
      <c r="AD128" s="89"/>
      <c r="AE128" s="89"/>
      <c r="AF128" s="89"/>
      <c r="AG128" s="89"/>
    </row>
    <row r="129" spans="1:33" s="88" customFormat="1" ht="19.95" customHeight="1" x14ac:dyDescent="0.25">
      <c r="A129" s="87"/>
      <c r="B129" s="81"/>
      <c r="C129" s="81"/>
      <c r="D129" s="67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92"/>
      <c r="W129" s="89"/>
      <c r="X129" s="89"/>
      <c r="Y129" s="89"/>
      <c r="Z129" s="89"/>
      <c r="AA129" s="89"/>
      <c r="AB129" s="89"/>
      <c r="AC129" s="89"/>
      <c r="AD129" s="89"/>
      <c r="AE129" s="89"/>
      <c r="AF129" s="89"/>
      <c r="AG129" s="89"/>
    </row>
    <row r="130" spans="1:33" s="88" customFormat="1" ht="19.95" customHeight="1" x14ac:dyDescent="0.25">
      <c r="A130" s="87"/>
      <c r="B130" s="81"/>
      <c r="C130" s="81"/>
      <c r="D130" s="67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92"/>
      <c r="W130" s="89"/>
      <c r="X130" s="89"/>
      <c r="Y130" s="89"/>
      <c r="Z130" s="89"/>
      <c r="AA130" s="89"/>
      <c r="AB130" s="89"/>
      <c r="AC130" s="89"/>
      <c r="AD130" s="89"/>
      <c r="AE130" s="89"/>
      <c r="AF130" s="89"/>
      <c r="AG130" s="89"/>
    </row>
    <row r="131" spans="1:33" s="88" customFormat="1" ht="19.95" customHeight="1" x14ac:dyDescent="0.25">
      <c r="A131" s="87"/>
      <c r="B131" s="81"/>
      <c r="C131" s="81"/>
      <c r="D131" s="67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92"/>
      <c r="W131" s="89"/>
      <c r="X131" s="89"/>
      <c r="Y131" s="89"/>
      <c r="Z131" s="89"/>
      <c r="AA131" s="89"/>
      <c r="AB131" s="89"/>
      <c r="AC131" s="89"/>
      <c r="AD131" s="89"/>
      <c r="AE131" s="89"/>
      <c r="AF131" s="89"/>
      <c r="AG131" s="89"/>
    </row>
    <row r="132" spans="1:33" s="88" customFormat="1" ht="19.95" customHeight="1" x14ac:dyDescent="0.25">
      <c r="A132" s="87"/>
      <c r="B132" s="81"/>
      <c r="C132" s="81"/>
      <c r="D132" s="67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92"/>
      <c r="W132" s="89"/>
      <c r="X132" s="89"/>
      <c r="Y132" s="89"/>
      <c r="Z132" s="89"/>
      <c r="AA132" s="89"/>
      <c r="AB132" s="89"/>
      <c r="AC132" s="89"/>
      <c r="AD132" s="89"/>
      <c r="AE132" s="89"/>
      <c r="AF132" s="89"/>
      <c r="AG132" s="89"/>
    </row>
    <row r="133" spans="1:33" s="88" customFormat="1" ht="19.95" customHeight="1" x14ac:dyDescent="0.25">
      <c r="A133" s="87"/>
      <c r="B133" s="81"/>
      <c r="C133" s="81"/>
      <c r="D133" s="67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92"/>
      <c r="W133" s="89"/>
      <c r="X133" s="89"/>
      <c r="Y133" s="89"/>
      <c r="Z133" s="89"/>
      <c r="AA133" s="89"/>
      <c r="AB133" s="89"/>
      <c r="AC133" s="89"/>
      <c r="AD133" s="89"/>
      <c r="AE133" s="89"/>
      <c r="AF133" s="89"/>
      <c r="AG133" s="89"/>
    </row>
    <row r="134" spans="1:33" s="88" customFormat="1" ht="19.95" customHeight="1" x14ac:dyDescent="0.25">
      <c r="A134" s="87"/>
      <c r="B134" s="81"/>
      <c r="C134" s="81"/>
      <c r="D134" s="67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92"/>
      <c r="W134" s="89"/>
      <c r="X134" s="89"/>
      <c r="Y134" s="89"/>
      <c r="Z134" s="89"/>
      <c r="AA134" s="89"/>
      <c r="AB134" s="89"/>
      <c r="AC134" s="89"/>
      <c r="AD134" s="89"/>
      <c r="AE134" s="89"/>
      <c r="AF134" s="89"/>
      <c r="AG134" s="89"/>
    </row>
    <row r="135" spans="1:33" s="88" customFormat="1" ht="19.95" customHeight="1" x14ac:dyDescent="0.25">
      <c r="A135" s="87"/>
      <c r="B135" s="81"/>
      <c r="C135" s="81"/>
      <c r="D135" s="67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92"/>
      <c r="W135" s="89"/>
      <c r="X135" s="89"/>
      <c r="Y135" s="89"/>
      <c r="Z135" s="89"/>
      <c r="AA135" s="89"/>
      <c r="AB135" s="89"/>
      <c r="AC135" s="89"/>
      <c r="AD135" s="89"/>
      <c r="AE135" s="89"/>
      <c r="AF135" s="89"/>
      <c r="AG135" s="89"/>
    </row>
    <row r="136" spans="1:33" s="88" customFormat="1" ht="19.95" customHeight="1" x14ac:dyDescent="0.25">
      <c r="A136" s="87"/>
      <c r="B136" s="81"/>
      <c r="C136" s="81"/>
      <c r="D136" s="67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92"/>
      <c r="W136" s="89"/>
      <c r="X136" s="89"/>
      <c r="Y136" s="89"/>
      <c r="Z136" s="89"/>
      <c r="AA136" s="89"/>
      <c r="AB136" s="89"/>
      <c r="AC136" s="89"/>
      <c r="AD136" s="89"/>
      <c r="AE136" s="89"/>
      <c r="AF136" s="89"/>
      <c r="AG136" s="89"/>
    </row>
    <row r="137" spans="1:33" s="88" customFormat="1" ht="19.95" customHeight="1" x14ac:dyDescent="0.25">
      <c r="A137" s="87"/>
      <c r="B137" s="81"/>
      <c r="C137" s="81"/>
      <c r="D137" s="67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92"/>
      <c r="W137" s="89"/>
      <c r="X137" s="89"/>
      <c r="Y137" s="89"/>
      <c r="Z137" s="89"/>
      <c r="AA137" s="89"/>
      <c r="AB137" s="89"/>
      <c r="AC137" s="89"/>
      <c r="AD137" s="89"/>
      <c r="AE137" s="89"/>
      <c r="AF137" s="89"/>
      <c r="AG137" s="89"/>
    </row>
    <row r="138" spans="1:33" s="88" customFormat="1" ht="19.95" customHeight="1" x14ac:dyDescent="0.25">
      <c r="A138" s="87"/>
      <c r="B138" s="81"/>
      <c r="C138" s="81"/>
      <c r="D138" s="67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92"/>
      <c r="W138" s="89"/>
      <c r="X138" s="89"/>
      <c r="Y138" s="89"/>
      <c r="Z138" s="89"/>
      <c r="AA138" s="89"/>
      <c r="AB138" s="89"/>
      <c r="AC138" s="89"/>
      <c r="AD138" s="89"/>
      <c r="AE138" s="89"/>
      <c r="AF138" s="89"/>
      <c r="AG138" s="89"/>
    </row>
    <row r="139" spans="1:33" s="88" customFormat="1" ht="19.95" customHeight="1" x14ac:dyDescent="0.25">
      <c r="A139" s="87"/>
      <c r="B139" s="81"/>
      <c r="C139" s="81"/>
      <c r="D139" s="67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92"/>
      <c r="W139" s="89"/>
      <c r="X139" s="89"/>
      <c r="Y139" s="89"/>
      <c r="Z139" s="89"/>
      <c r="AA139" s="89"/>
      <c r="AB139" s="89"/>
      <c r="AC139" s="89"/>
      <c r="AD139" s="89"/>
      <c r="AE139" s="89"/>
      <c r="AF139" s="89"/>
      <c r="AG139" s="89"/>
    </row>
    <row r="140" spans="1:33" s="88" customFormat="1" ht="19.95" customHeight="1" x14ac:dyDescent="0.25">
      <c r="A140" s="87"/>
      <c r="B140" s="81"/>
      <c r="C140" s="81"/>
      <c r="D140" s="67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92"/>
      <c r="W140" s="89"/>
      <c r="X140" s="89"/>
      <c r="Y140" s="89"/>
      <c r="Z140" s="89"/>
      <c r="AA140" s="89"/>
      <c r="AB140" s="89"/>
      <c r="AC140" s="89"/>
      <c r="AD140" s="89"/>
      <c r="AE140" s="89"/>
      <c r="AF140" s="89"/>
      <c r="AG140" s="89"/>
    </row>
    <row r="141" spans="1:33" s="88" customFormat="1" ht="19.95" customHeight="1" x14ac:dyDescent="0.25">
      <c r="A141" s="87"/>
      <c r="B141" s="81"/>
      <c r="C141" s="81"/>
      <c r="D141" s="67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92"/>
      <c r="W141" s="89"/>
      <c r="X141" s="89"/>
      <c r="Y141" s="89"/>
      <c r="Z141" s="89"/>
      <c r="AA141" s="89"/>
      <c r="AB141" s="89"/>
      <c r="AC141" s="89"/>
      <c r="AD141" s="89"/>
      <c r="AE141" s="89"/>
      <c r="AF141" s="89"/>
      <c r="AG141" s="89"/>
    </row>
    <row r="142" spans="1:33" s="88" customFormat="1" ht="19.95" customHeight="1" x14ac:dyDescent="0.25">
      <c r="A142" s="87"/>
      <c r="B142" s="81"/>
      <c r="C142" s="81"/>
      <c r="D142" s="67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92"/>
      <c r="W142" s="89"/>
      <c r="X142" s="89"/>
      <c r="Y142" s="89"/>
      <c r="Z142" s="89"/>
      <c r="AA142" s="89"/>
      <c r="AB142" s="89"/>
      <c r="AC142" s="89"/>
      <c r="AD142" s="89"/>
      <c r="AE142" s="89"/>
      <c r="AF142" s="89"/>
      <c r="AG142" s="89"/>
    </row>
    <row r="143" spans="1:33" s="88" customFormat="1" ht="19.95" customHeight="1" x14ac:dyDescent="0.25">
      <c r="A143" s="87"/>
      <c r="B143" s="81"/>
      <c r="C143" s="81"/>
      <c r="D143" s="67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92"/>
      <c r="W143" s="89"/>
      <c r="X143" s="89"/>
      <c r="Y143" s="89"/>
      <c r="Z143" s="89"/>
      <c r="AA143" s="89"/>
      <c r="AB143" s="89"/>
      <c r="AC143" s="89"/>
      <c r="AD143" s="89"/>
      <c r="AE143" s="89"/>
      <c r="AF143" s="89"/>
      <c r="AG143" s="89"/>
    </row>
    <row r="144" spans="1:33" s="88" customFormat="1" ht="19.95" customHeight="1" x14ac:dyDescent="0.25">
      <c r="A144" s="87"/>
      <c r="B144" s="81"/>
      <c r="C144" s="81"/>
      <c r="D144" s="67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92"/>
      <c r="W144" s="89"/>
      <c r="X144" s="89"/>
      <c r="Y144" s="89"/>
      <c r="Z144" s="89"/>
      <c r="AA144" s="89"/>
      <c r="AB144" s="89"/>
      <c r="AC144" s="89"/>
      <c r="AD144" s="89"/>
      <c r="AE144" s="89"/>
      <c r="AF144" s="89"/>
      <c r="AG144" s="89"/>
    </row>
    <row r="145" spans="1:33" s="88" customFormat="1" ht="19.95" customHeight="1" x14ac:dyDescent="0.25">
      <c r="A145" s="87"/>
      <c r="B145" s="81"/>
      <c r="C145" s="81"/>
      <c r="D145" s="67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28"/>
      <c r="W145" s="89"/>
      <c r="X145" s="89"/>
      <c r="Y145" s="89"/>
      <c r="Z145" s="89"/>
      <c r="AA145" s="89"/>
      <c r="AB145" s="89"/>
      <c r="AC145" s="89"/>
      <c r="AD145" s="89"/>
      <c r="AE145" s="89"/>
      <c r="AF145" s="89"/>
      <c r="AG145" s="89"/>
    </row>
    <row r="146" spans="1:33" s="88" customFormat="1" ht="19.95" customHeight="1" x14ac:dyDescent="0.25">
      <c r="A146" s="87"/>
      <c r="B146" s="81"/>
      <c r="C146" s="81"/>
      <c r="D146" s="67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92"/>
      <c r="W146" s="89"/>
      <c r="X146" s="89"/>
      <c r="Y146" s="89"/>
      <c r="Z146" s="89"/>
      <c r="AA146" s="89"/>
      <c r="AB146" s="89"/>
      <c r="AC146" s="89"/>
      <c r="AD146" s="89"/>
      <c r="AE146" s="89"/>
      <c r="AF146" s="89"/>
      <c r="AG146" s="89"/>
    </row>
    <row r="147" spans="1:33" s="88" customFormat="1" ht="19.95" customHeight="1" x14ac:dyDescent="0.25">
      <c r="A147" s="87"/>
      <c r="B147" s="81"/>
      <c r="C147" s="81"/>
      <c r="D147" s="67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92"/>
      <c r="W147" s="89"/>
      <c r="X147" s="89"/>
      <c r="Y147" s="89"/>
      <c r="Z147" s="89"/>
      <c r="AA147" s="89"/>
      <c r="AB147" s="89"/>
      <c r="AC147" s="89"/>
      <c r="AD147" s="89"/>
      <c r="AE147" s="89"/>
      <c r="AF147" s="89"/>
      <c r="AG147" s="89"/>
    </row>
    <row r="148" spans="1:33" s="88" customFormat="1" ht="19.95" customHeight="1" x14ac:dyDescent="0.25">
      <c r="A148" s="87"/>
      <c r="B148" s="81"/>
      <c r="C148" s="81"/>
      <c r="D148" s="67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28"/>
      <c r="W148" s="89"/>
      <c r="X148" s="89"/>
      <c r="Y148" s="89"/>
      <c r="Z148" s="89"/>
      <c r="AA148" s="89"/>
      <c r="AB148" s="89"/>
      <c r="AC148" s="89"/>
      <c r="AD148" s="89"/>
      <c r="AE148" s="89"/>
      <c r="AF148" s="89"/>
      <c r="AG148" s="89"/>
    </row>
    <row r="149" spans="1:33" s="88" customFormat="1" ht="19.95" customHeight="1" x14ac:dyDescent="0.25">
      <c r="A149" s="87"/>
      <c r="B149" s="81"/>
      <c r="C149" s="81"/>
      <c r="D149" s="67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92"/>
      <c r="W149" s="89"/>
      <c r="X149" s="89"/>
      <c r="Y149" s="89"/>
      <c r="Z149" s="89"/>
      <c r="AA149" s="89"/>
      <c r="AB149" s="89"/>
      <c r="AC149" s="89"/>
      <c r="AD149" s="89"/>
      <c r="AE149" s="89"/>
      <c r="AF149" s="89"/>
      <c r="AG149" s="89"/>
    </row>
    <row r="150" spans="1:33" s="88" customFormat="1" ht="19.95" customHeight="1" x14ac:dyDescent="0.25">
      <c r="A150" s="87"/>
      <c r="B150" s="81"/>
      <c r="C150" s="81"/>
      <c r="D150" s="67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92"/>
      <c r="W150" s="89"/>
      <c r="X150" s="89"/>
      <c r="Y150" s="89"/>
      <c r="Z150" s="89"/>
      <c r="AA150" s="89"/>
      <c r="AB150" s="89"/>
      <c r="AC150" s="89"/>
      <c r="AD150" s="89"/>
      <c r="AE150" s="89"/>
      <c r="AF150" s="89"/>
      <c r="AG150" s="89"/>
    </row>
    <row r="151" spans="1:33" s="88" customFormat="1" ht="19.95" customHeight="1" x14ac:dyDescent="0.25">
      <c r="A151" s="87"/>
      <c r="B151" s="81"/>
      <c r="C151" s="81"/>
      <c r="D151" s="67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92"/>
      <c r="W151" s="89"/>
      <c r="X151" s="89"/>
      <c r="Y151" s="89"/>
      <c r="Z151" s="89"/>
      <c r="AA151" s="89"/>
      <c r="AB151" s="89"/>
      <c r="AC151" s="89"/>
      <c r="AD151" s="89"/>
      <c r="AE151" s="89"/>
      <c r="AF151" s="89"/>
      <c r="AG151" s="89"/>
    </row>
    <row r="152" spans="1:33" s="88" customFormat="1" ht="19.95" customHeight="1" x14ac:dyDescent="0.25">
      <c r="A152" s="87"/>
      <c r="B152" s="81"/>
      <c r="C152" s="81"/>
      <c r="D152" s="67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92"/>
      <c r="W152" s="89"/>
      <c r="X152" s="89"/>
      <c r="Y152" s="89"/>
      <c r="Z152" s="89"/>
      <c r="AA152" s="89"/>
      <c r="AB152" s="89"/>
      <c r="AC152" s="89"/>
      <c r="AD152" s="89"/>
      <c r="AE152" s="89"/>
      <c r="AF152" s="89"/>
      <c r="AG152" s="89"/>
    </row>
    <row r="153" spans="1:33" s="88" customFormat="1" ht="19.95" customHeight="1" x14ac:dyDescent="0.25">
      <c r="A153" s="87"/>
      <c r="B153" s="81"/>
      <c r="C153" s="81"/>
      <c r="D153" s="67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92"/>
      <c r="W153" s="89"/>
      <c r="X153" s="89"/>
      <c r="Y153" s="89"/>
      <c r="Z153" s="89"/>
      <c r="AA153" s="89"/>
      <c r="AB153" s="89"/>
      <c r="AC153" s="89"/>
      <c r="AD153" s="89"/>
      <c r="AE153" s="89"/>
      <c r="AF153" s="89"/>
      <c r="AG153" s="89"/>
    </row>
    <row r="154" spans="1:33" s="88" customFormat="1" ht="19.95" customHeight="1" x14ac:dyDescent="0.25">
      <c r="A154" s="87"/>
      <c r="B154" s="81"/>
      <c r="C154" s="81"/>
      <c r="D154" s="67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92"/>
      <c r="W154" s="89"/>
      <c r="X154" s="89"/>
      <c r="Y154" s="89"/>
      <c r="Z154" s="89"/>
      <c r="AA154" s="89"/>
      <c r="AB154" s="89"/>
      <c r="AC154" s="89"/>
      <c r="AD154" s="89"/>
      <c r="AE154" s="89"/>
      <c r="AF154" s="89"/>
      <c r="AG154" s="89"/>
    </row>
    <row r="155" spans="1:33" s="88" customFormat="1" ht="19.95" customHeight="1" x14ac:dyDescent="0.25">
      <c r="A155" s="87"/>
      <c r="B155" s="81"/>
      <c r="C155" s="81"/>
      <c r="D155" s="67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92"/>
      <c r="W155" s="89"/>
      <c r="X155" s="89"/>
      <c r="Y155" s="89"/>
      <c r="Z155" s="89"/>
      <c r="AA155" s="89"/>
      <c r="AB155" s="89"/>
      <c r="AC155" s="89"/>
      <c r="AD155" s="89"/>
      <c r="AE155" s="89"/>
      <c r="AF155" s="89"/>
      <c r="AG155" s="89"/>
    </row>
    <row r="156" spans="1:33" s="88" customFormat="1" ht="19.95" customHeight="1" x14ac:dyDescent="0.25">
      <c r="A156" s="87"/>
      <c r="B156" s="81"/>
      <c r="C156" s="81"/>
      <c r="D156" s="67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92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</row>
    <row r="157" spans="1:33" s="88" customFormat="1" ht="19.95" customHeight="1" x14ac:dyDescent="0.25">
      <c r="A157" s="87"/>
      <c r="B157" s="81"/>
      <c r="C157" s="81"/>
      <c r="D157" s="67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92"/>
      <c r="W157" s="89"/>
      <c r="X157" s="89"/>
      <c r="Y157" s="89"/>
      <c r="Z157" s="89"/>
      <c r="AA157" s="89"/>
      <c r="AB157" s="89"/>
      <c r="AC157" s="89"/>
      <c r="AD157" s="89"/>
      <c r="AE157" s="89"/>
      <c r="AF157" s="89"/>
      <c r="AG157" s="89"/>
    </row>
    <row r="158" spans="1:33" s="88" customFormat="1" ht="19.95" customHeight="1" x14ac:dyDescent="0.25">
      <c r="A158" s="87"/>
      <c r="B158" s="81"/>
      <c r="C158" s="81"/>
      <c r="D158" s="67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92"/>
      <c r="W158" s="89"/>
      <c r="X158" s="89"/>
      <c r="Y158" s="89"/>
      <c r="Z158" s="89"/>
      <c r="AA158" s="89"/>
      <c r="AB158" s="89"/>
      <c r="AC158" s="89"/>
      <c r="AD158" s="89"/>
      <c r="AE158" s="89"/>
      <c r="AF158" s="89"/>
      <c r="AG158" s="89"/>
    </row>
    <row r="159" spans="1:33" s="88" customFormat="1" ht="19.95" customHeight="1" x14ac:dyDescent="0.25">
      <c r="A159" s="87"/>
      <c r="B159" s="81"/>
      <c r="C159" s="81"/>
      <c r="D159" s="67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92"/>
      <c r="W159" s="89"/>
      <c r="X159" s="89"/>
      <c r="Y159" s="89"/>
      <c r="Z159" s="89"/>
      <c r="AA159" s="89"/>
      <c r="AB159" s="89"/>
      <c r="AC159" s="89"/>
      <c r="AD159" s="89"/>
      <c r="AE159" s="89"/>
      <c r="AF159" s="89"/>
      <c r="AG159" s="89"/>
    </row>
    <row r="160" spans="1:33" s="88" customFormat="1" ht="19.95" customHeight="1" x14ac:dyDescent="0.25">
      <c r="A160" s="87"/>
      <c r="B160" s="81"/>
      <c r="C160" s="81"/>
      <c r="D160" s="67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92"/>
      <c r="W160" s="89"/>
      <c r="X160" s="89"/>
      <c r="Y160" s="89"/>
      <c r="Z160" s="89"/>
      <c r="AA160" s="89"/>
      <c r="AB160" s="89"/>
      <c r="AC160" s="89"/>
      <c r="AD160" s="89"/>
      <c r="AE160" s="89"/>
      <c r="AF160" s="89"/>
      <c r="AG160" s="89"/>
    </row>
    <row r="161" spans="1:33" s="88" customFormat="1" ht="19.95" customHeight="1" x14ac:dyDescent="0.25">
      <c r="A161" s="87"/>
      <c r="B161" s="81"/>
      <c r="C161" s="81"/>
      <c r="D161" s="67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92"/>
      <c r="W161" s="89"/>
      <c r="X161" s="89"/>
      <c r="Y161" s="89"/>
      <c r="Z161" s="89"/>
      <c r="AA161" s="89"/>
      <c r="AB161" s="89"/>
      <c r="AC161" s="89"/>
      <c r="AD161" s="89"/>
      <c r="AE161" s="89"/>
      <c r="AF161" s="89"/>
      <c r="AG161" s="89"/>
    </row>
    <row r="162" spans="1:33" s="88" customFormat="1" ht="19.95" customHeight="1" x14ac:dyDescent="0.25">
      <c r="A162" s="87"/>
      <c r="B162" s="81"/>
      <c r="C162" s="81"/>
      <c r="D162" s="67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92"/>
      <c r="W162" s="89"/>
      <c r="X162" s="89"/>
      <c r="Y162" s="89"/>
      <c r="Z162" s="89"/>
      <c r="AA162" s="89"/>
      <c r="AB162" s="89"/>
      <c r="AC162" s="89"/>
      <c r="AD162" s="89"/>
      <c r="AE162" s="89"/>
      <c r="AF162" s="89"/>
      <c r="AG162" s="89"/>
    </row>
    <row r="163" spans="1:33" s="88" customFormat="1" ht="19.95" customHeight="1" x14ac:dyDescent="0.25">
      <c r="A163" s="87"/>
      <c r="B163" s="81"/>
      <c r="C163" s="81"/>
      <c r="D163" s="67"/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92"/>
      <c r="W163" s="89"/>
      <c r="X163" s="89"/>
      <c r="Y163" s="89"/>
      <c r="Z163" s="89"/>
      <c r="AA163" s="89"/>
      <c r="AB163" s="89"/>
      <c r="AC163" s="89"/>
      <c r="AD163" s="89"/>
      <c r="AE163" s="89"/>
      <c r="AF163" s="89"/>
      <c r="AG163" s="89"/>
    </row>
    <row r="164" spans="1:33" s="88" customFormat="1" ht="19.95" customHeight="1" x14ac:dyDescent="0.25">
      <c r="A164" s="87"/>
      <c r="B164" s="81"/>
      <c r="C164" s="81"/>
      <c r="D164" s="67"/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92"/>
      <c r="W164" s="89"/>
      <c r="X164" s="89"/>
      <c r="Y164" s="89"/>
      <c r="Z164" s="89"/>
      <c r="AA164" s="89"/>
      <c r="AB164" s="89"/>
      <c r="AC164" s="89"/>
      <c r="AD164" s="89"/>
      <c r="AE164" s="89"/>
      <c r="AF164" s="89"/>
      <c r="AG164" s="89"/>
    </row>
    <row r="165" spans="1:33" s="88" customFormat="1" ht="19.95" customHeight="1" x14ac:dyDescent="0.25">
      <c r="A165" s="87"/>
      <c r="B165" s="81"/>
      <c r="C165" s="81"/>
      <c r="D165" s="67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92"/>
      <c r="W165" s="89"/>
      <c r="X165" s="89"/>
      <c r="Y165" s="89"/>
      <c r="Z165" s="89"/>
      <c r="AA165" s="89"/>
      <c r="AB165" s="89"/>
      <c r="AC165" s="89"/>
      <c r="AD165" s="89"/>
      <c r="AE165" s="89"/>
      <c r="AF165" s="89"/>
      <c r="AG165" s="89"/>
    </row>
    <row r="166" spans="1:33" s="88" customFormat="1" ht="19.95" customHeight="1" x14ac:dyDescent="0.25">
      <c r="A166" s="87"/>
      <c r="B166" s="81"/>
      <c r="C166" s="81"/>
      <c r="D166" s="67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92"/>
      <c r="W166" s="89"/>
      <c r="X166" s="89"/>
      <c r="Y166" s="89"/>
      <c r="Z166" s="89"/>
      <c r="AA166" s="89"/>
      <c r="AB166" s="89"/>
      <c r="AC166" s="89"/>
      <c r="AD166" s="89"/>
      <c r="AE166" s="89"/>
      <c r="AF166" s="89"/>
      <c r="AG166" s="89"/>
    </row>
    <row r="167" spans="1:33" s="88" customFormat="1" ht="19.95" customHeight="1" x14ac:dyDescent="0.25">
      <c r="A167" s="87"/>
      <c r="B167" s="81"/>
      <c r="C167" s="81"/>
      <c r="D167" s="67"/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92"/>
      <c r="W167" s="89"/>
      <c r="X167" s="89"/>
      <c r="Y167" s="89"/>
      <c r="Z167" s="89"/>
      <c r="AA167" s="89"/>
      <c r="AB167" s="89"/>
      <c r="AC167" s="89"/>
      <c r="AD167" s="89"/>
      <c r="AE167" s="89"/>
      <c r="AF167" s="89"/>
      <c r="AG167" s="89"/>
    </row>
    <row r="168" spans="1:33" s="88" customFormat="1" ht="19.95" customHeight="1" x14ac:dyDescent="0.25">
      <c r="A168" s="87"/>
      <c r="B168" s="81"/>
      <c r="C168" s="81"/>
      <c r="D168" s="67"/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92"/>
      <c r="W168" s="89"/>
      <c r="X168" s="89"/>
      <c r="Y168" s="89"/>
      <c r="Z168" s="89"/>
      <c r="AA168" s="89"/>
      <c r="AB168" s="89"/>
      <c r="AC168" s="89"/>
      <c r="AD168" s="89"/>
      <c r="AE168" s="89"/>
      <c r="AF168" s="89"/>
      <c r="AG168" s="89"/>
    </row>
    <row r="169" spans="1:33" s="88" customFormat="1" ht="19.95" customHeight="1" x14ac:dyDescent="0.25">
      <c r="A169" s="87"/>
      <c r="B169" s="81"/>
      <c r="C169" s="81"/>
      <c r="D169" s="67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92"/>
      <c r="W169" s="89"/>
      <c r="X169" s="89"/>
      <c r="Y169" s="89"/>
      <c r="Z169" s="89"/>
      <c r="AA169" s="89"/>
      <c r="AB169" s="89"/>
      <c r="AC169" s="89"/>
      <c r="AD169" s="89"/>
      <c r="AE169" s="89"/>
      <c r="AF169" s="89"/>
      <c r="AG169" s="89"/>
    </row>
    <row r="170" spans="1:33" s="88" customFormat="1" ht="19.95" customHeight="1" x14ac:dyDescent="0.25">
      <c r="A170" s="87"/>
      <c r="B170" s="81"/>
      <c r="C170" s="81"/>
      <c r="D170" s="67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28"/>
      <c r="W170" s="89"/>
      <c r="X170" s="89"/>
      <c r="Y170" s="89"/>
      <c r="Z170" s="89"/>
      <c r="AA170" s="89"/>
      <c r="AB170" s="89"/>
      <c r="AC170" s="89"/>
      <c r="AD170" s="89"/>
      <c r="AE170" s="89"/>
      <c r="AF170" s="89"/>
      <c r="AG170" s="89"/>
    </row>
    <row r="171" spans="1:33" s="88" customFormat="1" ht="19.95" customHeight="1" x14ac:dyDescent="0.25">
      <c r="A171" s="87"/>
      <c r="B171" s="81"/>
      <c r="C171" s="81"/>
      <c r="D171" s="67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92"/>
      <c r="W171" s="89"/>
      <c r="X171" s="89"/>
      <c r="Y171" s="89"/>
      <c r="Z171" s="89"/>
      <c r="AA171" s="89"/>
      <c r="AB171" s="89"/>
      <c r="AC171" s="89"/>
      <c r="AD171" s="89"/>
      <c r="AE171" s="89"/>
      <c r="AF171" s="89"/>
      <c r="AG171" s="89"/>
    </row>
    <row r="172" spans="1:33" s="88" customFormat="1" ht="19.95" customHeight="1" x14ac:dyDescent="0.25">
      <c r="A172" s="87"/>
      <c r="B172" s="81"/>
      <c r="C172" s="81"/>
      <c r="D172" s="67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92"/>
      <c r="W172" s="89"/>
      <c r="X172" s="89"/>
      <c r="Y172" s="89"/>
      <c r="Z172" s="89"/>
      <c r="AA172" s="89"/>
      <c r="AB172" s="89"/>
      <c r="AC172" s="89"/>
      <c r="AD172" s="89"/>
      <c r="AE172" s="89"/>
      <c r="AF172" s="89"/>
      <c r="AG172" s="89"/>
    </row>
    <row r="173" spans="1:33" s="88" customFormat="1" ht="19.95" customHeight="1" x14ac:dyDescent="0.25">
      <c r="A173" s="87"/>
      <c r="B173" s="81"/>
      <c r="C173" s="81"/>
      <c r="D173" s="67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92"/>
      <c r="W173" s="89"/>
      <c r="X173" s="89"/>
      <c r="Y173" s="89"/>
      <c r="Z173" s="89"/>
      <c r="AA173" s="89"/>
      <c r="AB173" s="89"/>
      <c r="AC173" s="89"/>
      <c r="AD173" s="89"/>
      <c r="AE173" s="89"/>
      <c r="AF173" s="89"/>
      <c r="AG173" s="89"/>
    </row>
    <row r="174" spans="1:33" s="88" customFormat="1" ht="19.95" customHeight="1" x14ac:dyDescent="0.25">
      <c r="A174" s="87"/>
      <c r="B174" s="81"/>
      <c r="C174" s="81"/>
      <c r="D174" s="67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92"/>
      <c r="W174" s="89"/>
      <c r="X174" s="89"/>
      <c r="Y174" s="89"/>
      <c r="Z174" s="89"/>
      <c r="AA174" s="89"/>
      <c r="AB174" s="89"/>
      <c r="AC174" s="89"/>
      <c r="AD174" s="89"/>
      <c r="AE174" s="89"/>
      <c r="AF174" s="89"/>
      <c r="AG174" s="89"/>
    </row>
    <row r="175" spans="1:33" s="88" customFormat="1" ht="19.95" customHeight="1" x14ac:dyDescent="0.25">
      <c r="A175" s="87"/>
      <c r="B175" s="81"/>
      <c r="C175" s="81"/>
      <c r="D175" s="67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92"/>
      <c r="W175" s="89"/>
      <c r="X175" s="89"/>
      <c r="Y175" s="89"/>
      <c r="Z175" s="89"/>
      <c r="AA175" s="89"/>
      <c r="AB175" s="89"/>
      <c r="AC175" s="89"/>
      <c r="AD175" s="89"/>
      <c r="AE175" s="89"/>
      <c r="AF175" s="89"/>
      <c r="AG175" s="89"/>
    </row>
    <row r="176" spans="1:33" s="88" customFormat="1" ht="19.95" customHeight="1" x14ac:dyDescent="0.25">
      <c r="A176" s="87"/>
      <c r="B176" s="81"/>
      <c r="C176" s="81"/>
      <c r="D176" s="67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92"/>
      <c r="W176" s="89"/>
      <c r="X176" s="89"/>
      <c r="Y176" s="89"/>
      <c r="Z176" s="89"/>
      <c r="AA176" s="89"/>
      <c r="AB176" s="89"/>
      <c r="AC176" s="89"/>
      <c r="AD176" s="89"/>
      <c r="AE176" s="89"/>
      <c r="AF176" s="89"/>
      <c r="AG176" s="89"/>
    </row>
    <row r="177" spans="1:33" s="88" customFormat="1" ht="19.95" customHeight="1" x14ac:dyDescent="0.25">
      <c r="A177" s="87"/>
      <c r="B177" s="81"/>
      <c r="C177" s="81"/>
      <c r="D177" s="67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92"/>
      <c r="W177" s="89"/>
      <c r="X177" s="89"/>
      <c r="Y177" s="89"/>
      <c r="Z177" s="89"/>
      <c r="AA177" s="89"/>
      <c r="AB177" s="89"/>
      <c r="AC177" s="89"/>
      <c r="AD177" s="89"/>
      <c r="AE177" s="89"/>
      <c r="AF177" s="89"/>
      <c r="AG177" s="89"/>
    </row>
    <row r="178" spans="1:33" s="88" customFormat="1" ht="19.95" customHeight="1" x14ac:dyDescent="0.25">
      <c r="A178" s="87"/>
      <c r="B178" s="81"/>
      <c r="C178" s="81"/>
      <c r="D178" s="67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28"/>
      <c r="W178" s="89"/>
      <c r="X178" s="89"/>
      <c r="Y178" s="89"/>
      <c r="Z178" s="89"/>
      <c r="AA178" s="89"/>
      <c r="AB178" s="89"/>
      <c r="AC178" s="89"/>
      <c r="AD178" s="89"/>
      <c r="AE178" s="89"/>
      <c r="AF178" s="89"/>
      <c r="AG178" s="89"/>
    </row>
    <row r="179" spans="1:33" s="88" customFormat="1" ht="19.95" customHeight="1" x14ac:dyDescent="0.25">
      <c r="A179" s="87"/>
      <c r="B179" s="81"/>
      <c r="C179" s="81"/>
      <c r="D179" s="67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92"/>
      <c r="W179" s="89"/>
      <c r="X179" s="89"/>
      <c r="Y179" s="89"/>
      <c r="Z179" s="89"/>
      <c r="AA179" s="89"/>
      <c r="AB179" s="89"/>
      <c r="AC179" s="89"/>
      <c r="AD179" s="89"/>
      <c r="AE179" s="89"/>
      <c r="AF179" s="89"/>
      <c r="AG179" s="89"/>
    </row>
    <row r="180" spans="1:33" s="88" customFormat="1" ht="19.95" customHeight="1" x14ac:dyDescent="0.25">
      <c r="A180" s="87"/>
      <c r="B180" s="81"/>
      <c r="C180" s="81"/>
      <c r="D180" s="67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92"/>
      <c r="W180" s="89"/>
      <c r="X180" s="89"/>
      <c r="Y180" s="89"/>
      <c r="Z180" s="89"/>
      <c r="AA180" s="89"/>
      <c r="AB180" s="89"/>
      <c r="AC180" s="89"/>
      <c r="AD180" s="89"/>
      <c r="AE180" s="89"/>
      <c r="AF180" s="89"/>
      <c r="AG180" s="89"/>
    </row>
    <row r="181" spans="1:33" s="88" customFormat="1" ht="19.95" customHeight="1" x14ac:dyDescent="0.25">
      <c r="A181" s="87"/>
      <c r="B181" s="81"/>
      <c r="C181" s="81"/>
      <c r="D181" s="67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92"/>
      <c r="W181" s="89"/>
      <c r="X181" s="89"/>
      <c r="Y181" s="89"/>
      <c r="Z181" s="89"/>
      <c r="AA181" s="89"/>
      <c r="AB181" s="89"/>
      <c r="AC181" s="89"/>
      <c r="AD181" s="89"/>
      <c r="AE181" s="89"/>
      <c r="AF181" s="89"/>
      <c r="AG181" s="89"/>
    </row>
    <row r="182" spans="1:33" s="88" customFormat="1" ht="19.95" customHeight="1" x14ac:dyDescent="0.25">
      <c r="A182" s="87"/>
      <c r="B182" s="81"/>
      <c r="C182" s="81"/>
      <c r="D182" s="67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92"/>
      <c r="W182" s="89"/>
      <c r="X182" s="89"/>
      <c r="Y182" s="89"/>
      <c r="Z182" s="89"/>
      <c r="AA182" s="89"/>
      <c r="AB182" s="89"/>
      <c r="AC182" s="89"/>
      <c r="AD182" s="89"/>
      <c r="AE182" s="89"/>
      <c r="AF182" s="89"/>
      <c r="AG182" s="89"/>
    </row>
    <row r="183" spans="1:33" s="88" customFormat="1" ht="19.95" customHeight="1" x14ac:dyDescent="0.25">
      <c r="A183" s="87"/>
      <c r="B183" s="81"/>
      <c r="C183" s="81"/>
      <c r="D183" s="67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92"/>
      <c r="W183" s="89"/>
      <c r="X183" s="89"/>
      <c r="Y183" s="89"/>
      <c r="Z183" s="89"/>
      <c r="AA183" s="89"/>
      <c r="AB183" s="89"/>
      <c r="AC183" s="89"/>
      <c r="AD183" s="89"/>
      <c r="AE183" s="89"/>
      <c r="AF183" s="89"/>
      <c r="AG183" s="89"/>
    </row>
    <row r="184" spans="1:33" s="88" customFormat="1" ht="19.95" customHeight="1" x14ac:dyDescent="0.25">
      <c r="A184" s="87"/>
      <c r="B184" s="81"/>
      <c r="C184" s="81"/>
      <c r="D184" s="67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92"/>
      <c r="W184" s="89"/>
      <c r="X184" s="89"/>
      <c r="Y184" s="89"/>
      <c r="Z184" s="89"/>
      <c r="AA184" s="89"/>
      <c r="AB184" s="89"/>
      <c r="AC184" s="89"/>
      <c r="AD184" s="89"/>
      <c r="AE184" s="89"/>
      <c r="AF184" s="89"/>
      <c r="AG184" s="89"/>
    </row>
    <row r="185" spans="1:33" s="88" customFormat="1" ht="19.95" customHeight="1" x14ac:dyDescent="0.25">
      <c r="A185" s="87"/>
      <c r="B185" s="81"/>
      <c r="C185" s="81"/>
      <c r="D185" s="67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92"/>
      <c r="W185" s="89"/>
      <c r="X185" s="89"/>
      <c r="Y185" s="89"/>
      <c r="Z185" s="89"/>
      <c r="AA185" s="89"/>
      <c r="AB185" s="89"/>
      <c r="AC185" s="89"/>
      <c r="AD185" s="89"/>
      <c r="AE185" s="89"/>
      <c r="AF185" s="89"/>
      <c r="AG185" s="89"/>
    </row>
    <row r="186" spans="1:33" s="88" customFormat="1" ht="19.95" customHeight="1" x14ac:dyDescent="0.25">
      <c r="A186" s="87"/>
      <c r="B186" s="81"/>
      <c r="C186" s="81"/>
      <c r="D186" s="67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92"/>
      <c r="W186" s="89"/>
      <c r="X186" s="89"/>
      <c r="Y186" s="89"/>
      <c r="Z186" s="89"/>
      <c r="AA186" s="89"/>
      <c r="AB186" s="89"/>
      <c r="AC186" s="89"/>
      <c r="AD186" s="89"/>
      <c r="AE186" s="89"/>
      <c r="AF186" s="89"/>
      <c r="AG186" s="89"/>
    </row>
    <row r="187" spans="1:33" s="88" customFormat="1" ht="19.95" customHeight="1" x14ac:dyDescent="0.25">
      <c r="A187" s="87"/>
      <c r="B187" s="81"/>
      <c r="C187" s="81"/>
      <c r="D187" s="67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92"/>
      <c r="W187" s="89"/>
      <c r="X187" s="89"/>
      <c r="Y187" s="89"/>
      <c r="Z187" s="89"/>
      <c r="AA187" s="89"/>
      <c r="AB187" s="89"/>
      <c r="AC187" s="89"/>
      <c r="AD187" s="89"/>
      <c r="AE187" s="89"/>
      <c r="AF187" s="89"/>
      <c r="AG187" s="89"/>
    </row>
    <row r="188" spans="1:33" s="88" customFormat="1" ht="19.95" customHeight="1" x14ac:dyDescent="0.25">
      <c r="A188" s="87"/>
      <c r="B188" s="81"/>
      <c r="C188" s="81"/>
      <c r="D188" s="67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28"/>
      <c r="W188" s="89"/>
      <c r="X188" s="89"/>
      <c r="Y188" s="89"/>
      <c r="Z188" s="89"/>
      <c r="AA188" s="89"/>
      <c r="AB188" s="89"/>
      <c r="AC188" s="89"/>
      <c r="AD188" s="89"/>
      <c r="AE188" s="89"/>
      <c r="AF188" s="89"/>
      <c r="AG188" s="89"/>
    </row>
    <row r="189" spans="1:33" s="88" customFormat="1" ht="19.95" customHeight="1" x14ac:dyDescent="0.25">
      <c r="A189" s="87"/>
      <c r="B189" s="81"/>
      <c r="C189" s="81"/>
      <c r="D189" s="67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28"/>
      <c r="W189" s="89"/>
      <c r="X189" s="89"/>
      <c r="Y189" s="89"/>
      <c r="Z189" s="89"/>
      <c r="AA189" s="89"/>
      <c r="AB189" s="89"/>
      <c r="AC189" s="89"/>
      <c r="AD189" s="89"/>
      <c r="AE189" s="89"/>
      <c r="AF189" s="89"/>
      <c r="AG189" s="89"/>
    </row>
    <row r="190" spans="1:33" s="88" customFormat="1" ht="19.95" customHeight="1" x14ac:dyDescent="0.25">
      <c r="A190" s="87"/>
      <c r="B190" s="81"/>
      <c r="C190" s="81"/>
      <c r="D190" s="67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92"/>
      <c r="W190" s="89"/>
      <c r="X190" s="89"/>
      <c r="Y190" s="89"/>
      <c r="Z190" s="89"/>
      <c r="AA190" s="89"/>
      <c r="AB190" s="89"/>
      <c r="AC190" s="89"/>
      <c r="AD190" s="89"/>
      <c r="AE190" s="89"/>
      <c r="AF190" s="89"/>
      <c r="AG190" s="89"/>
    </row>
    <row r="191" spans="1:33" s="88" customFormat="1" ht="19.95" customHeight="1" x14ac:dyDescent="0.25">
      <c r="A191" s="87"/>
      <c r="B191" s="81"/>
      <c r="C191" s="81"/>
      <c r="D191" s="67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92"/>
      <c r="W191" s="89"/>
      <c r="X191" s="89"/>
      <c r="Y191" s="89"/>
      <c r="Z191" s="89"/>
      <c r="AA191" s="89"/>
      <c r="AB191" s="89"/>
      <c r="AC191" s="89"/>
      <c r="AD191" s="89"/>
      <c r="AE191" s="89"/>
      <c r="AF191" s="89"/>
      <c r="AG191" s="89"/>
    </row>
    <row r="192" spans="1:33" s="88" customFormat="1" ht="19.95" customHeight="1" x14ac:dyDescent="0.25">
      <c r="A192" s="87"/>
      <c r="B192" s="81"/>
      <c r="C192" s="81"/>
      <c r="D192" s="67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92"/>
      <c r="W192" s="89"/>
      <c r="X192" s="89"/>
      <c r="Y192" s="89"/>
      <c r="Z192" s="89"/>
      <c r="AA192" s="89"/>
      <c r="AB192" s="89"/>
      <c r="AC192" s="89"/>
      <c r="AD192" s="89"/>
      <c r="AE192" s="89"/>
      <c r="AF192" s="89"/>
      <c r="AG192" s="89"/>
    </row>
    <row r="193" spans="1:33" s="88" customFormat="1" ht="19.95" customHeight="1" x14ac:dyDescent="0.25">
      <c r="A193" s="87"/>
      <c r="B193" s="81"/>
      <c r="C193" s="81"/>
      <c r="D193" s="67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92"/>
      <c r="W193" s="89"/>
      <c r="X193" s="89"/>
      <c r="Y193" s="89"/>
      <c r="Z193" s="89"/>
      <c r="AA193" s="89"/>
      <c r="AB193" s="89"/>
      <c r="AC193" s="89"/>
      <c r="AD193" s="89"/>
      <c r="AE193" s="89"/>
      <c r="AF193" s="89"/>
      <c r="AG193" s="89"/>
    </row>
    <row r="194" spans="1:33" s="88" customFormat="1" ht="19.95" customHeight="1" x14ac:dyDescent="0.25">
      <c r="A194" s="87"/>
      <c r="B194" s="81"/>
      <c r="C194" s="81"/>
      <c r="D194" s="67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92"/>
      <c r="W194" s="89"/>
      <c r="X194" s="89"/>
      <c r="Y194" s="89"/>
      <c r="Z194" s="89"/>
      <c r="AA194" s="89"/>
      <c r="AB194" s="89"/>
      <c r="AC194" s="89"/>
      <c r="AD194" s="89"/>
      <c r="AE194" s="89"/>
      <c r="AF194" s="89"/>
      <c r="AG194" s="89"/>
    </row>
    <row r="195" spans="1:33" s="88" customFormat="1" ht="19.95" customHeight="1" x14ac:dyDescent="0.25">
      <c r="A195" s="87"/>
      <c r="B195" s="81"/>
      <c r="C195" s="81"/>
      <c r="D195" s="67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92"/>
      <c r="W195" s="89"/>
      <c r="X195" s="89"/>
      <c r="Y195" s="89"/>
      <c r="Z195" s="89"/>
      <c r="AA195" s="89"/>
      <c r="AB195" s="89"/>
      <c r="AC195" s="89"/>
      <c r="AD195" s="89"/>
      <c r="AE195" s="89"/>
      <c r="AF195" s="89"/>
      <c r="AG195" s="89"/>
    </row>
    <row r="196" spans="1:33" s="88" customFormat="1" ht="19.95" customHeight="1" x14ac:dyDescent="0.25">
      <c r="A196" s="87"/>
      <c r="B196" s="81"/>
      <c r="C196" s="81"/>
      <c r="D196" s="67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92"/>
      <c r="W196" s="89"/>
      <c r="X196" s="89"/>
      <c r="Y196" s="89"/>
      <c r="Z196" s="89"/>
      <c r="AA196" s="89"/>
      <c r="AB196" s="89"/>
      <c r="AC196" s="89"/>
      <c r="AD196" s="89"/>
      <c r="AE196" s="89"/>
      <c r="AF196" s="89"/>
      <c r="AG196" s="89"/>
    </row>
    <row r="197" spans="1:33" s="88" customFormat="1" ht="19.95" customHeight="1" x14ac:dyDescent="0.25">
      <c r="A197" s="87"/>
      <c r="B197" s="81"/>
      <c r="C197" s="81"/>
      <c r="D197" s="67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92"/>
      <c r="W197" s="89"/>
      <c r="X197" s="89"/>
      <c r="Y197" s="89"/>
      <c r="Z197" s="89"/>
      <c r="AA197" s="89"/>
      <c r="AB197" s="89"/>
      <c r="AC197" s="89"/>
      <c r="AD197" s="89"/>
      <c r="AE197" s="89"/>
      <c r="AF197" s="89"/>
      <c r="AG197" s="89"/>
    </row>
    <row r="198" spans="1:33" s="88" customFormat="1" ht="19.95" customHeight="1" x14ac:dyDescent="0.25">
      <c r="A198" s="87"/>
      <c r="B198" s="81"/>
      <c r="C198" s="81"/>
      <c r="D198" s="67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92"/>
      <c r="W198" s="89"/>
      <c r="X198" s="89"/>
      <c r="Y198" s="89"/>
      <c r="Z198" s="89"/>
      <c r="AA198" s="89"/>
      <c r="AB198" s="89"/>
      <c r="AC198" s="89"/>
      <c r="AD198" s="89"/>
      <c r="AE198" s="89"/>
      <c r="AF198" s="89"/>
      <c r="AG198" s="89"/>
    </row>
    <row r="199" spans="1:33" s="88" customFormat="1" ht="19.95" customHeight="1" x14ac:dyDescent="0.25">
      <c r="A199" s="87"/>
      <c r="B199" s="81"/>
      <c r="C199" s="81"/>
      <c r="D199" s="67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92"/>
      <c r="W199" s="89"/>
      <c r="X199" s="89"/>
      <c r="Y199" s="89"/>
      <c r="Z199" s="89"/>
      <c r="AA199" s="89"/>
      <c r="AB199" s="89"/>
      <c r="AC199" s="89"/>
      <c r="AD199" s="89"/>
      <c r="AE199" s="89"/>
      <c r="AF199" s="89"/>
      <c r="AG199" s="89"/>
    </row>
    <row r="200" spans="1:33" s="88" customFormat="1" ht="19.95" customHeight="1" x14ac:dyDescent="0.25">
      <c r="A200" s="87"/>
      <c r="B200" s="81"/>
      <c r="C200" s="81"/>
      <c r="D200" s="67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92"/>
      <c r="W200" s="89"/>
      <c r="X200" s="89"/>
      <c r="Y200" s="89"/>
      <c r="Z200" s="89"/>
      <c r="AA200" s="89"/>
      <c r="AB200" s="89"/>
      <c r="AC200" s="89"/>
      <c r="AD200" s="89"/>
      <c r="AE200" s="89"/>
      <c r="AF200" s="89"/>
      <c r="AG200" s="89"/>
    </row>
    <row r="201" spans="1:33" s="88" customFormat="1" ht="19.95" customHeight="1" x14ac:dyDescent="0.25">
      <c r="A201" s="87"/>
      <c r="B201" s="81"/>
      <c r="C201" s="81"/>
      <c r="D201" s="67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92"/>
      <c r="W201" s="89"/>
      <c r="X201" s="89"/>
      <c r="Y201" s="89"/>
      <c r="Z201" s="89"/>
      <c r="AA201" s="89"/>
      <c r="AB201" s="89"/>
      <c r="AC201" s="89"/>
      <c r="AD201" s="89"/>
      <c r="AE201" s="89"/>
      <c r="AF201" s="89"/>
      <c r="AG201" s="89"/>
    </row>
    <row r="202" spans="1:33" s="88" customFormat="1" ht="19.95" customHeight="1" x14ac:dyDescent="0.25">
      <c r="A202" s="87"/>
      <c r="B202" s="81"/>
      <c r="C202" s="81"/>
      <c r="D202" s="67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92"/>
      <c r="W202" s="89"/>
      <c r="X202" s="89"/>
      <c r="Y202" s="89"/>
      <c r="Z202" s="89"/>
      <c r="AA202" s="89"/>
      <c r="AB202" s="89"/>
      <c r="AC202" s="89"/>
      <c r="AD202" s="89"/>
      <c r="AE202" s="89"/>
      <c r="AF202" s="89"/>
      <c r="AG202" s="89"/>
    </row>
    <row r="203" spans="1:33" s="88" customFormat="1" ht="19.95" customHeight="1" x14ac:dyDescent="0.25">
      <c r="A203" s="87"/>
      <c r="B203" s="81"/>
      <c r="C203" s="81"/>
      <c r="D203" s="67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92"/>
      <c r="W203" s="89"/>
      <c r="X203" s="89"/>
      <c r="Y203" s="89"/>
      <c r="Z203" s="89"/>
      <c r="AA203" s="89"/>
      <c r="AB203" s="89"/>
      <c r="AC203" s="89"/>
      <c r="AD203" s="89"/>
      <c r="AE203" s="89"/>
      <c r="AF203" s="89"/>
      <c r="AG203" s="89"/>
    </row>
    <row r="204" spans="1:33" s="88" customFormat="1" ht="19.95" customHeight="1" x14ac:dyDescent="0.25">
      <c r="A204" s="87"/>
      <c r="B204" s="81"/>
      <c r="C204" s="81"/>
      <c r="D204" s="67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92"/>
      <c r="W204" s="89"/>
      <c r="X204" s="89"/>
      <c r="Y204" s="89"/>
      <c r="Z204" s="89"/>
      <c r="AA204" s="89"/>
      <c r="AB204" s="89"/>
      <c r="AC204" s="89"/>
      <c r="AD204" s="89"/>
      <c r="AE204" s="89"/>
      <c r="AF204" s="89"/>
      <c r="AG204" s="89"/>
    </row>
    <row r="205" spans="1:33" s="88" customFormat="1" ht="19.95" customHeight="1" x14ac:dyDescent="0.25">
      <c r="A205" s="87"/>
      <c r="B205" s="81"/>
      <c r="C205" s="81"/>
      <c r="D205" s="67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92"/>
      <c r="W205" s="89"/>
      <c r="X205" s="89"/>
      <c r="Y205" s="89"/>
      <c r="Z205" s="89"/>
      <c r="AA205" s="89"/>
      <c r="AB205" s="89"/>
      <c r="AC205" s="89"/>
      <c r="AD205" s="89"/>
      <c r="AE205" s="89"/>
      <c r="AF205" s="89"/>
      <c r="AG205" s="89"/>
    </row>
    <row r="206" spans="1:33" s="88" customFormat="1" ht="19.95" customHeight="1" x14ac:dyDescent="0.25">
      <c r="A206" s="87"/>
      <c r="B206" s="81"/>
      <c r="C206" s="81"/>
      <c r="D206" s="67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92"/>
      <c r="W206" s="89"/>
      <c r="X206" s="89"/>
      <c r="Y206" s="89"/>
      <c r="Z206" s="89"/>
      <c r="AA206" s="89"/>
      <c r="AB206" s="89"/>
      <c r="AC206" s="89"/>
      <c r="AD206" s="89"/>
      <c r="AE206" s="89"/>
      <c r="AF206" s="89"/>
      <c r="AG206" s="89"/>
    </row>
    <row r="207" spans="1:33" s="88" customFormat="1" ht="19.95" customHeight="1" x14ac:dyDescent="0.25">
      <c r="A207" s="87"/>
      <c r="B207" s="81"/>
      <c r="C207" s="81"/>
      <c r="D207" s="67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92"/>
      <c r="W207" s="89"/>
      <c r="X207" s="89"/>
      <c r="Y207" s="89"/>
      <c r="Z207" s="89"/>
      <c r="AA207" s="89"/>
      <c r="AB207" s="89"/>
      <c r="AC207" s="89"/>
      <c r="AD207" s="89"/>
      <c r="AE207" s="89"/>
      <c r="AF207" s="89"/>
      <c r="AG207" s="89"/>
    </row>
    <row r="208" spans="1:33" s="88" customFormat="1" ht="19.95" customHeight="1" x14ac:dyDescent="0.25">
      <c r="A208" s="87"/>
      <c r="B208" s="81"/>
      <c r="C208" s="81"/>
      <c r="D208" s="67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92"/>
      <c r="W208" s="89"/>
      <c r="X208" s="89"/>
      <c r="Y208" s="89"/>
      <c r="Z208" s="89"/>
      <c r="AA208" s="89"/>
      <c r="AB208" s="89"/>
      <c r="AC208" s="89"/>
      <c r="AD208" s="89"/>
      <c r="AE208" s="89"/>
      <c r="AF208" s="89"/>
      <c r="AG208" s="89"/>
    </row>
    <row r="209" spans="1:33" s="88" customFormat="1" ht="19.95" customHeight="1" x14ac:dyDescent="0.25">
      <c r="A209" s="87"/>
      <c r="B209" s="81"/>
      <c r="C209" s="81"/>
      <c r="D209" s="67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92"/>
      <c r="W209" s="89"/>
      <c r="X209" s="89"/>
      <c r="Y209" s="89"/>
      <c r="Z209" s="89"/>
      <c r="AA209" s="89"/>
      <c r="AB209" s="89"/>
      <c r="AC209" s="89"/>
      <c r="AD209" s="89"/>
      <c r="AE209" s="89"/>
      <c r="AF209" s="89"/>
      <c r="AG209" s="89"/>
    </row>
    <row r="210" spans="1:33" s="88" customFormat="1" ht="19.95" customHeight="1" x14ac:dyDescent="0.25">
      <c r="A210" s="87"/>
      <c r="B210" s="81"/>
      <c r="C210" s="81"/>
      <c r="D210" s="67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92"/>
      <c r="W210" s="89"/>
      <c r="X210" s="89"/>
      <c r="Y210" s="89"/>
      <c r="Z210" s="89"/>
      <c r="AA210" s="89"/>
      <c r="AB210" s="89"/>
      <c r="AC210" s="89"/>
      <c r="AD210" s="89"/>
      <c r="AE210" s="89"/>
      <c r="AF210" s="89"/>
      <c r="AG210" s="89"/>
    </row>
    <row r="211" spans="1:33" s="88" customFormat="1" ht="19.95" customHeight="1" x14ac:dyDescent="0.25">
      <c r="A211" s="87"/>
      <c r="B211" s="81"/>
      <c r="C211" s="81"/>
      <c r="D211" s="67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92"/>
      <c r="W211" s="89"/>
      <c r="X211" s="89"/>
      <c r="Y211" s="89"/>
      <c r="Z211" s="89"/>
      <c r="AA211" s="89"/>
      <c r="AB211" s="89"/>
      <c r="AC211" s="89"/>
      <c r="AD211" s="89"/>
      <c r="AE211" s="89"/>
      <c r="AF211" s="89"/>
      <c r="AG211" s="89"/>
    </row>
    <row r="212" spans="1:33" s="88" customFormat="1" ht="19.95" customHeight="1" x14ac:dyDescent="0.25">
      <c r="A212" s="87"/>
      <c r="B212" s="81"/>
      <c r="C212" s="81"/>
      <c r="D212" s="67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92"/>
      <c r="W212" s="89"/>
      <c r="X212" s="89"/>
      <c r="Y212" s="89"/>
      <c r="Z212" s="89"/>
      <c r="AA212" s="89"/>
      <c r="AB212" s="89"/>
      <c r="AC212" s="89"/>
      <c r="AD212" s="89"/>
      <c r="AE212" s="89"/>
      <c r="AF212" s="89"/>
      <c r="AG212" s="89"/>
    </row>
    <row r="213" spans="1:33" s="88" customFormat="1" ht="19.95" customHeight="1" x14ac:dyDescent="0.25">
      <c r="A213" s="87"/>
      <c r="B213" s="81"/>
      <c r="C213" s="81"/>
      <c r="D213" s="67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92"/>
      <c r="W213" s="89"/>
      <c r="X213" s="89"/>
      <c r="Y213" s="89"/>
      <c r="Z213" s="89"/>
      <c r="AA213" s="89"/>
      <c r="AB213" s="89"/>
      <c r="AC213" s="89"/>
      <c r="AD213" s="89"/>
      <c r="AE213" s="89"/>
      <c r="AF213" s="89"/>
      <c r="AG213" s="89"/>
    </row>
    <row r="214" spans="1:33" s="88" customFormat="1" ht="19.95" customHeight="1" x14ac:dyDescent="0.25">
      <c r="A214" s="87"/>
      <c r="B214" s="81"/>
      <c r="C214" s="81"/>
      <c r="D214" s="67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92"/>
      <c r="W214" s="89"/>
      <c r="X214" s="89"/>
      <c r="Y214" s="89"/>
      <c r="Z214" s="89"/>
      <c r="AA214" s="89"/>
      <c r="AB214" s="89"/>
      <c r="AC214" s="89"/>
      <c r="AD214" s="89"/>
      <c r="AE214" s="89"/>
      <c r="AF214" s="89"/>
      <c r="AG214" s="89"/>
    </row>
    <row r="215" spans="1:33" s="88" customFormat="1" ht="19.95" customHeight="1" x14ac:dyDescent="0.25">
      <c r="A215" s="87"/>
      <c r="B215" s="81"/>
      <c r="C215" s="81"/>
      <c r="D215" s="67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92"/>
      <c r="W215" s="89"/>
      <c r="X215" s="89"/>
      <c r="Y215" s="89"/>
      <c r="Z215" s="89"/>
      <c r="AA215" s="89"/>
      <c r="AB215" s="89"/>
      <c r="AC215" s="89"/>
      <c r="AD215" s="89"/>
      <c r="AE215" s="89"/>
      <c r="AF215" s="89"/>
      <c r="AG215" s="89"/>
    </row>
    <row r="216" spans="1:33" s="88" customFormat="1" ht="19.95" customHeight="1" x14ac:dyDescent="0.25">
      <c r="A216" s="87"/>
      <c r="B216" s="81"/>
      <c r="C216" s="81"/>
      <c r="D216" s="67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92"/>
      <c r="W216" s="89"/>
      <c r="X216" s="89"/>
      <c r="Y216" s="89"/>
      <c r="Z216" s="89"/>
      <c r="AA216" s="89"/>
      <c r="AB216" s="89"/>
      <c r="AC216" s="89"/>
      <c r="AD216" s="89"/>
      <c r="AE216" s="89"/>
      <c r="AF216" s="89"/>
      <c r="AG216" s="89"/>
    </row>
    <row r="217" spans="1:33" s="88" customFormat="1" ht="19.95" customHeight="1" x14ac:dyDescent="0.25">
      <c r="A217" s="87"/>
      <c r="B217" s="81"/>
      <c r="C217" s="81"/>
      <c r="D217" s="67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92"/>
      <c r="W217" s="89"/>
      <c r="X217" s="89"/>
      <c r="Y217" s="89"/>
      <c r="Z217" s="89"/>
      <c r="AA217" s="89"/>
      <c r="AB217" s="89"/>
      <c r="AC217" s="89"/>
      <c r="AD217" s="89"/>
      <c r="AE217" s="89"/>
      <c r="AF217" s="89"/>
      <c r="AG217" s="89"/>
    </row>
    <row r="218" spans="1:33" s="88" customFormat="1" ht="19.95" customHeight="1" x14ac:dyDescent="0.25">
      <c r="A218" s="87"/>
      <c r="B218" s="81"/>
      <c r="C218" s="81"/>
      <c r="D218" s="67"/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92"/>
      <c r="W218" s="89"/>
      <c r="X218" s="89"/>
      <c r="Y218" s="89"/>
      <c r="Z218" s="89"/>
      <c r="AA218" s="89"/>
      <c r="AB218" s="89"/>
      <c r="AC218" s="89"/>
      <c r="AD218" s="89"/>
      <c r="AE218" s="89"/>
      <c r="AF218" s="89"/>
      <c r="AG218" s="89"/>
    </row>
    <row r="219" spans="1:33" s="88" customFormat="1" ht="19.95" customHeight="1" x14ac:dyDescent="0.25">
      <c r="A219" s="87"/>
      <c r="B219" s="81"/>
      <c r="C219" s="81"/>
      <c r="D219" s="67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92"/>
      <c r="W219" s="89"/>
      <c r="X219" s="89"/>
      <c r="Y219" s="89"/>
      <c r="Z219" s="89"/>
      <c r="AA219" s="89"/>
      <c r="AB219" s="89"/>
      <c r="AC219" s="89"/>
      <c r="AD219" s="89"/>
      <c r="AE219" s="89"/>
      <c r="AF219" s="89"/>
      <c r="AG219" s="89"/>
    </row>
    <row r="220" spans="1:33" s="88" customFormat="1" ht="19.95" customHeight="1" x14ac:dyDescent="0.25">
      <c r="A220" s="87"/>
      <c r="B220" s="81"/>
      <c r="C220" s="81"/>
      <c r="D220" s="67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92"/>
      <c r="W220" s="89"/>
      <c r="X220" s="89"/>
      <c r="Y220" s="89"/>
      <c r="Z220" s="89"/>
      <c r="AA220" s="89"/>
      <c r="AB220" s="89"/>
      <c r="AC220" s="89"/>
      <c r="AD220" s="89"/>
      <c r="AE220" s="89"/>
      <c r="AF220" s="89"/>
      <c r="AG220" s="89"/>
    </row>
    <row r="221" spans="1:33" s="88" customFormat="1" ht="19.95" customHeight="1" x14ac:dyDescent="0.25">
      <c r="A221" s="87"/>
      <c r="B221" s="81"/>
      <c r="C221" s="81"/>
      <c r="D221" s="67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92"/>
      <c r="W221" s="89"/>
      <c r="X221" s="89"/>
      <c r="Y221" s="89"/>
      <c r="Z221" s="89"/>
      <c r="AA221" s="89"/>
      <c r="AB221" s="89"/>
      <c r="AC221" s="89"/>
      <c r="AD221" s="89"/>
      <c r="AE221" s="89"/>
      <c r="AF221" s="89"/>
      <c r="AG221" s="89"/>
    </row>
    <row r="222" spans="1:33" s="88" customFormat="1" ht="19.95" customHeight="1" x14ac:dyDescent="0.25">
      <c r="A222" s="87"/>
      <c r="B222" s="81"/>
      <c r="C222" s="81"/>
      <c r="D222" s="67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92"/>
      <c r="W222" s="89"/>
      <c r="X222" s="89"/>
      <c r="Y222" s="89"/>
      <c r="Z222" s="89"/>
      <c r="AA222" s="89"/>
      <c r="AB222" s="89"/>
      <c r="AC222" s="89"/>
      <c r="AD222" s="89"/>
      <c r="AE222" s="89"/>
      <c r="AF222" s="89"/>
      <c r="AG222" s="89"/>
    </row>
    <row r="223" spans="1:33" s="88" customFormat="1" ht="19.95" customHeight="1" x14ac:dyDescent="0.25">
      <c r="A223" s="87"/>
      <c r="B223" s="81"/>
      <c r="C223" s="81"/>
      <c r="D223" s="67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92"/>
      <c r="W223" s="89"/>
      <c r="X223" s="89"/>
      <c r="Y223" s="89"/>
      <c r="Z223" s="89"/>
      <c r="AA223" s="89"/>
      <c r="AB223" s="89"/>
      <c r="AC223" s="89"/>
      <c r="AD223" s="89"/>
      <c r="AE223" s="89"/>
      <c r="AF223" s="89"/>
      <c r="AG223" s="89"/>
    </row>
    <row r="224" spans="1:33" s="88" customFormat="1" ht="19.95" customHeight="1" x14ac:dyDescent="0.25">
      <c r="A224" s="87"/>
      <c r="B224" s="81"/>
      <c r="C224" s="81"/>
      <c r="D224" s="67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92"/>
      <c r="W224" s="89"/>
      <c r="X224" s="89"/>
      <c r="Y224" s="89"/>
      <c r="Z224" s="89"/>
      <c r="AA224" s="89"/>
      <c r="AB224" s="89"/>
      <c r="AC224" s="89"/>
      <c r="AD224" s="89"/>
      <c r="AE224" s="89"/>
      <c r="AF224" s="89"/>
      <c r="AG224" s="89"/>
    </row>
    <row r="225" spans="1:33" s="88" customFormat="1" ht="19.95" customHeight="1" x14ac:dyDescent="0.25">
      <c r="A225" s="87"/>
      <c r="B225" s="81"/>
      <c r="C225" s="81"/>
      <c r="D225" s="67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92"/>
      <c r="W225" s="89"/>
      <c r="X225" s="89"/>
      <c r="Y225" s="89"/>
      <c r="Z225" s="89"/>
      <c r="AA225" s="89"/>
      <c r="AB225" s="89"/>
      <c r="AC225" s="89"/>
      <c r="AD225" s="89"/>
      <c r="AE225" s="89"/>
      <c r="AF225" s="89"/>
      <c r="AG225" s="89"/>
    </row>
    <row r="226" spans="1:33" s="88" customFormat="1" ht="19.95" customHeight="1" x14ac:dyDescent="0.25">
      <c r="A226" s="87"/>
      <c r="B226" s="81"/>
      <c r="C226" s="81"/>
      <c r="D226" s="67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92"/>
      <c r="W226" s="89"/>
      <c r="X226" s="89"/>
      <c r="Y226" s="89"/>
      <c r="Z226" s="89"/>
      <c r="AA226" s="89"/>
      <c r="AB226" s="89"/>
      <c r="AC226" s="89"/>
      <c r="AD226" s="89"/>
      <c r="AE226" s="89"/>
      <c r="AF226" s="89"/>
      <c r="AG226" s="89"/>
    </row>
    <row r="227" spans="1:33" s="88" customFormat="1" ht="19.95" customHeight="1" x14ac:dyDescent="0.25">
      <c r="A227" s="87"/>
      <c r="B227" s="81"/>
      <c r="C227" s="81"/>
      <c r="D227" s="67"/>
      <c r="F227" s="89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92"/>
      <c r="W227" s="89"/>
      <c r="X227" s="89"/>
      <c r="Y227" s="89"/>
      <c r="Z227" s="89"/>
      <c r="AA227" s="89"/>
      <c r="AB227" s="89"/>
      <c r="AC227" s="89"/>
      <c r="AD227" s="89"/>
      <c r="AE227" s="89"/>
      <c r="AF227" s="89"/>
      <c r="AG227" s="89"/>
    </row>
    <row r="228" spans="1:33" s="88" customFormat="1" ht="19.95" customHeight="1" x14ac:dyDescent="0.25">
      <c r="A228" s="87"/>
      <c r="B228" s="81"/>
      <c r="C228" s="81"/>
      <c r="D228" s="67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92"/>
      <c r="W228" s="89"/>
      <c r="X228" s="89"/>
      <c r="Y228" s="89"/>
      <c r="Z228" s="89"/>
      <c r="AA228" s="89"/>
      <c r="AB228" s="89"/>
      <c r="AC228" s="89"/>
      <c r="AD228" s="89"/>
      <c r="AE228" s="89"/>
      <c r="AF228" s="89"/>
      <c r="AG228" s="89"/>
    </row>
    <row r="229" spans="1:33" s="88" customFormat="1" ht="19.95" customHeight="1" x14ac:dyDescent="0.25">
      <c r="A229" s="87"/>
      <c r="B229" s="81"/>
      <c r="C229" s="81"/>
      <c r="D229" s="67"/>
      <c r="F229" s="89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92"/>
      <c r="W229" s="89"/>
      <c r="X229" s="89"/>
      <c r="Y229" s="89"/>
      <c r="Z229" s="89"/>
      <c r="AA229" s="89"/>
      <c r="AB229" s="89"/>
      <c r="AC229" s="89"/>
      <c r="AD229" s="89"/>
      <c r="AE229" s="89"/>
      <c r="AF229" s="89"/>
      <c r="AG229" s="89"/>
    </row>
    <row r="230" spans="1:33" s="88" customFormat="1" ht="19.95" customHeight="1" x14ac:dyDescent="0.25">
      <c r="A230" s="87"/>
      <c r="B230" s="81"/>
      <c r="C230" s="81"/>
      <c r="D230" s="67"/>
      <c r="F230" s="89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92"/>
      <c r="W230" s="89"/>
      <c r="X230" s="89"/>
      <c r="Y230" s="89"/>
      <c r="Z230" s="89"/>
      <c r="AA230" s="89"/>
      <c r="AB230" s="89"/>
      <c r="AC230" s="89"/>
      <c r="AD230" s="89"/>
      <c r="AE230" s="89"/>
      <c r="AF230" s="89"/>
      <c r="AG230" s="89"/>
    </row>
    <row r="231" spans="1:33" s="88" customFormat="1" ht="19.95" customHeight="1" x14ac:dyDescent="0.25">
      <c r="A231" s="87"/>
      <c r="B231" s="81"/>
      <c r="C231" s="81"/>
      <c r="D231" s="67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92"/>
      <c r="W231" s="89"/>
      <c r="X231" s="89"/>
      <c r="Y231" s="89"/>
      <c r="Z231" s="89"/>
      <c r="AA231" s="89"/>
      <c r="AB231" s="89"/>
      <c r="AC231" s="89"/>
      <c r="AD231" s="89"/>
      <c r="AE231" s="89"/>
      <c r="AF231" s="89"/>
      <c r="AG231" s="89"/>
    </row>
    <row r="232" spans="1:33" s="88" customFormat="1" ht="19.95" customHeight="1" x14ac:dyDescent="0.25">
      <c r="A232" s="87"/>
      <c r="B232" s="81"/>
      <c r="C232" s="81"/>
      <c r="D232" s="67"/>
      <c r="F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92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</row>
    <row r="233" spans="1:33" s="88" customFormat="1" ht="19.95" customHeight="1" x14ac:dyDescent="0.25">
      <c r="A233" s="87"/>
      <c r="B233" s="81"/>
      <c r="C233" s="81"/>
      <c r="D233" s="67"/>
      <c r="F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92"/>
      <c r="W233" s="89"/>
      <c r="X233" s="89"/>
      <c r="Y233" s="89"/>
      <c r="Z233" s="89"/>
      <c r="AA233" s="89"/>
      <c r="AB233" s="89"/>
      <c r="AC233" s="89"/>
      <c r="AD233" s="89"/>
      <c r="AE233" s="89"/>
      <c r="AF233" s="89"/>
      <c r="AG233" s="89"/>
    </row>
    <row r="234" spans="1:33" s="88" customFormat="1" ht="19.95" customHeight="1" x14ac:dyDescent="0.25">
      <c r="A234" s="87"/>
      <c r="B234" s="81"/>
      <c r="C234" s="81"/>
      <c r="D234" s="67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92"/>
      <c r="W234" s="89"/>
      <c r="X234" s="89"/>
      <c r="Y234" s="89"/>
      <c r="Z234" s="89"/>
      <c r="AA234" s="89"/>
      <c r="AB234" s="89"/>
      <c r="AC234" s="89"/>
      <c r="AD234" s="89"/>
      <c r="AE234" s="89"/>
      <c r="AF234" s="89"/>
      <c r="AG234" s="89"/>
    </row>
    <row r="235" spans="1:33" s="88" customFormat="1" ht="19.95" customHeight="1" x14ac:dyDescent="0.25">
      <c r="A235" s="87"/>
      <c r="B235" s="81"/>
      <c r="C235" s="81"/>
      <c r="D235" s="67"/>
      <c r="F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92"/>
      <c r="W235" s="89"/>
      <c r="X235" s="89"/>
      <c r="Y235" s="89"/>
      <c r="Z235" s="89"/>
      <c r="AA235" s="89"/>
      <c r="AB235" s="89"/>
      <c r="AC235" s="89"/>
      <c r="AD235" s="89"/>
      <c r="AE235" s="89"/>
      <c r="AF235" s="89"/>
      <c r="AG235" s="89"/>
    </row>
    <row r="236" spans="1:33" s="88" customFormat="1" ht="19.95" customHeight="1" x14ac:dyDescent="0.25">
      <c r="A236" s="87"/>
      <c r="B236" s="81"/>
      <c r="C236" s="81"/>
      <c r="D236" s="67"/>
      <c r="F236" s="89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92"/>
      <c r="W236" s="89"/>
      <c r="X236" s="89"/>
      <c r="Y236" s="89"/>
      <c r="Z236" s="89"/>
      <c r="AA236" s="89"/>
      <c r="AB236" s="89"/>
      <c r="AC236" s="89"/>
      <c r="AD236" s="89"/>
      <c r="AE236" s="89"/>
      <c r="AF236" s="89"/>
      <c r="AG236" s="89"/>
    </row>
    <row r="237" spans="1:33" s="88" customFormat="1" ht="19.95" customHeight="1" x14ac:dyDescent="0.25">
      <c r="A237" s="87"/>
      <c r="B237" s="81"/>
      <c r="C237" s="81"/>
      <c r="D237" s="67"/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92"/>
      <c r="W237" s="89"/>
      <c r="X237" s="89"/>
      <c r="Y237" s="89"/>
      <c r="Z237" s="89"/>
      <c r="AA237" s="89"/>
      <c r="AB237" s="89"/>
      <c r="AC237" s="89"/>
      <c r="AD237" s="89"/>
      <c r="AE237" s="89"/>
      <c r="AF237" s="89"/>
      <c r="AG237" s="89"/>
    </row>
    <row r="238" spans="1:33" s="88" customFormat="1" ht="19.95" customHeight="1" x14ac:dyDescent="0.25">
      <c r="A238" s="87"/>
      <c r="B238" s="81"/>
      <c r="C238" s="81"/>
      <c r="D238" s="67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92"/>
      <c r="W238" s="89"/>
      <c r="X238" s="89"/>
      <c r="Y238" s="89"/>
      <c r="Z238" s="89"/>
      <c r="AA238" s="89"/>
      <c r="AB238" s="89"/>
      <c r="AC238" s="89"/>
      <c r="AD238" s="89"/>
      <c r="AE238" s="89"/>
      <c r="AF238" s="89"/>
      <c r="AG238" s="89"/>
    </row>
    <row r="239" spans="1:33" s="88" customFormat="1" ht="19.95" customHeight="1" x14ac:dyDescent="0.25">
      <c r="A239" s="87"/>
      <c r="B239" s="81"/>
      <c r="C239" s="81"/>
      <c r="D239" s="67"/>
      <c r="F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92"/>
      <c r="W239" s="89"/>
      <c r="X239" s="89"/>
      <c r="Y239" s="89"/>
      <c r="Z239" s="89"/>
      <c r="AA239" s="89"/>
      <c r="AB239" s="89"/>
      <c r="AC239" s="89"/>
      <c r="AD239" s="89"/>
      <c r="AE239" s="89"/>
      <c r="AF239" s="89"/>
      <c r="AG239" s="89"/>
    </row>
    <row r="240" spans="1:33" s="88" customFormat="1" ht="19.95" customHeight="1" x14ac:dyDescent="0.25">
      <c r="A240" s="87"/>
      <c r="B240" s="81"/>
      <c r="C240" s="81"/>
      <c r="D240" s="67"/>
      <c r="F240" s="89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92"/>
      <c r="W240" s="89"/>
      <c r="X240" s="89"/>
      <c r="Y240" s="89"/>
      <c r="Z240" s="89"/>
      <c r="AA240" s="89"/>
      <c r="AB240" s="89"/>
      <c r="AC240" s="89"/>
      <c r="AD240" s="89"/>
      <c r="AE240" s="89"/>
      <c r="AF240" s="89"/>
      <c r="AG240" s="89"/>
    </row>
    <row r="241" spans="1:33" s="88" customFormat="1" ht="19.95" customHeight="1" x14ac:dyDescent="0.25">
      <c r="A241" s="87"/>
      <c r="B241" s="81"/>
      <c r="C241" s="81"/>
      <c r="D241" s="67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92"/>
      <c r="W241" s="89"/>
      <c r="X241" s="89"/>
      <c r="Y241" s="89"/>
      <c r="Z241" s="89"/>
      <c r="AA241" s="89"/>
      <c r="AB241" s="89"/>
      <c r="AC241" s="89"/>
      <c r="AD241" s="89"/>
      <c r="AE241" s="89"/>
      <c r="AF241" s="89"/>
      <c r="AG241" s="89"/>
    </row>
    <row r="242" spans="1:33" s="88" customFormat="1" ht="19.95" customHeight="1" x14ac:dyDescent="0.25">
      <c r="A242" s="87"/>
      <c r="B242" s="81"/>
      <c r="C242" s="81"/>
      <c r="D242" s="67"/>
      <c r="F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92"/>
      <c r="W242" s="89"/>
      <c r="X242" s="89"/>
      <c r="Y242" s="89"/>
      <c r="Z242" s="89"/>
      <c r="AA242" s="89"/>
      <c r="AB242" s="89"/>
      <c r="AC242" s="89"/>
      <c r="AD242" s="89"/>
      <c r="AE242" s="89"/>
      <c r="AF242" s="89"/>
      <c r="AG242" s="89"/>
    </row>
    <row r="243" spans="1:33" s="88" customFormat="1" ht="19.95" customHeight="1" x14ac:dyDescent="0.25">
      <c r="A243" s="87"/>
      <c r="B243" s="81"/>
      <c r="C243" s="81"/>
      <c r="D243" s="67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92"/>
      <c r="W243" s="89"/>
      <c r="X243" s="89"/>
      <c r="Y243" s="89"/>
      <c r="Z243" s="89"/>
      <c r="AA243" s="89"/>
      <c r="AB243" s="89"/>
      <c r="AC243" s="89"/>
      <c r="AD243" s="89"/>
      <c r="AE243" s="89"/>
      <c r="AF243" s="89"/>
      <c r="AG243" s="89"/>
    </row>
    <row r="244" spans="1:33" s="88" customFormat="1" ht="19.95" customHeight="1" x14ac:dyDescent="0.25">
      <c r="A244" s="87"/>
      <c r="B244" s="81"/>
      <c r="C244" s="81"/>
      <c r="D244" s="67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92"/>
      <c r="W244" s="89"/>
      <c r="X244" s="89"/>
      <c r="Y244" s="89"/>
      <c r="Z244" s="89"/>
      <c r="AA244" s="89"/>
      <c r="AB244" s="89"/>
      <c r="AC244" s="89"/>
      <c r="AD244" s="89"/>
      <c r="AE244" s="89"/>
      <c r="AF244" s="89"/>
      <c r="AG244" s="89"/>
    </row>
    <row r="245" spans="1:33" s="88" customFormat="1" ht="19.95" customHeight="1" x14ac:dyDescent="0.25">
      <c r="A245" s="87"/>
      <c r="B245" s="81"/>
      <c r="C245" s="81"/>
      <c r="D245" s="67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92"/>
      <c r="W245" s="89"/>
      <c r="X245" s="89"/>
      <c r="Y245" s="89"/>
      <c r="Z245" s="89"/>
      <c r="AA245" s="89"/>
      <c r="AB245" s="89"/>
      <c r="AC245" s="89"/>
      <c r="AD245" s="89"/>
      <c r="AE245" s="89"/>
      <c r="AF245" s="89"/>
      <c r="AG245" s="89"/>
    </row>
    <row r="246" spans="1:33" s="88" customFormat="1" ht="19.95" customHeight="1" x14ac:dyDescent="0.25">
      <c r="A246" s="87"/>
      <c r="B246" s="81"/>
      <c r="C246" s="81"/>
      <c r="D246" s="67"/>
      <c r="F246" s="89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92"/>
      <c r="W246" s="89"/>
      <c r="X246" s="89"/>
      <c r="Y246" s="89"/>
      <c r="Z246" s="89"/>
      <c r="AA246" s="89"/>
      <c r="AB246" s="89"/>
      <c r="AC246" s="89"/>
      <c r="AD246" s="89"/>
      <c r="AE246" s="89"/>
      <c r="AF246" s="89"/>
      <c r="AG246" s="89"/>
    </row>
    <row r="247" spans="1:33" s="88" customFormat="1" ht="19.95" customHeight="1" x14ac:dyDescent="0.25">
      <c r="A247" s="87"/>
      <c r="B247" s="81"/>
      <c r="C247" s="81"/>
      <c r="D247" s="67"/>
      <c r="F247" s="89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92"/>
      <c r="W247" s="89"/>
      <c r="X247" s="89"/>
      <c r="Y247" s="89"/>
      <c r="Z247" s="89"/>
      <c r="AA247" s="89"/>
      <c r="AB247" s="89"/>
      <c r="AC247" s="89"/>
      <c r="AD247" s="89"/>
      <c r="AE247" s="89"/>
      <c r="AF247" s="89"/>
      <c r="AG247" s="89"/>
    </row>
    <row r="248" spans="1:33" s="88" customFormat="1" ht="19.95" customHeight="1" x14ac:dyDescent="0.25">
      <c r="A248" s="87"/>
      <c r="B248" s="81"/>
      <c r="C248" s="81"/>
      <c r="D248" s="67"/>
      <c r="F248" s="89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92"/>
      <c r="W248" s="89"/>
      <c r="X248" s="89"/>
      <c r="Y248" s="89"/>
      <c r="Z248" s="89"/>
      <c r="AA248" s="89"/>
      <c r="AB248" s="89"/>
      <c r="AC248" s="89"/>
      <c r="AD248" s="89"/>
      <c r="AE248" s="89"/>
      <c r="AF248" s="89"/>
      <c r="AG248" s="89"/>
    </row>
    <row r="249" spans="1:33" s="88" customFormat="1" ht="19.95" customHeight="1" x14ac:dyDescent="0.25">
      <c r="A249" s="87"/>
      <c r="B249" s="81"/>
      <c r="C249" s="81"/>
      <c r="D249" s="67"/>
      <c r="F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92"/>
      <c r="W249" s="89"/>
      <c r="X249" s="89"/>
      <c r="Y249" s="89"/>
      <c r="Z249" s="89"/>
      <c r="AA249" s="89"/>
      <c r="AB249" s="89"/>
      <c r="AC249" s="89"/>
      <c r="AD249" s="89"/>
      <c r="AE249" s="89"/>
      <c r="AF249" s="89"/>
      <c r="AG249" s="89"/>
    </row>
    <row r="250" spans="1:33" s="88" customFormat="1" ht="19.95" customHeight="1" x14ac:dyDescent="0.25">
      <c r="A250" s="87"/>
      <c r="B250" s="81"/>
      <c r="C250" s="81"/>
      <c r="D250" s="67"/>
      <c r="F250" s="89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92"/>
      <c r="W250" s="89"/>
      <c r="X250" s="89"/>
      <c r="Y250" s="89"/>
      <c r="Z250" s="89"/>
      <c r="AA250" s="89"/>
      <c r="AB250" s="89"/>
      <c r="AC250" s="89"/>
      <c r="AD250" s="89"/>
      <c r="AE250" s="89"/>
      <c r="AF250" s="89"/>
      <c r="AG250" s="89"/>
    </row>
    <row r="251" spans="1:33" s="88" customFormat="1" ht="19.95" customHeight="1" x14ac:dyDescent="0.25">
      <c r="A251" s="87"/>
      <c r="B251" s="81"/>
      <c r="C251" s="81"/>
      <c r="D251" s="67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92"/>
      <c r="W251" s="89"/>
      <c r="X251" s="89"/>
      <c r="Y251" s="89"/>
      <c r="Z251" s="89"/>
      <c r="AA251" s="89"/>
      <c r="AB251" s="89"/>
      <c r="AC251" s="89"/>
      <c r="AD251" s="89"/>
      <c r="AE251" s="89"/>
      <c r="AF251" s="89"/>
      <c r="AG251" s="89"/>
    </row>
    <row r="252" spans="1:33" s="88" customFormat="1" ht="19.95" customHeight="1" x14ac:dyDescent="0.25">
      <c r="A252" s="87"/>
      <c r="B252" s="81"/>
      <c r="C252" s="81"/>
      <c r="D252" s="67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92"/>
      <c r="W252" s="89"/>
      <c r="X252" s="89"/>
      <c r="Y252" s="89"/>
      <c r="Z252" s="89"/>
      <c r="AA252" s="89"/>
      <c r="AB252" s="89"/>
      <c r="AC252" s="89"/>
      <c r="AD252" s="89"/>
      <c r="AE252" s="89"/>
      <c r="AF252" s="89"/>
      <c r="AG252" s="89"/>
    </row>
    <row r="253" spans="1:33" s="88" customFormat="1" ht="19.95" customHeight="1" x14ac:dyDescent="0.25">
      <c r="A253" s="87"/>
      <c r="B253" s="81"/>
      <c r="C253" s="81"/>
      <c r="D253" s="67"/>
      <c r="F253" s="89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92"/>
      <c r="W253" s="89"/>
      <c r="X253" s="89"/>
      <c r="Y253" s="89"/>
      <c r="Z253" s="89"/>
      <c r="AA253" s="89"/>
      <c r="AB253" s="89"/>
      <c r="AC253" s="89"/>
      <c r="AD253" s="89"/>
      <c r="AE253" s="89"/>
      <c r="AF253" s="89"/>
      <c r="AG253" s="89"/>
    </row>
    <row r="254" spans="1:33" s="88" customFormat="1" ht="19.95" customHeight="1" x14ac:dyDescent="0.25">
      <c r="A254" s="87"/>
      <c r="B254" s="81"/>
      <c r="C254" s="81"/>
      <c r="D254" s="67"/>
      <c r="F254" s="89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92"/>
      <c r="W254" s="89"/>
      <c r="X254" s="89"/>
      <c r="Y254" s="89"/>
      <c r="Z254" s="89"/>
      <c r="AA254" s="89"/>
      <c r="AB254" s="89"/>
      <c r="AC254" s="89"/>
      <c r="AD254" s="89"/>
      <c r="AE254" s="89"/>
      <c r="AF254" s="89"/>
      <c r="AG254" s="89"/>
    </row>
    <row r="255" spans="1:33" s="88" customFormat="1" ht="19.95" customHeight="1" x14ac:dyDescent="0.25">
      <c r="A255" s="87"/>
      <c r="B255" s="81"/>
      <c r="C255" s="81"/>
      <c r="D255" s="67"/>
      <c r="F255" s="89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92"/>
      <c r="W255" s="89"/>
      <c r="X255" s="89"/>
      <c r="Y255" s="89"/>
      <c r="Z255" s="89"/>
      <c r="AA255" s="89"/>
      <c r="AB255" s="89"/>
      <c r="AC255" s="89"/>
      <c r="AD255" s="89"/>
      <c r="AE255" s="89"/>
      <c r="AF255" s="89"/>
      <c r="AG255" s="89"/>
    </row>
    <row r="256" spans="1:33" s="88" customFormat="1" ht="19.95" customHeight="1" x14ac:dyDescent="0.25">
      <c r="A256" s="87"/>
      <c r="B256" s="81"/>
      <c r="C256" s="81"/>
      <c r="D256" s="67"/>
      <c r="F256" s="89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92"/>
      <c r="W256" s="89"/>
      <c r="X256" s="89"/>
      <c r="Y256" s="89"/>
      <c r="Z256" s="89"/>
      <c r="AA256" s="89"/>
      <c r="AB256" s="89"/>
      <c r="AC256" s="89"/>
      <c r="AD256" s="89"/>
      <c r="AE256" s="89"/>
      <c r="AF256" s="89"/>
      <c r="AG256" s="89"/>
    </row>
    <row r="257" spans="1:33" s="88" customFormat="1" ht="19.95" customHeight="1" x14ac:dyDescent="0.25">
      <c r="A257" s="87"/>
      <c r="B257" s="81"/>
      <c r="C257" s="81"/>
      <c r="D257" s="67"/>
      <c r="F257" s="89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92"/>
      <c r="W257" s="89"/>
      <c r="X257" s="89"/>
      <c r="Y257" s="89"/>
      <c r="Z257" s="89"/>
      <c r="AA257" s="89"/>
      <c r="AB257" s="89"/>
      <c r="AC257" s="89"/>
      <c r="AD257" s="89"/>
      <c r="AE257" s="89"/>
      <c r="AF257" s="89"/>
      <c r="AG257" s="89"/>
    </row>
    <row r="258" spans="1:33" s="88" customFormat="1" ht="19.95" customHeight="1" x14ac:dyDescent="0.25">
      <c r="A258" s="87"/>
      <c r="B258" s="81"/>
      <c r="C258" s="81"/>
      <c r="D258" s="67"/>
      <c r="F258" s="89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92"/>
      <c r="W258" s="89"/>
      <c r="X258" s="89"/>
      <c r="Y258" s="89"/>
      <c r="Z258" s="89"/>
      <c r="AA258" s="89"/>
      <c r="AB258" s="89"/>
      <c r="AC258" s="89"/>
      <c r="AD258" s="89"/>
      <c r="AE258" s="89"/>
      <c r="AF258" s="89"/>
      <c r="AG258" s="89"/>
    </row>
    <row r="259" spans="1:33" s="88" customFormat="1" ht="19.95" customHeight="1" x14ac:dyDescent="0.25">
      <c r="A259" s="87"/>
      <c r="B259" s="81"/>
      <c r="C259" s="81"/>
      <c r="D259" s="67"/>
      <c r="F259" s="89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92"/>
      <c r="W259" s="89"/>
      <c r="X259" s="89"/>
      <c r="Y259" s="89"/>
      <c r="Z259" s="89"/>
      <c r="AA259" s="89"/>
      <c r="AB259" s="89"/>
      <c r="AC259" s="89"/>
      <c r="AD259" s="89"/>
      <c r="AE259" s="89"/>
      <c r="AF259" s="89"/>
      <c r="AG259" s="89"/>
    </row>
    <row r="260" spans="1:33" s="88" customFormat="1" ht="19.95" customHeight="1" x14ac:dyDescent="0.25">
      <c r="A260" s="87"/>
      <c r="B260" s="81"/>
      <c r="C260" s="81"/>
      <c r="D260" s="67"/>
      <c r="F260" s="89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92"/>
      <c r="W260" s="89"/>
      <c r="X260" s="89"/>
      <c r="Y260" s="89"/>
      <c r="Z260" s="89"/>
      <c r="AA260" s="89"/>
      <c r="AB260" s="89"/>
      <c r="AC260" s="89"/>
      <c r="AD260" s="89"/>
      <c r="AE260" s="89"/>
      <c r="AF260" s="89"/>
      <c r="AG260" s="89"/>
    </row>
    <row r="261" spans="1:33" s="88" customFormat="1" ht="19.95" customHeight="1" x14ac:dyDescent="0.25">
      <c r="A261" s="87"/>
      <c r="B261" s="81"/>
      <c r="C261" s="81"/>
      <c r="D261" s="67"/>
      <c r="F261" s="89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92"/>
      <c r="W261" s="89"/>
      <c r="X261" s="89"/>
      <c r="Y261" s="89"/>
      <c r="Z261" s="89"/>
      <c r="AA261" s="89"/>
      <c r="AB261" s="89"/>
      <c r="AC261" s="89"/>
      <c r="AD261" s="89"/>
      <c r="AE261" s="89"/>
      <c r="AF261" s="89"/>
      <c r="AG261" s="89"/>
    </row>
    <row r="262" spans="1:33" s="88" customFormat="1" ht="19.95" customHeight="1" x14ac:dyDescent="0.25">
      <c r="A262" s="87"/>
      <c r="B262" s="81"/>
      <c r="C262" s="81"/>
      <c r="D262" s="67"/>
      <c r="F262" s="89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92"/>
      <c r="W262" s="89"/>
      <c r="X262" s="89"/>
      <c r="Y262" s="89"/>
      <c r="Z262" s="89"/>
      <c r="AA262" s="89"/>
      <c r="AB262" s="89"/>
      <c r="AC262" s="89"/>
      <c r="AD262" s="89"/>
      <c r="AE262" s="89"/>
      <c r="AF262" s="89"/>
      <c r="AG262" s="89"/>
    </row>
    <row r="263" spans="1:33" s="88" customFormat="1" ht="19.95" customHeight="1" x14ac:dyDescent="0.25">
      <c r="A263" s="87"/>
      <c r="B263" s="81"/>
      <c r="C263" s="81"/>
      <c r="D263" s="67"/>
      <c r="F263" s="89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92"/>
      <c r="W263" s="89"/>
      <c r="X263" s="89"/>
      <c r="Y263" s="89"/>
      <c r="Z263" s="89"/>
      <c r="AA263" s="89"/>
      <c r="AB263" s="89"/>
      <c r="AC263" s="89"/>
      <c r="AD263" s="89"/>
      <c r="AE263" s="89"/>
      <c r="AF263" s="89"/>
      <c r="AG263" s="89"/>
    </row>
    <row r="264" spans="1:33" s="88" customFormat="1" ht="19.95" customHeight="1" x14ac:dyDescent="0.25">
      <c r="A264" s="87"/>
      <c r="B264" s="81"/>
      <c r="C264" s="81"/>
      <c r="D264" s="67"/>
      <c r="F264" s="89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92"/>
      <c r="W264" s="89"/>
      <c r="X264" s="89"/>
      <c r="Y264" s="89"/>
      <c r="Z264" s="89"/>
      <c r="AA264" s="89"/>
      <c r="AB264" s="89"/>
      <c r="AC264" s="89"/>
      <c r="AD264" s="89"/>
      <c r="AE264" s="89"/>
      <c r="AF264" s="89"/>
      <c r="AG264" s="89"/>
    </row>
    <row r="265" spans="1:33" s="88" customFormat="1" ht="19.95" customHeight="1" x14ac:dyDescent="0.25">
      <c r="A265" s="87"/>
      <c r="B265" s="81"/>
      <c r="C265" s="81"/>
      <c r="D265" s="67"/>
      <c r="F265" s="89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92"/>
      <c r="W265" s="89"/>
      <c r="X265" s="89"/>
      <c r="Y265" s="89"/>
      <c r="Z265" s="89"/>
      <c r="AA265" s="89"/>
      <c r="AB265" s="89"/>
      <c r="AC265" s="89"/>
      <c r="AD265" s="89"/>
      <c r="AE265" s="89"/>
      <c r="AF265" s="89"/>
      <c r="AG265" s="89"/>
    </row>
    <row r="266" spans="1:33" s="88" customFormat="1" ht="19.95" customHeight="1" x14ac:dyDescent="0.25">
      <c r="A266" s="87"/>
      <c r="B266" s="81"/>
      <c r="C266" s="81"/>
      <c r="D266" s="67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92"/>
      <c r="W266" s="89"/>
      <c r="X266" s="89"/>
      <c r="Y266" s="89"/>
      <c r="Z266" s="89"/>
      <c r="AA266" s="89"/>
      <c r="AB266" s="89"/>
      <c r="AC266" s="89"/>
      <c r="AD266" s="89"/>
      <c r="AE266" s="89"/>
      <c r="AF266" s="89"/>
      <c r="AG266" s="89"/>
    </row>
    <row r="267" spans="1:33" s="88" customFormat="1" ht="19.95" customHeight="1" x14ac:dyDescent="0.25">
      <c r="A267" s="87"/>
      <c r="B267" s="81"/>
      <c r="C267" s="81"/>
      <c r="D267" s="67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92"/>
      <c r="W267" s="89"/>
      <c r="X267" s="89"/>
      <c r="Y267" s="89"/>
      <c r="Z267" s="89"/>
      <c r="AA267" s="89"/>
      <c r="AB267" s="89"/>
      <c r="AC267" s="89"/>
      <c r="AD267" s="89"/>
      <c r="AE267" s="89"/>
      <c r="AF267" s="89"/>
      <c r="AG267" s="89"/>
    </row>
    <row r="268" spans="1:33" s="88" customFormat="1" ht="19.95" customHeight="1" x14ac:dyDescent="0.25">
      <c r="A268" s="87"/>
      <c r="B268" s="81"/>
      <c r="C268" s="81"/>
      <c r="D268" s="67"/>
      <c r="F268" s="89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92"/>
      <c r="W268" s="89"/>
      <c r="X268" s="89"/>
      <c r="Y268" s="89"/>
      <c r="Z268" s="89"/>
      <c r="AA268" s="89"/>
      <c r="AB268" s="89"/>
      <c r="AC268" s="89"/>
      <c r="AD268" s="89"/>
      <c r="AE268" s="89"/>
      <c r="AF268" s="89"/>
      <c r="AG268" s="89"/>
    </row>
    <row r="269" spans="1:33" s="88" customFormat="1" ht="19.95" customHeight="1" x14ac:dyDescent="0.25">
      <c r="A269" s="87"/>
      <c r="B269" s="81"/>
      <c r="C269" s="81"/>
      <c r="D269" s="67"/>
      <c r="F269" s="89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92"/>
      <c r="W269" s="89"/>
      <c r="X269" s="89"/>
      <c r="Y269" s="89"/>
      <c r="Z269" s="89"/>
      <c r="AA269" s="89"/>
      <c r="AB269" s="89"/>
      <c r="AC269" s="89"/>
      <c r="AD269" s="89"/>
      <c r="AE269" s="89"/>
      <c r="AF269" s="89"/>
      <c r="AG269" s="89"/>
    </row>
    <row r="270" spans="1:33" s="88" customFormat="1" ht="19.95" customHeight="1" x14ac:dyDescent="0.25">
      <c r="A270" s="87"/>
      <c r="B270" s="81"/>
      <c r="C270" s="81"/>
      <c r="D270" s="67"/>
      <c r="F270" s="89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92"/>
      <c r="W270" s="89"/>
      <c r="X270" s="89"/>
      <c r="Y270" s="89"/>
      <c r="Z270" s="89"/>
      <c r="AA270" s="89"/>
      <c r="AB270" s="89"/>
      <c r="AC270" s="89"/>
      <c r="AD270" s="89"/>
      <c r="AE270" s="89"/>
      <c r="AF270" s="89"/>
      <c r="AG270" s="89"/>
    </row>
    <row r="271" spans="1:33" s="88" customFormat="1" ht="19.95" customHeight="1" x14ac:dyDescent="0.25">
      <c r="A271" s="87"/>
      <c r="B271" s="81"/>
      <c r="C271" s="81"/>
      <c r="D271" s="67"/>
      <c r="F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92"/>
      <c r="W271" s="89"/>
      <c r="X271" s="89"/>
      <c r="Y271" s="89"/>
      <c r="Z271" s="89"/>
      <c r="AA271" s="89"/>
      <c r="AB271" s="89"/>
      <c r="AC271" s="89"/>
      <c r="AD271" s="89"/>
      <c r="AE271" s="89"/>
      <c r="AF271" s="89"/>
      <c r="AG271" s="89"/>
    </row>
    <row r="272" spans="1:33" s="88" customFormat="1" ht="19.95" customHeight="1" x14ac:dyDescent="0.25">
      <c r="A272" s="87"/>
      <c r="B272" s="81"/>
      <c r="C272" s="81"/>
      <c r="D272" s="67"/>
      <c r="F272" s="89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92"/>
      <c r="W272" s="89"/>
      <c r="X272" s="89"/>
      <c r="Y272" s="89"/>
      <c r="Z272" s="89"/>
      <c r="AA272" s="89"/>
      <c r="AB272" s="89"/>
      <c r="AC272" s="89"/>
      <c r="AD272" s="89"/>
      <c r="AE272" s="89"/>
      <c r="AF272" s="89"/>
      <c r="AG272" s="89"/>
    </row>
    <row r="273" spans="1:33" s="88" customFormat="1" ht="19.95" customHeight="1" x14ac:dyDescent="0.25">
      <c r="A273" s="87"/>
      <c r="B273" s="81"/>
      <c r="C273" s="81"/>
      <c r="D273" s="67"/>
      <c r="F273" s="89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92"/>
      <c r="W273" s="89"/>
      <c r="X273" s="89"/>
      <c r="Y273" s="89"/>
      <c r="Z273" s="89"/>
      <c r="AA273" s="89"/>
      <c r="AB273" s="89"/>
      <c r="AC273" s="89"/>
      <c r="AD273" s="89"/>
      <c r="AE273" s="89"/>
      <c r="AF273" s="89"/>
      <c r="AG273" s="89"/>
    </row>
    <row r="274" spans="1:33" s="88" customFormat="1" ht="19.95" customHeight="1" x14ac:dyDescent="0.25">
      <c r="A274" s="87"/>
      <c r="B274" s="81"/>
      <c r="C274" s="81"/>
      <c r="D274" s="67"/>
      <c r="F274" s="89"/>
      <c r="G274" s="89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92"/>
      <c r="W274" s="89"/>
      <c r="X274" s="89"/>
      <c r="Y274" s="89"/>
      <c r="Z274" s="89"/>
      <c r="AA274" s="89"/>
      <c r="AB274" s="89"/>
      <c r="AC274" s="89"/>
      <c r="AD274" s="89"/>
      <c r="AE274" s="89"/>
      <c r="AF274" s="89"/>
      <c r="AG274" s="89"/>
    </row>
    <row r="275" spans="1:33" s="88" customFormat="1" ht="19.95" customHeight="1" x14ac:dyDescent="0.25">
      <c r="A275" s="87"/>
      <c r="B275" s="81"/>
      <c r="C275" s="81"/>
      <c r="D275" s="67"/>
      <c r="F275" s="89"/>
      <c r="G275" s="89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92"/>
      <c r="W275" s="89"/>
      <c r="X275" s="89"/>
      <c r="Y275" s="89"/>
      <c r="Z275" s="89"/>
      <c r="AA275" s="89"/>
      <c r="AB275" s="89"/>
      <c r="AC275" s="89"/>
      <c r="AD275" s="89"/>
      <c r="AE275" s="89"/>
      <c r="AF275" s="89"/>
      <c r="AG275" s="89"/>
    </row>
    <row r="276" spans="1:33" s="88" customFormat="1" ht="19.95" customHeight="1" x14ac:dyDescent="0.25">
      <c r="A276" s="87"/>
      <c r="B276" s="81"/>
      <c r="C276" s="81"/>
      <c r="D276" s="67"/>
      <c r="F276" s="89"/>
      <c r="G276" s="89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92"/>
      <c r="W276" s="89"/>
      <c r="X276" s="89"/>
      <c r="Y276" s="89"/>
      <c r="Z276" s="89"/>
      <c r="AA276" s="89"/>
      <c r="AB276" s="89"/>
      <c r="AC276" s="89"/>
      <c r="AD276" s="89"/>
      <c r="AE276" s="89"/>
      <c r="AF276" s="89"/>
      <c r="AG276" s="89"/>
    </row>
    <row r="277" spans="1:33" s="88" customFormat="1" ht="19.95" customHeight="1" x14ac:dyDescent="0.25">
      <c r="A277" s="87"/>
      <c r="B277" s="81"/>
      <c r="C277" s="81"/>
      <c r="D277" s="67"/>
      <c r="F277" s="89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92"/>
      <c r="W277" s="89"/>
      <c r="X277" s="89"/>
      <c r="Y277" s="89"/>
      <c r="Z277" s="89"/>
      <c r="AA277" s="89"/>
      <c r="AB277" s="89"/>
      <c r="AC277" s="89"/>
      <c r="AD277" s="89"/>
      <c r="AE277" s="89"/>
      <c r="AF277" s="89"/>
      <c r="AG277" s="89"/>
    </row>
    <row r="278" spans="1:33" s="88" customFormat="1" ht="19.95" customHeight="1" x14ac:dyDescent="0.25">
      <c r="A278" s="87"/>
      <c r="B278" s="81"/>
      <c r="C278" s="81"/>
      <c r="D278" s="67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92"/>
      <c r="W278" s="89"/>
      <c r="X278" s="89"/>
      <c r="Y278" s="89"/>
      <c r="Z278" s="89"/>
      <c r="AA278" s="89"/>
      <c r="AB278" s="89"/>
      <c r="AC278" s="89"/>
      <c r="AD278" s="89"/>
      <c r="AE278" s="89"/>
      <c r="AF278" s="89"/>
      <c r="AG278" s="89"/>
    </row>
    <row r="279" spans="1:33" s="88" customFormat="1" ht="19.95" customHeight="1" x14ac:dyDescent="0.25">
      <c r="A279" s="87"/>
      <c r="B279" s="81"/>
      <c r="C279" s="81"/>
      <c r="D279" s="67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92"/>
      <c r="W279" s="89"/>
      <c r="X279" s="89"/>
      <c r="Y279" s="89"/>
      <c r="Z279" s="89"/>
      <c r="AA279" s="89"/>
      <c r="AB279" s="89"/>
      <c r="AC279" s="89"/>
      <c r="AD279" s="89"/>
      <c r="AE279" s="89"/>
      <c r="AF279" s="89"/>
      <c r="AG279" s="89"/>
    </row>
    <row r="280" spans="1:33" s="88" customFormat="1" ht="19.95" customHeight="1" x14ac:dyDescent="0.25">
      <c r="A280" s="87"/>
      <c r="B280" s="81"/>
      <c r="C280" s="81"/>
      <c r="D280" s="67"/>
      <c r="F280" s="89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92"/>
      <c r="W280" s="89"/>
      <c r="X280" s="89"/>
      <c r="Y280" s="89"/>
      <c r="Z280" s="89"/>
      <c r="AA280" s="89"/>
      <c r="AB280" s="89"/>
      <c r="AC280" s="89"/>
      <c r="AD280" s="89"/>
      <c r="AE280" s="89"/>
      <c r="AF280" s="89"/>
      <c r="AG280" s="89"/>
    </row>
    <row r="281" spans="1:33" s="88" customFormat="1" ht="19.95" customHeight="1" x14ac:dyDescent="0.25">
      <c r="A281" s="87"/>
      <c r="B281" s="81"/>
      <c r="C281" s="81"/>
      <c r="D281" s="67"/>
      <c r="F281" s="89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92"/>
      <c r="W281" s="89"/>
      <c r="X281" s="89"/>
      <c r="Y281" s="89"/>
      <c r="Z281" s="89"/>
      <c r="AA281" s="89"/>
      <c r="AB281" s="89"/>
      <c r="AC281" s="89"/>
      <c r="AD281" s="89"/>
      <c r="AE281" s="89"/>
      <c r="AF281" s="89"/>
      <c r="AG281" s="89"/>
    </row>
    <row r="282" spans="1:33" s="88" customFormat="1" ht="19.95" customHeight="1" x14ac:dyDescent="0.25">
      <c r="A282" s="87"/>
      <c r="B282" s="81"/>
      <c r="C282" s="81"/>
      <c r="D282" s="67"/>
      <c r="F282" s="89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92"/>
      <c r="W282" s="89"/>
      <c r="X282" s="89"/>
      <c r="Y282" s="89"/>
      <c r="Z282" s="89"/>
      <c r="AA282" s="89"/>
      <c r="AB282" s="89"/>
      <c r="AC282" s="89"/>
      <c r="AD282" s="89"/>
      <c r="AE282" s="89"/>
      <c r="AF282" s="89"/>
      <c r="AG282" s="89"/>
    </row>
    <row r="283" spans="1:33" s="88" customFormat="1" ht="19.95" customHeight="1" x14ac:dyDescent="0.25">
      <c r="A283" s="87"/>
      <c r="B283" s="81"/>
      <c r="C283" s="81"/>
      <c r="D283" s="67"/>
      <c r="F283" s="89"/>
      <c r="G283" s="89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92"/>
      <c r="W283" s="89"/>
      <c r="X283" s="89"/>
      <c r="Y283" s="89"/>
      <c r="Z283" s="89"/>
      <c r="AA283" s="89"/>
      <c r="AB283" s="89"/>
      <c r="AC283" s="89"/>
      <c r="AD283" s="89"/>
      <c r="AE283" s="89"/>
      <c r="AF283" s="89"/>
      <c r="AG283" s="89"/>
    </row>
    <row r="284" spans="1:33" s="88" customFormat="1" ht="19.95" customHeight="1" x14ac:dyDescent="0.25">
      <c r="A284" s="87"/>
      <c r="B284" s="81"/>
      <c r="C284" s="81"/>
      <c r="D284" s="67"/>
      <c r="F284" s="89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92"/>
      <c r="W284" s="89"/>
      <c r="X284" s="89"/>
      <c r="Y284" s="89"/>
      <c r="Z284" s="89"/>
      <c r="AA284" s="89"/>
      <c r="AB284" s="89"/>
      <c r="AC284" s="89"/>
      <c r="AD284" s="89"/>
      <c r="AE284" s="89"/>
      <c r="AF284" s="89"/>
      <c r="AG284" s="89"/>
    </row>
    <row r="285" spans="1:33" s="88" customFormat="1" ht="19.95" customHeight="1" x14ac:dyDescent="0.25">
      <c r="A285" s="87"/>
      <c r="B285" s="81"/>
      <c r="C285" s="81"/>
      <c r="D285" s="67"/>
      <c r="F285" s="89"/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92"/>
      <c r="W285" s="89"/>
      <c r="X285" s="89"/>
      <c r="Y285" s="89"/>
      <c r="Z285" s="89"/>
      <c r="AA285" s="89"/>
      <c r="AB285" s="89"/>
      <c r="AC285" s="89"/>
      <c r="AD285" s="89"/>
      <c r="AE285" s="89"/>
      <c r="AF285" s="89"/>
      <c r="AG285" s="89"/>
    </row>
    <row r="286" spans="1:33" s="88" customFormat="1" ht="19.95" customHeight="1" x14ac:dyDescent="0.25">
      <c r="A286" s="87"/>
      <c r="B286" s="81"/>
      <c r="C286" s="81"/>
      <c r="D286" s="67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92"/>
      <c r="W286" s="89"/>
      <c r="X286" s="89"/>
      <c r="Y286" s="89"/>
      <c r="Z286" s="89"/>
      <c r="AA286" s="89"/>
      <c r="AB286" s="89"/>
      <c r="AC286" s="89"/>
      <c r="AD286" s="89"/>
      <c r="AE286" s="89"/>
      <c r="AF286" s="89"/>
      <c r="AG286" s="89"/>
    </row>
    <row r="287" spans="1:33" s="88" customFormat="1" ht="19.95" customHeight="1" x14ac:dyDescent="0.25">
      <c r="A287" s="87"/>
      <c r="B287" s="81"/>
      <c r="C287" s="81"/>
      <c r="D287" s="67"/>
      <c r="F287" s="89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92"/>
      <c r="W287" s="89"/>
      <c r="X287" s="89"/>
      <c r="Y287" s="89"/>
      <c r="Z287" s="89"/>
      <c r="AA287" s="89"/>
      <c r="AB287" s="89"/>
      <c r="AC287" s="89"/>
      <c r="AD287" s="89"/>
      <c r="AE287" s="89"/>
      <c r="AF287" s="89"/>
      <c r="AG287" s="89"/>
    </row>
    <row r="288" spans="1:33" s="88" customFormat="1" ht="19.95" customHeight="1" x14ac:dyDescent="0.25">
      <c r="A288" s="87"/>
      <c r="B288" s="81"/>
      <c r="C288" s="81"/>
      <c r="D288" s="67"/>
      <c r="F288" s="89"/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92"/>
      <c r="W288" s="89"/>
      <c r="X288" s="89"/>
      <c r="Y288" s="89"/>
      <c r="Z288" s="89"/>
      <c r="AA288" s="89"/>
      <c r="AB288" s="89"/>
      <c r="AC288" s="89"/>
      <c r="AD288" s="89"/>
      <c r="AE288" s="89"/>
      <c r="AF288" s="89"/>
      <c r="AG288" s="89"/>
    </row>
    <row r="289" spans="1:33" s="88" customFormat="1" ht="19.95" customHeight="1" x14ac:dyDescent="0.25">
      <c r="A289" s="87"/>
      <c r="B289" s="81"/>
      <c r="C289" s="81"/>
      <c r="D289" s="67"/>
      <c r="F289" s="89"/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92"/>
      <c r="W289" s="89"/>
      <c r="X289" s="89"/>
      <c r="Y289" s="89"/>
      <c r="Z289" s="89"/>
      <c r="AA289" s="89"/>
      <c r="AB289" s="89"/>
      <c r="AC289" s="89"/>
      <c r="AD289" s="89"/>
      <c r="AE289" s="89"/>
      <c r="AF289" s="89"/>
      <c r="AG289" s="89"/>
    </row>
    <row r="290" spans="1:33" s="88" customFormat="1" ht="19.95" customHeight="1" x14ac:dyDescent="0.25">
      <c r="A290" s="87"/>
      <c r="B290" s="81"/>
      <c r="C290" s="81"/>
      <c r="D290" s="67"/>
      <c r="F290" s="89"/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92"/>
      <c r="W290" s="89"/>
      <c r="X290" s="89"/>
      <c r="Y290" s="89"/>
      <c r="Z290" s="89"/>
      <c r="AA290" s="89"/>
      <c r="AB290" s="89"/>
      <c r="AC290" s="89"/>
      <c r="AD290" s="89"/>
      <c r="AE290" s="89"/>
      <c r="AF290" s="89"/>
      <c r="AG290" s="89"/>
    </row>
    <row r="291" spans="1:33" s="88" customFormat="1" ht="19.95" customHeight="1" x14ac:dyDescent="0.25">
      <c r="A291" s="87"/>
      <c r="B291" s="81"/>
      <c r="C291" s="81"/>
      <c r="D291" s="67"/>
      <c r="F291" s="89"/>
      <c r="G291" s="89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92"/>
      <c r="W291" s="89"/>
      <c r="X291" s="89"/>
      <c r="Y291" s="89"/>
      <c r="Z291" s="89"/>
      <c r="AA291" s="89"/>
      <c r="AB291" s="89"/>
      <c r="AC291" s="89"/>
      <c r="AD291" s="89"/>
      <c r="AE291" s="89"/>
      <c r="AF291" s="89"/>
      <c r="AG291" s="89"/>
    </row>
    <row r="292" spans="1:33" s="88" customFormat="1" ht="19.95" customHeight="1" x14ac:dyDescent="0.25">
      <c r="A292" s="87"/>
      <c r="B292" s="81"/>
      <c r="C292" s="81"/>
      <c r="D292" s="67"/>
      <c r="F292" s="89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92"/>
      <c r="W292" s="89"/>
      <c r="X292" s="89"/>
      <c r="Y292" s="89"/>
      <c r="Z292" s="89"/>
      <c r="AA292" s="89"/>
      <c r="AB292" s="89"/>
      <c r="AC292" s="89"/>
      <c r="AD292" s="89"/>
      <c r="AE292" s="89"/>
      <c r="AF292" s="89"/>
      <c r="AG292" s="89"/>
    </row>
    <row r="293" spans="1:33" s="88" customFormat="1" ht="19.95" customHeight="1" x14ac:dyDescent="0.25">
      <c r="A293" s="87"/>
      <c r="B293" s="81"/>
      <c r="C293" s="81"/>
      <c r="D293" s="67"/>
      <c r="F293" s="89"/>
      <c r="G293" s="89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92"/>
      <c r="W293" s="89"/>
      <c r="X293" s="89"/>
      <c r="Y293" s="89"/>
      <c r="Z293" s="89"/>
      <c r="AA293" s="89"/>
      <c r="AB293" s="89"/>
      <c r="AC293" s="89"/>
      <c r="AD293" s="89"/>
      <c r="AE293" s="89"/>
      <c r="AF293" s="89"/>
      <c r="AG293" s="89"/>
    </row>
    <row r="294" spans="1:33" s="88" customFormat="1" ht="19.95" customHeight="1" x14ac:dyDescent="0.25">
      <c r="A294" s="87"/>
      <c r="B294" s="81"/>
      <c r="C294" s="81"/>
      <c r="D294" s="67"/>
      <c r="F294" s="89"/>
      <c r="G294" s="89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92"/>
      <c r="W294" s="89"/>
      <c r="X294" s="89"/>
      <c r="Y294" s="89"/>
      <c r="Z294" s="89"/>
      <c r="AA294" s="89"/>
      <c r="AB294" s="89"/>
      <c r="AC294" s="89"/>
      <c r="AD294" s="89"/>
      <c r="AE294" s="89"/>
      <c r="AF294" s="89"/>
      <c r="AG294" s="89"/>
    </row>
    <row r="295" spans="1:33" s="88" customFormat="1" ht="19.95" customHeight="1" x14ac:dyDescent="0.25">
      <c r="A295" s="87"/>
      <c r="B295" s="81"/>
      <c r="C295" s="81"/>
      <c r="D295" s="67"/>
      <c r="F295" s="89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92"/>
      <c r="W295" s="89"/>
      <c r="X295" s="89"/>
      <c r="Y295" s="89"/>
      <c r="Z295" s="89"/>
      <c r="AA295" s="89"/>
      <c r="AB295" s="89"/>
      <c r="AC295" s="89"/>
      <c r="AD295" s="89"/>
      <c r="AE295" s="89"/>
      <c r="AF295" s="89"/>
      <c r="AG295" s="89"/>
    </row>
    <row r="296" spans="1:33" s="88" customFormat="1" ht="19.95" customHeight="1" x14ac:dyDescent="0.25">
      <c r="A296" s="87"/>
      <c r="B296" s="81"/>
      <c r="C296" s="81"/>
      <c r="D296" s="67"/>
      <c r="F296" s="89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92"/>
      <c r="W296" s="89"/>
      <c r="X296" s="89"/>
      <c r="Y296" s="89"/>
      <c r="Z296" s="89"/>
      <c r="AA296" s="89"/>
      <c r="AB296" s="89"/>
      <c r="AC296" s="89"/>
      <c r="AD296" s="89"/>
      <c r="AE296" s="89"/>
      <c r="AF296" s="89"/>
      <c r="AG296" s="89"/>
    </row>
    <row r="297" spans="1:33" s="88" customFormat="1" ht="19.95" customHeight="1" x14ac:dyDescent="0.25">
      <c r="A297" s="87"/>
      <c r="B297" s="81"/>
      <c r="C297" s="81"/>
      <c r="D297" s="67"/>
      <c r="F297" s="89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92"/>
      <c r="W297" s="89"/>
      <c r="X297" s="89"/>
      <c r="Y297" s="89"/>
      <c r="Z297" s="89"/>
      <c r="AA297" s="89"/>
      <c r="AB297" s="89"/>
      <c r="AC297" s="89"/>
      <c r="AD297" s="89"/>
      <c r="AE297" s="89"/>
      <c r="AF297" s="89"/>
      <c r="AG297" s="89"/>
    </row>
    <row r="298" spans="1:33" s="88" customFormat="1" ht="19.95" customHeight="1" x14ac:dyDescent="0.25">
      <c r="A298" s="87"/>
      <c r="B298" s="81"/>
      <c r="C298" s="81"/>
      <c r="D298" s="67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92"/>
      <c r="W298" s="89"/>
      <c r="X298" s="89"/>
      <c r="Y298" s="89"/>
      <c r="Z298" s="89"/>
      <c r="AA298" s="89"/>
      <c r="AB298" s="89"/>
      <c r="AC298" s="89"/>
      <c r="AD298" s="89"/>
      <c r="AE298" s="89"/>
      <c r="AF298" s="89"/>
      <c r="AG298" s="89"/>
    </row>
    <row r="299" spans="1:33" s="88" customFormat="1" ht="19.95" customHeight="1" x14ac:dyDescent="0.25">
      <c r="A299" s="87"/>
      <c r="B299" s="81"/>
      <c r="C299" s="81"/>
      <c r="D299" s="67"/>
      <c r="F299" s="89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92"/>
      <c r="W299" s="89"/>
      <c r="X299" s="89"/>
      <c r="Y299" s="89"/>
      <c r="Z299" s="89"/>
      <c r="AA299" s="89"/>
      <c r="AB299" s="89"/>
      <c r="AC299" s="89"/>
      <c r="AD299" s="89"/>
      <c r="AE299" s="89"/>
      <c r="AF299" s="89"/>
      <c r="AG299" s="89"/>
    </row>
    <row r="300" spans="1:33" s="88" customFormat="1" ht="19.95" customHeight="1" x14ac:dyDescent="0.25">
      <c r="A300" s="87"/>
      <c r="B300" s="81"/>
      <c r="C300" s="81"/>
      <c r="D300" s="67"/>
      <c r="F300" s="89"/>
      <c r="G300" s="89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92"/>
      <c r="W300" s="89"/>
      <c r="X300" s="89"/>
      <c r="Y300" s="89"/>
      <c r="Z300" s="89"/>
      <c r="AA300" s="89"/>
      <c r="AB300" s="89"/>
      <c r="AC300" s="89"/>
      <c r="AD300" s="89"/>
      <c r="AE300" s="89"/>
      <c r="AF300" s="89"/>
      <c r="AG300" s="89"/>
    </row>
    <row r="301" spans="1:33" s="88" customFormat="1" ht="19.95" customHeight="1" x14ac:dyDescent="0.25">
      <c r="A301" s="87"/>
      <c r="B301" s="81"/>
      <c r="C301" s="81"/>
      <c r="D301" s="67"/>
      <c r="F301" s="89"/>
      <c r="G301" s="89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92"/>
      <c r="W301" s="89"/>
      <c r="X301" s="89"/>
      <c r="Y301" s="89"/>
      <c r="Z301" s="89"/>
      <c r="AA301" s="89"/>
      <c r="AB301" s="89"/>
      <c r="AC301" s="89"/>
      <c r="AD301" s="89"/>
      <c r="AE301" s="89"/>
      <c r="AF301" s="89"/>
      <c r="AG301" s="89"/>
    </row>
    <row r="302" spans="1:33" s="88" customFormat="1" ht="19.95" customHeight="1" x14ac:dyDescent="0.25">
      <c r="A302" s="87"/>
      <c r="B302" s="81"/>
      <c r="C302" s="81"/>
      <c r="D302" s="67"/>
      <c r="F302" s="89"/>
      <c r="G302" s="89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92"/>
      <c r="W302" s="89"/>
      <c r="X302" s="89"/>
      <c r="Y302" s="89"/>
      <c r="Z302" s="89"/>
      <c r="AA302" s="89"/>
      <c r="AB302" s="89"/>
      <c r="AC302" s="89"/>
      <c r="AD302" s="89"/>
      <c r="AE302" s="89"/>
      <c r="AF302" s="89"/>
      <c r="AG302" s="89"/>
    </row>
    <row r="303" spans="1:33" s="88" customFormat="1" ht="19.95" customHeight="1" x14ac:dyDescent="0.25">
      <c r="A303" s="87"/>
      <c r="B303" s="81"/>
      <c r="C303" s="81"/>
      <c r="D303" s="67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92"/>
      <c r="W303" s="89"/>
      <c r="X303" s="89"/>
      <c r="Y303" s="89"/>
      <c r="Z303" s="89"/>
      <c r="AA303" s="89"/>
      <c r="AB303" s="89"/>
      <c r="AC303" s="89"/>
      <c r="AD303" s="89"/>
      <c r="AE303" s="89"/>
      <c r="AF303" s="89"/>
      <c r="AG303" s="89"/>
    </row>
    <row r="304" spans="1:33" s="88" customFormat="1" ht="19.95" customHeight="1" x14ac:dyDescent="0.25">
      <c r="A304" s="87"/>
      <c r="B304" s="81"/>
      <c r="C304" s="81"/>
      <c r="D304" s="67"/>
      <c r="F304" s="89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92"/>
      <c r="W304" s="89"/>
      <c r="X304" s="89"/>
      <c r="Y304" s="89"/>
      <c r="Z304" s="89"/>
      <c r="AA304" s="89"/>
      <c r="AB304" s="89"/>
      <c r="AC304" s="89"/>
      <c r="AD304" s="89"/>
      <c r="AE304" s="89"/>
      <c r="AF304" s="89"/>
      <c r="AG304" s="89"/>
    </row>
    <row r="305" spans="1:33" s="88" customFormat="1" ht="19.95" customHeight="1" x14ac:dyDescent="0.25">
      <c r="A305" s="87"/>
      <c r="B305" s="81"/>
      <c r="C305" s="81"/>
      <c r="D305" s="67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92"/>
      <c r="W305" s="89"/>
      <c r="X305" s="89"/>
      <c r="Y305" s="89"/>
      <c r="Z305" s="89"/>
      <c r="AA305" s="89"/>
      <c r="AB305" s="89"/>
      <c r="AC305" s="89"/>
      <c r="AD305" s="89"/>
      <c r="AE305" s="89"/>
      <c r="AF305" s="89"/>
      <c r="AG305" s="89"/>
    </row>
    <row r="306" spans="1:33" s="88" customFormat="1" ht="19.95" customHeight="1" x14ac:dyDescent="0.25">
      <c r="A306" s="87"/>
      <c r="B306" s="81"/>
      <c r="C306" s="81"/>
      <c r="D306" s="67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92"/>
      <c r="W306" s="89"/>
      <c r="X306" s="89"/>
      <c r="Y306" s="89"/>
      <c r="Z306" s="89"/>
      <c r="AA306" s="89"/>
      <c r="AB306" s="89"/>
      <c r="AC306" s="89"/>
      <c r="AD306" s="89"/>
      <c r="AE306" s="89"/>
      <c r="AF306" s="89"/>
      <c r="AG306" s="89"/>
    </row>
    <row r="307" spans="1:33" s="88" customFormat="1" ht="19.95" customHeight="1" x14ac:dyDescent="0.25">
      <c r="A307" s="87"/>
      <c r="B307" s="81"/>
      <c r="C307" s="81"/>
      <c r="D307" s="67"/>
      <c r="F307" s="89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92"/>
      <c r="W307" s="89"/>
      <c r="X307" s="89"/>
      <c r="Y307" s="89"/>
      <c r="Z307" s="89"/>
      <c r="AA307" s="89"/>
      <c r="AB307" s="89"/>
      <c r="AC307" s="89"/>
      <c r="AD307" s="89"/>
      <c r="AE307" s="89"/>
      <c r="AF307" s="89"/>
      <c r="AG307" s="89"/>
    </row>
    <row r="308" spans="1:33" s="88" customFormat="1" ht="19.95" customHeight="1" x14ac:dyDescent="0.25">
      <c r="A308" s="87"/>
      <c r="B308" s="81"/>
      <c r="C308" s="81"/>
      <c r="D308" s="67"/>
      <c r="F308" s="89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92"/>
      <c r="W308" s="89"/>
      <c r="X308" s="89"/>
      <c r="Y308" s="89"/>
      <c r="Z308" s="89"/>
      <c r="AA308" s="89"/>
      <c r="AB308" s="89"/>
      <c r="AC308" s="89"/>
      <c r="AD308" s="89"/>
      <c r="AE308" s="89"/>
      <c r="AF308" s="89"/>
      <c r="AG308" s="89"/>
    </row>
    <row r="309" spans="1:33" s="88" customFormat="1" ht="19.95" customHeight="1" x14ac:dyDescent="0.25">
      <c r="A309" s="87"/>
      <c r="B309" s="81"/>
      <c r="C309" s="81"/>
      <c r="D309" s="67"/>
      <c r="F309" s="89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92"/>
      <c r="W309" s="89"/>
      <c r="X309" s="89"/>
      <c r="Y309" s="89"/>
      <c r="Z309" s="89"/>
      <c r="AA309" s="89"/>
      <c r="AB309" s="89"/>
      <c r="AC309" s="89"/>
      <c r="AD309" s="89"/>
      <c r="AE309" s="89"/>
      <c r="AF309" s="89"/>
      <c r="AG309" s="89"/>
    </row>
    <row r="310" spans="1:33" s="88" customFormat="1" ht="19.95" customHeight="1" x14ac:dyDescent="0.25">
      <c r="A310" s="87"/>
      <c r="B310" s="81"/>
      <c r="C310" s="81"/>
      <c r="D310" s="67"/>
      <c r="F310" s="89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92"/>
      <c r="W310" s="89"/>
      <c r="X310" s="89"/>
      <c r="Y310" s="89"/>
      <c r="Z310" s="89"/>
      <c r="AA310" s="89"/>
      <c r="AB310" s="89"/>
      <c r="AC310" s="89"/>
      <c r="AD310" s="89"/>
      <c r="AE310" s="89"/>
      <c r="AF310" s="89"/>
      <c r="AG310" s="89"/>
    </row>
    <row r="311" spans="1:33" s="88" customFormat="1" ht="19.95" customHeight="1" x14ac:dyDescent="0.25">
      <c r="A311" s="87"/>
      <c r="B311" s="81"/>
      <c r="C311" s="81"/>
      <c r="D311" s="67"/>
      <c r="F311" s="89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92"/>
      <c r="W311" s="89"/>
      <c r="X311" s="89"/>
      <c r="Y311" s="89"/>
      <c r="Z311" s="89"/>
      <c r="AA311" s="89"/>
      <c r="AB311" s="89"/>
      <c r="AC311" s="89"/>
      <c r="AD311" s="89"/>
      <c r="AE311" s="89"/>
      <c r="AF311" s="89"/>
      <c r="AG311" s="89"/>
    </row>
    <row r="312" spans="1:33" s="88" customFormat="1" ht="19.95" customHeight="1" x14ac:dyDescent="0.25">
      <c r="A312" s="87"/>
      <c r="B312" s="81"/>
      <c r="C312" s="81"/>
      <c r="D312" s="67"/>
      <c r="F312" s="89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92"/>
      <c r="W312" s="89"/>
      <c r="X312" s="89"/>
      <c r="Y312" s="89"/>
      <c r="Z312" s="89"/>
      <c r="AA312" s="89"/>
      <c r="AB312" s="89"/>
      <c r="AC312" s="89"/>
      <c r="AD312" s="89"/>
      <c r="AE312" s="89"/>
      <c r="AF312" s="89"/>
      <c r="AG312" s="89"/>
    </row>
    <row r="313" spans="1:33" s="88" customFormat="1" ht="19.95" customHeight="1" x14ac:dyDescent="0.25">
      <c r="A313" s="87"/>
      <c r="B313" s="81"/>
      <c r="C313" s="81"/>
      <c r="D313" s="67"/>
      <c r="F313" s="89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92"/>
      <c r="W313" s="89"/>
      <c r="X313" s="89"/>
      <c r="Y313" s="89"/>
      <c r="Z313" s="89"/>
      <c r="AA313" s="89"/>
      <c r="AB313" s="89"/>
      <c r="AC313" s="89"/>
      <c r="AD313" s="89"/>
      <c r="AE313" s="89"/>
      <c r="AF313" s="89"/>
      <c r="AG313" s="89"/>
    </row>
    <row r="314" spans="1:33" s="88" customFormat="1" ht="19.95" customHeight="1" x14ac:dyDescent="0.25">
      <c r="A314" s="87"/>
      <c r="B314" s="81"/>
      <c r="C314" s="81"/>
      <c r="D314" s="67"/>
      <c r="F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92"/>
      <c r="W314" s="89"/>
      <c r="X314" s="89"/>
      <c r="Y314" s="89"/>
      <c r="Z314" s="89"/>
      <c r="AA314" s="89"/>
      <c r="AB314" s="89"/>
      <c r="AC314" s="89"/>
      <c r="AD314" s="89"/>
      <c r="AE314" s="89"/>
      <c r="AF314" s="89"/>
      <c r="AG314" s="89"/>
    </row>
    <row r="315" spans="1:33" s="88" customFormat="1" ht="19.95" customHeight="1" x14ac:dyDescent="0.25">
      <c r="A315" s="87"/>
      <c r="B315" s="81"/>
      <c r="C315" s="81"/>
      <c r="D315" s="67"/>
      <c r="F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92"/>
      <c r="W315" s="89"/>
      <c r="X315" s="89"/>
      <c r="Y315" s="89"/>
      <c r="Z315" s="89"/>
      <c r="AA315" s="89"/>
      <c r="AB315" s="89"/>
      <c r="AC315" s="89"/>
      <c r="AD315" s="89"/>
      <c r="AE315" s="89"/>
      <c r="AF315" s="89"/>
      <c r="AG315" s="89"/>
    </row>
    <row r="316" spans="1:33" s="88" customFormat="1" ht="19.95" customHeight="1" x14ac:dyDescent="0.25">
      <c r="A316" s="87"/>
      <c r="B316" s="81"/>
      <c r="C316" s="81"/>
      <c r="D316" s="67"/>
      <c r="F316" s="89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92"/>
      <c r="W316" s="89"/>
      <c r="X316" s="89"/>
      <c r="Y316" s="89"/>
      <c r="Z316" s="89"/>
      <c r="AA316" s="89"/>
      <c r="AB316" s="89"/>
      <c r="AC316" s="89"/>
      <c r="AD316" s="89"/>
      <c r="AE316" s="89"/>
      <c r="AF316" s="89"/>
      <c r="AG316" s="89"/>
    </row>
    <row r="317" spans="1:33" s="88" customFormat="1" ht="19.95" customHeight="1" x14ac:dyDescent="0.25">
      <c r="A317" s="87"/>
      <c r="B317" s="81"/>
      <c r="C317" s="81"/>
      <c r="D317" s="67"/>
      <c r="F317" s="89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92"/>
      <c r="W317" s="89"/>
      <c r="X317" s="89"/>
      <c r="Y317" s="89"/>
      <c r="Z317" s="89"/>
      <c r="AA317" s="89"/>
      <c r="AB317" s="89"/>
      <c r="AC317" s="89"/>
      <c r="AD317" s="89"/>
      <c r="AE317" s="89"/>
      <c r="AF317" s="89"/>
      <c r="AG317" s="89"/>
    </row>
    <row r="318" spans="1:33" s="88" customFormat="1" ht="19.95" customHeight="1" x14ac:dyDescent="0.25">
      <c r="A318" s="87"/>
      <c r="B318" s="81"/>
      <c r="C318" s="81"/>
      <c r="D318" s="67"/>
      <c r="F318" s="89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92"/>
      <c r="W318" s="89"/>
      <c r="X318" s="89"/>
      <c r="Y318" s="89"/>
      <c r="Z318" s="89"/>
      <c r="AA318" s="89"/>
      <c r="AB318" s="89"/>
      <c r="AC318" s="89"/>
      <c r="AD318" s="89"/>
      <c r="AE318" s="89"/>
      <c r="AF318" s="89"/>
      <c r="AG318" s="89"/>
    </row>
    <row r="319" spans="1:33" s="88" customFormat="1" ht="19.95" customHeight="1" x14ac:dyDescent="0.25">
      <c r="A319" s="87"/>
      <c r="B319" s="81"/>
      <c r="C319" s="81"/>
      <c r="D319" s="67"/>
      <c r="F319" s="89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92"/>
      <c r="W319" s="89"/>
      <c r="X319" s="89"/>
      <c r="Y319" s="89"/>
      <c r="Z319" s="89"/>
      <c r="AA319" s="89"/>
      <c r="AB319" s="89"/>
      <c r="AC319" s="89"/>
      <c r="AD319" s="89"/>
      <c r="AE319" s="89"/>
      <c r="AF319" s="89"/>
      <c r="AG319" s="89"/>
    </row>
    <row r="320" spans="1:33" s="88" customFormat="1" ht="19.95" customHeight="1" x14ac:dyDescent="0.25">
      <c r="A320" s="87"/>
      <c r="B320" s="81"/>
      <c r="C320" s="81"/>
      <c r="D320" s="67"/>
      <c r="F320" s="89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92"/>
      <c r="W320" s="89"/>
      <c r="X320" s="89"/>
      <c r="Y320" s="89"/>
      <c r="Z320" s="89"/>
      <c r="AA320" s="89"/>
      <c r="AB320" s="89"/>
      <c r="AC320" s="89"/>
      <c r="AD320" s="89"/>
      <c r="AE320" s="89"/>
      <c r="AF320" s="89"/>
      <c r="AG320" s="89"/>
    </row>
    <row r="321" spans="1:33" s="88" customFormat="1" ht="19.95" customHeight="1" x14ac:dyDescent="0.25">
      <c r="A321" s="87"/>
      <c r="B321" s="81"/>
      <c r="C321" s="81"/>
      <c r="D321" s="67"/>
      <c r="F321" s="89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92"/>
      <c r="W321" s="89"/>
      <c r="X321" s="89"/>
      <c r="Y321" s="89"/>
      <c r="Z321" s="89"/>
      <c r="AA321" s="89"/>
      <c r="AB321" s="89"/>
      <c r="AC321" s="89"/>
      <c r="AD321" s="89"/>
      <c r="AE321" s="89"/>
      <c r="AF321" s="89"/>
      <c r="AG321" s="89"/>
    </row>
    <row r="322" spans="1:33" s="88" customFormat="1" ht="19.95" customHeight="1" x14ac:dyDescent="0.25">
      <c r="A322" s="87"/>
      <c r="B322" s="81"/>
      <c r="C322" s="81"/>
      <c r="D322" s="67"/>
      <c r="F322" s="89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92"/>
      <c r="W322" s="89"/>
      <c r="X322" s="89"/>
      <c r="Y322" s="89"/>
      <c r="Z322" s="89"/>
      <c r="AA322" s="89"/>
      <c r="AB322" s="89"/>
      <c r="AC322" s="89"/>
      <c r="AD322" s="89"/>
      <c r="AE322" s="89"/>
      <c r="AF322" s="89"/>
      <c r="AG322" s="89"/>
    </row>
    <row r="323" spans="1:33" s="88" customFormat="1" ht="19.95" customHeight="1" x14ac:dyDescent="0.25">
      <c r="A323" s="87"/>
      <c r="B323" s="81"/>
      <c r="C323" s="81"/>
      <c r="D323" s="67"/>
      <c r="F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92"/>
      <c r="W323" s="89"/>
      <c r="X323" s="89"/>
      <c r="Y323" s="89"/>
      <c r="Z323" s="89"/>
      <c r="AA323" s="89"/>
      <c r="AB323" s="89"/>
      <c r="AC323" s="89"/>
      <c r="AD323" s="89"/>
      <c r="AE323" s="89"/>
      <c r="AF323" s="89"/>
      <c r="AG323" s="89"/>
    </row>
    <row r="324" spans="1:33" s="88" customFormat="1" ht="19.95" customHeight="1" x14ac:dyDescent="0.25">
      <c r="A324" s="87"/>
      <c r="B324" s="81"/>
      <c r="C324" s="81"/>
      <c r="D324" s="67"/>
      <c r="F324" s="89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92"/>
      <c r="W324" s="89"/>
      <c r="X324" s="89"/>
      <c r="Y324" s="89"/>
      <c r="Z324" s="89"/>
      <c r="AA324" s="89"/>
      <c r="AB324" s="89"/>
      <c r="AC324" s="89"/>
      <c r="AD324" s="89"/>
      <c r="AE324" s="89"/>
      <c r="AF324" s="89"/>
      <c r="AG324" s="89"/>
    </row>
    <row r="325" spans="1:33" s="88" customFormat="1" ht="19.95" customHeight="1" x14ac:dyDescent="0.25">
      <c r="A325" s="87"/>
      <c r="B325" s="81"/>
      <c r="C325" s="81"/>
      <c r="D325" s="67"/>
      <c r="F325" s="89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92"/>
      <c r="W325" s="89"/>
      <c r="X325" s="89"/>
      <c r="Y325" s="89"/>
      <c r="Z325" s="89"/>
      <c r="AA325" s="89"/>
      <c r="AB325" s="89"/>
      <c r="AC325" s="89"/>
      <c r="AD325" s="89"/>
      <c r="AE325" s="89"/>
      <c r="AF325" s="89"/>
      <c r="AG325" s="89"/>
    </row>
    <row r="326" spans="1:33" s="88" customFormat="1" ht="19.95" customHeight="1" x14ac:dyDescent="0.25">
      <c r="A326" s="87"/>
      <c r="B326" s="81"/>
      <c r="C326" s="81"/>
      <c r="D326" s="67"/>
      <c r="F326" s="89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92"/>
      <c r="W326" s="89"/>
      <c r="X326" s="89"/>
      <c r="Y326" s="89"/>
      <c r="Z326" s="89"/>
      <c r="AA326" s="89"/>
      <c r="AB326" s="89"/>
      <c r="AC326" s="89"/>
      <c r="AD326" s="89"/>
      <c r="AE326" s="89"/>
      <c r="AF326" s="89"/>
      <c r="AG326" s="89"/>
    </row>
    <row r="327" spans="1:33" s="88" customFormat="1" ht="19.95" customHeight="1" x14ac:dyDescent="0.25">
      <c r="A327" s="87"/>
      <c r="B327" s="81"/>
      <c r="C327" s="81"/>
      <c r="D327" s="67"/>
      <c r="F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92"/>
      <c r="W327" s="89"/>
      <c r="X327" s="89"/>
      <c r="Y327" s="89"/>
      <c r="Z327" s="89"/>
      <c r="AA327" s="89"/>
      <c r="AB327" s="89"/>
      <c r="AC327" s="89"/>
      <c r="AD327" s="89"/>
      <c r="AE327" s="89"/>
      <c r="AF327" s="89"/>
      <c r="AG327" s="89"/>
    </row>
    <row r="328" spans="1:33" s="88" customFormat="1" ht="19.95" customHeight="1" x14ac:dyDescent="0.25">
      <c r="A328" s="87"/>
      <c r="B328" s="81"/>
      <c r="C328" s="81"/>
      <c r="D328" s="67"/>
      <c r="F328" s="89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92"/>
      <c r="W328" s="89"/>
      <c r="X328" s="89"/>
      <c r="Y328" s="89"/>
      <c r="Z328" s="89"/>
      <c r="AA328" s="89"/>
      <c r="AB328" s="89"/>
      <c r="AC328" s="89"/>
      <c r="AD328" s="89"/>
      <c r="AE328" s="89"/>
      <c r="AF328" s="89"/>
      <c r="AG328" s="89"/>
    </row>
    <row r="329" spans="1:33" s="88" customFormat="1" ht="19.95" customHeight="1" x14ac:dyDescent="0.25">
      <c r="A329" s="87"/>
      <c r="B329" s="81"/>
      <c r="C329" s="81"/>
      <c r="D329" s="67"/>
      <c r="F329" s="89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92"/>
      <c r="W329" s="89"/>
      <c r="X329" s="89"/>
      <c r="Y329" s="89"/>
      <c r="Z329" s="89"/>
      <c r="AA329" s="89"/>
      <c r="AB329" s="89"/>
      <c r="AC329" s="89"/>
      <c r="AD329" s="89"/>
      <c r="AE329" s="89"/>
      <c r="AF329" s="89"/>
      <c r="AG329" s="89"/>
    </row>
    <row r="330" spans="1:33" s="88" customFormat="1" ht="19.95" customHeight="1" x14ac:dyDescent="0.25">
      <c r="A330" s="87"/>
      <c r="B330" s="81"/>
      <c r="C330" s="81"/>
      <c r="D330" s="67"/>
      <c r="F330" s="89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92"/>
      <c r="W330" s="89"/>
      <c r="X330" s="89"/>
      <c r="Y330" s="89"/>
      <c r="Z330" s="89"/>
      <c r="AA330" s="89"/>
      <c r="AB330" s="89"/>
      <c r="AC330" s="89"/>
      <c r="AD330" s="89"/>
      <c r="AE330" s="89"/>
      <c r="AF330" s="89"/>
      <c r="AG330" s="89"/>
    </row>
    <row r="331" spans="1:33" s="88" customFormat="1" ht="19.95" customHeight="1" x14ac:dyDescent="0.25">
      <c r="A331" s="87"/>
      <c r="B331" s="81"/>
      <c r="C331" s="81"/>
      <c r="D331" s="67"/>
      <c r="F331" s="89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92"/>
      <c r="W331" s="89"/>
      <c r="X331" s="89"/>
      <c r="Y331" s="89"/>
      <c r="Z331" s="89"/>
      <c r="AA331" s="89"/>
      <c r="AB331" s="89"/>
      <c r="AC331" s="89"/>
      <c r="AD331" s="89"/>
      <c r="AE331" s="89"/>
      <c r="AF331" s="89"/>
      <c r="AG331" s="89"/>
    </row>
    <row r="332" spans="1:33" s="88" customFormat="1" ht="19.95" customHeight="1" x14ac:dyDescent="0.25">
      <c r="A332" s="87"/>
      <c r="B332" s="81"/>
      <c r="C332" s="81"/>
      <c r="D332" s="67"/>
      <c r="F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92"/>
      <c r="W332" s="89"/>
      <c r="X332" s="89"/>
      <c r="Y332" s="89"/>
      <c r="Z332" s="89"/>
      <c r="AA332" s="89"/>
      <c r="AB332" s="89"/>
      <c r="AC332" s="89"/>
      <c r="AD332" s="89"/>
      <c r="AE332" s="89"/>
      <c r="AF332" s="89"/>
      <c r="AG332" s="89"/>
    </row>
    <row r="333" spans="1:33" s="88" customFormat="1" ht="19.95" customHeight="1" x14ac:dyDescent="0.25">
      <c r="A333" s="87"/>
      <c r="B333" s="81"/>
      <c r="C333" s="81"/>
      <c r="D333" s="67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92"/>
      <c r="W333" s="89"/>
      <c r="X333" s="89"/>
      <c r="Y333" s="89"/>
      <c r="Z333" s="89"/>
      <c r="AA333" s="89"/>
      <c r="AB333" s="89"/>
      <c r="AC333" s="89"/>
      <c r="AD333" s="89"/>
      <c r="AE333" s="89"/>
      <c r="AF333" s="89"/>
      <c r="AG333" s="89"/>
    </row>
    <row r="334" spans="1:33" s="88" customFormat="1" ht="19.95" customHeight="1" x14ac:dyDescent="0.25">
      <c r="A334" s="87"/>
      <c r="B334" s="81"/>
      <c r="C334" s="81"/>
      <c r="D334" s="67"/>
      <c r="F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92"/>
      <c r="W334" s="89"/>
      <c r="X334" s="89"/>
      <c r="Y334" s="89"/>
      <c r="Z334" s="89"/>
      <c r="AA334" s="89"/>
      <c r="AB334" s="89"/>
      <c r="AC334" s="89"/>
      <c r="AD334" s="89"/>
      <c r="AE334" s="89"/>
      <c r="AF334" s="89"/>
      <c r="AG334" s="89"/>
    </row>
    <row r="335" spans="1:33" s="88" customFormat="1" ht="19.95" customHeight="1" x14ac:dyDescent="0.25">
      <c r="A335" s="87"/>
      <c r="B335" s="81"/>
      <c r="C335" s="81"/>
      <c r="D335" s="67"/>
      <c r="F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92"/>
      <c r="W335" s="89"/>
      <c r="X335" s="89"/>
      <c r="Y335" s="89"/>
      <c r="Z335" s="89"/>
      <c r="AA335" s="89"/>
      <c r="AB335" s="89"/>
      <c r="AC335" s="89"/>
      <c r="AD335" s="89"/>
      <c r="AE335" s="89"/>
      <c r="AF335" s="89"/>
      <c r="AG335" s="89"/>
    </row>
    <row r="336" spans="1:33" s="88" customFormat="1" ht="19.95" customHeight="1" x14ac:dyDescent="0.25">
      <c r="A336" s="87"/>
      <c r="B336" s="81"/>
      <c r="C336" s="81"/>
      <c r="D336" s="67"/>
      <c r="F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92"/>
      <c r="W336" s="89"/>
      <c r="X336" s="89"/>
      <c r="Y336" s="89"/>
      <c r="Z336" s="89"/>
      <c r="AA336" s="89"/>
      <c r="AB336" s="89"/>
      <c r="AC336" s="89"/>
      <c r="AD336" s="89"/>
      <c r="AE336" s="89"/>
      <c r="AF336" s="89"/>
      <c r="AG336" s="89"/>
    </row>
    <row r="337" spans="1:33" s="88" customFormat="1" ht="19.95" customHeight="1" x14ac:dyDescent="0.25">
      <c r="A337" s="87"/>
      <c r="B337" s="81"/>
      <c r="C337" s="81"/>
      <c r="D337" s="67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92"/>
      <c r="W337" s="89"/>
      <c r="X337" s="89"/>
      <c r="Y337" s="89"/>
      <c r="Z337" s="89"/>
      <c r="AA337" s="89"/>
      <c r="AB337" s="89"/>
      <c r="AC337" s="89"/>
      <c r="AD337" s="89"/>
      <c r="AE337" s="89"/>
      <c r="AF337" s="89"/>
      <c r="AG337" s="89"/>
    </row>
    <row r="338" spans="1:33" s="88" customFormat="1" ht="19.95" customHeight="1" x14ac:dyDescent="0.25">
      <c r="A338" s="87"/>
      <c r="B338" s="81"/>
      <c r="C338" s="81"/>
      <c r="D338" s="67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92"/>
      <c r="W338" s="89"/>
      <c r="X338" s="89"/>
      <c r="Y338" s="89"/>
      <c r="Z338" s="89"/>
      <c r="AA338" s="89"/>
      <c r="AB338" s="89"/>
      <c r="AC338" s="89"/>
      <c r="AD338" s="89"/>
      <c r="AE338" s="89"/>
      <c r="AF338" s="89"/>
      <c r="AG338" s="89"/>
    </row>
    <row r="339" spans="1:33" s="88" customFormat="1" ht="19.95" customHeight="1" x14ac:dyDescent="0.25">
      <c r="A339" s="87"/>
      <c r="B339" s="81"/>
      <c r="C339" s="81"/>
      <c r="D339" s="67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92"/>
      <c r="W339" s="89"/>
      <c r="X339" s="89"/>
      <c r="Y339" s="89"/>
      <c r="Z339" s="89"/>
      <c r="AA339" s="89"/>
      <c r="AB339" s="89"/>
      <c r="AC339" s="89"/>
      <c r="AD339" s="89"/>
      <c r="AE339" s="89"/>
      <c r="AF339" s="89"/>
      <c r="AG339" s="89"/>
    </row>
    <row r="340" spans="1:33" s="88" customFormat="1" ht="19.95" customHeight="1" x14ac:dyDescent="0.25">
      <c r="A340" s="87"/>
      <c r="B340" s="81"/>
      <c r="C340" s="81"/>
      <c r="D340" s="67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92"/>
      <c r="W340" s="89"/>
      <c r="X340" s="89"/>
      <c r="Y340" s="89"/>
      <c r="Z340" s="89"/>
      <c r="AA340" s="89"/>
      <c r="AB340" s="89"/>
      <c r="AC340" s="89"/>
      <c r="AD340" s="89"/>
      <c r="AE340" s="89"/>
      <c r="AF340" s="89"/>
      <c r="AG340" s="89"/>
    </row>
    <row r="341" spans="1:33" s="88" customFormat="1" ht="19.95" customHeight="1" x14ac:dyDescent="0.25">
      <c r="A341" s="87"/>
      <c r="B341" s="81"/>
      <c r="C341" s="81"/>
      <c r="D341" s="67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92"/>
      <c r="W341" s="89"/>
      <c r="X341" s="89"/>
      <c r="Y341" s="89"/>
      <c r="Z341" s="89"/>
      <c r="AA341" s="89"/>
      <c r="AB341" s="89"/>
      <c r="AC341" s="89"/>
      <c r="AD341" s="89"/>
      <c r="AE341" s="89"/>
      <c r="AF341" s="89"/>
      <c r="AG341" s="89"/>
    </row>
    <row r="342" spans="1:33" s="88" customFormat="1" ht="19.95" customHeight="1" x14ac:dyDescent="0.25">
      <c r="A342" s="87"/>
      <c r="B342" s="81"/>
      <c r="C342" s="81"/>
      <c r="D342" s="67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92"/>
      <c r="W342" s="89"/>
      <c r="X342" s="89"/>
      <c r="Y342" s="89"/>
      <c r="Z342" s="89"/>
      <c r="AA342" s="89"/>
      <c r="AB342" s="89"/>
      <c r="AC342" s="89"/>
      <c r="AD342" s="89"/>
      <c r="AE342" s="89"/>
      <c r="AF342" s="89"/>
      <c r="AG342" s="89"/>
    </row>
    <row r="343" spans="1:33" s="88" customFormat="1" ht="19.95" customHeight="1" x14ac:dyDescent="0.25">
      <c r="A343" s="87"/>
      <c r="B343" s="81"/>
      <c r="C343" s="81"/>
      <c r="D343" s="67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92"/>
      <c r="W343" s="89"/>
      <c r="X343" s="89"/>
      <c r="Y343" s="89"/>
      <c r="Z343" s="89"/>
      <c r="AA343" s="89"/>
      <c r="AB343" s="89"/>
      <c r="AC343" s="89"/>
      <c r="AD343" s="89"/>
      <c r="AE343" s="89"/>
      <c r="AF343" s="89"/>
      <c r="AG343" s="89"/>
    </row>
    <row r="344" spans="1:33" s="88" customFormat="1" ht="19.95" customHeight="1" x14ac:dyDescent="0.25">
      <c r="A344" s="87"/>
      <c r="B344" s="81"/>
      <c r="C344" s="81"/>
      <c r="D344" s="67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92"/>
      <c r="W344" s="89"/>
      <c r="X344" s="89"/>
      <c r="Y344" s="89"/>
      <c r="Z344" s="89"/>
      <c r="AA344" s="89"/>
      <c r="AB344" s="89"/>
      <c r="AC344" s="89"/>
      <c r="AD344" s="89"/>
      <c r="AE344" s="89"/>
      <c r="AF344" s="89"/>
      <c r="AG344" s="89"/>
    </row>
    <row r="345" spans="1:33" s="88" customFormat="1" ht="19.95" customHeight="1" x14ac:dyDescent="0.25">
      <c r="A345" s="87"/>
      <c r="B345" s="81"/>
      <c r="C345" s="81"/>
      <c r="D345" s="67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92"/>
      <c r="W345" s="89"/>
      <c r="X345" s="89"/>
      <c r="Y345" s="89"/>
      <c r="Z345" s="89"/>
      <c r="AA345" s="89"/>
      <c r="AB345" s="89"/>
      <c r="AC345" s="89"/>
      <c r="AD345" s="89"/>
      <c r="AE345" s="89"/>
      <c r="AF345" s="89"/>
      <c r="AG345" s="89"/>
    </row>
    <row r="346" spans="1:33" s="88" customFormat="1" ht="19.95" customHeight="1" x14ac:dyDescent="0.25">
      <c r="A346" s="87"/>
      <c r="B346" s="81"/>
      <c r="C346" s="81"/>
      <c r="D346" s="67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92"/>
      <c r="W346" s="89"/>
      <c r="X346" s="89"/>
      <c r="Y346" s="89"/>
      <c r="Z346" s="89"/>
      <c r="AA346" s="89"/>
      <c r="AB346" s="89"/>
      <c r="AC346" s="89"/>
      <c r="AD346" s="89"/>
      <c r="AE346" s="89"/>
      <c r="AF346" s="89"/>
      <c r="AG346" s="89"/>
    </row>
    <row r="347" spans="1:33" s="88" customFormat="1" ht="19.95" customHeight="1" x14ac:dyDescent="0.25">
      <c r="A347" s="87"/>
      <c r="B347" s="81"/>
      <c r="C347" s="81"/>
      <c r="D347" s="67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92"/>
      <c r="W347" s="89"/>
      <c r="X347" s="89"/>
      <c r="Y347" s="89"/>
      <c r="Z347" s="89"/>
      <c r="AA347" s="89"/>
      <c r="AB347" s="89"/>
      <c r="AC347" s="89"/>
      <c r="AD347" s="89"/>
      <c r="AE347" s="89"/>
      <c r="AF347" s="89"/>
      <c r="AG347" s="89"/>
    </row>
    <row r="348" spans="1:33" s="88" customFormat="1" ht="19.95" customHeight="1" x14ac:dyDescent="0.25">
      <c r="A348" s="87"/>
      <c r="B348" s="81"/>
      <c r="C348" s="81"/>
      <c r="D348" s="67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92"/>
      <c r="W348" s="89"/>
      <c r="X348" s="89"/>
      <c r="Y348" s="89"/>
      <c r="Z348" s="89"/>
      <c r="AA348" s="89"/>
      <c r="AB348" s="89"/>
      <c r="AC348" s="89"/>
      <c r="AD348" s="89"/>
      <c r="AE348" s="89"/>
      <c r="AF348" s="89"/>
      <c r="AG348" s="89"/>
    </row>
    <row r="349" spans="1:33" s="88" customFormat="1" ht="19.95" customHeight="1" x14ac:dyDescent="0.25">
      <c r="A349" s="87"/>
      <c r="B349" s="81"/>
      <c r="C349" s="81"/>
      <c r="D349" s="67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92"/>
      <c r="W349" s="89"/>
      <c r="X349" s="89"/>
      <c r="Y349" s="89"/>
      <c r="Z349" s="89"/>
      <c r="AA349" s="89"/>
      <c r="AB349" s="89"/>
      <c r="AC349" s="89"/>
      <c r="AD349" s="89"/>
      <c r="AE349" s="89"/>
      <c r="AF349" s="89"/>
      <c r="AG349" s="89"/>
    </row>
    <row r="350" spans="1:33" s="88" customFormat="1" ht="19.95" customHeight="1" x14ac:dyDescent="0.25">
      <c r="A350" s="87"/>
      <c r="B350" s="81"/>
      <c r="C350" s="81"/>
      <c r="D350" s="67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92"/>
      <c r="W350" s="89"/>
      <c r="X350" s="89"/>
      <c r="Y350" s="89"/>
      <c r="Z350" s="89"/>
      <c r="AA350" s="89"/>
      <c r="AB350" s="89"/>
      <c r="AC350" s="89"/>
      <c r="AD350" s="89"/>
      <c r="AE350" s="89"/>
      <c r="AF350" s="89"/>
      <c r="AG350" s="89"/>
    </row>
    <row r="351" spans="1:33" s="88" customFormat="1" ht="19.95" customHeight="1" x14ac:dyDescent="0.25">
      <c r="A351" s="87"/>
      <c r="B351" s="81"/>
      <c r="C351" s="81"/>
      <c r="D351" s="67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92"/>
      <c r="W351" s="89"/>
      <c r="X351" s="89"/>
      <c r="Y351" s="89"/>
      <c r="Z351" s="89"/>
      <c r="AA351" s="89"/>
      <c r="AB351" s="89"/>
      <c r="AC351" s="89"/>
      <c r="AD351" s="89"/>
      <c r="AE351" s="89"/>
      <c r="AF351" s="89"/>
      <c r="AG351" s="89"/>
    </row>
    <row r="352" spans="1:33" s="88" customFormat="1" ht="19.95" customHeight="1" x14ac:dyDescent="0.25">
      <c r="A352" s="87"/>
      <c r="B352" s="81"/>
      <c r="C352" s="81"/>
      <c r="D352" s="67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92"/>
      <c r="W352" s="89"/>
      <c r="X352" s="89"/>
      <c r="Y352" s="89"/>
      <c r="Z352" s="89"/>
      <c r="AA352" s="89"/>
      <c r="AB352" s="89"/>
      <c r="AC352" s="89"/>
      <c r="AD352" s="89"/>
      <c r="AE352" s="89"/>
      <c r="AF352" s="89"/>
      <c r="AG352" s="89"/>
    </row>
    <row r="353" spans="1:33" s="88" customFormat="1" ht="19.95" customHeight="1" x14ac:dyDescent="0.25">
      <c r="A353" s="87"/>
      <c r="B353" s="81"/>
      <c r="C353" s="81"/>
      <c r="D353" s="67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92"/>
      <c r="W353" s="89"/>
      <c r="X353" s="89"/>
      <c r="Y353" s="89"/>
      <c r="Z353" s="89"/>
      <c r="AA353" s="89"/>
      <c r="AB353" s="89"/>
      <c r="AC353" s="89"/>
      <c r="AD353" s="89"/>
      <c r="AE353" s="89"/>
      <c r="AF353" s="89"/>
      <c r="AG353" s="89"/>
    </row>
    <row r="354" spans="1:33" s="88" customFormat="1" ht="19.95" customHeight="1" x14ac:dyDescent="0.25">
      <c r="A354" s="87"/>
      <c r="B354" s="81"/>
      <c r="C354" s="81"/>
      <c r="D354" s="67"/>
      <c r="F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92"/>
      <c r="W354" s="89"/>
      <c r="X354" s="89"/>
      <c r="Y354" s="89"/>
      <c r="Z354" s="89"/>
      <c r="AA354" s="89"/>
      <c r="AB354" s="89"/>
      <c r="AC354" s="89"/>
      <c r="AD354" s="89"/>
      <c r="AE354" s="89"/>
      <c r="AF354" s="89"/>
      <c r="AG354" s="89"/>
    </row>
    <row r="355" spans="1:33" s="88" customFormat="1" ht="19.95" customHeight="1" x14ac:dyDescent="0.25">
      <c r="A355" s="87"/>
      <c r="B355" s="81"/>
      <c r="C355" s="81"/>
      <c r="D355" s="67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92"/>
      <c r="W355" s="89"/>
      <c r="X355" s="89"/>
      <c r="Y355" s="89"/>
      <c r="Z355" s="89"/>
      <c r="AA355" s="89"/>
      <c r="AB355" s="89"/>
      <c r="AC355" s="89"/>
      <c r="AD355" s="89"/>
      <c r="AE355" s="89"/>
      <c r="AF355" s="89"/>
      <c r="AG355" s="89"/>
    </row>
    <row r="356" spans="1:33" s="88" customFormat="1" ht="19.95" customHeight="1" x14ac:dyDescent="0.25">
      <c r="A356" s="87"/>
      <c r="B356" s="81"/>
      <c r="C356" s="81"/>
      <c r="D356" s="67"/>
      <c r="F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92"/>
      <c r="W356" s="89"/>
      <c r="X356" s="89"/>
      <c r="Y356" s="89"/>
      <c r="Z356" s="89"/>
      <c r="AA356" s="89"/>
      <c r="AB356" s="89"/>
      <c r="AC356" s="89"/>
      <c r="AD356" s="89"/>
      <c r="AE356" s="89"/>
      <c r="AF356" s="89"/>
      <c r="AG356" s="89"/>
    </row>
    <row r="357" spans="1:33" s="88" customFormat="1" ht="19.95" customHeight="1" x14ac:dyDescent="0.25">
      <c r="A357" s="87"/>
      <c r="B357" s="81"/>
      <c r="C357" s="81"/>
      <c r="D357" s="67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92"/>
      <c r="W357" s="89"/>
      <c r="X357" s="89"/>
      <c r="Y357" s="89"/>
      <c r="Z357" s="89"/>
      <c r="AA357" s="89"/>
      <c r="AB357" s="89"/>
      <c r="AC357" s="89"/>
      <c r="AD357" s="89"/>
      <c r="AE357" s="89"/>
      <c r="AF357" s="89"/>
      <c r="AG357" s="89"/>
    </row>
    <row r="358" spans="1:33" s="88" customFormat="1" ht="19.95" customHeight="1" x14ac:dyDescent="0.25">
      <c r="A358" s="87"/>
      <c r="B358" s="81"/>
      <c r="C358" s="81"/>
      <c r="D358" s="67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92"/>
      <c r="W358" s="89"/>
      <c r="X358" s="89"/>
      <c r="Y358" s="89"/>
      <c r="Z358" s="89"/>
      <c r="AA358" s="89"/>
      <c r="AB358" s="89"/>
      <c r="AC358" s="89"/>
      <c r="AD358" s="89"/>
      <c r="AE358" s="89"/>
      <c r="AF358" s="89"/>
      <c r="AG358" s="89"/>
    </row>
    <row r="359" spans="1:33" s="88" customFormat="1" ht="19.95" customHeight="1" x14ac:dyDescent="0.25">
      <c r="A359" s="87"/>
      <c r="B359" s="81"/>
      <c r="C359" s="81"/>
      <c r="D359" s="67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92"/>
      <c r="W359" s="89"/>
      <c r="X359" s="89"/>
      <c r="Y359" s="89"/>
      <c r="Z359" s="89"/>
      <c r="AA359" s="89"/>
      <c r="AB359" s="89"/>
      <c r="AC359" s="89"/>
      <c r="AD359" s="89"/>
      <c r="AE359" s="89"/>
      <c r="AF359" s="89"/>
      <c r="AG359" s="89"/>
    </row>
    <row r="360" spans="1:33" s="88" customFormat="1" ht="19.95" customHeight="1" x14ac:dyDescent="0.25">
      <c r="A360" s="87"/>
      <c r="B360" s="81"/>
      <c r="C360" s="81"/>
      <c r="D360" s="67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92"/>
      <c r="W360" s="89"/>
      <c r="X360" s="89"/>
      <c r="Y360" s="89"/>
      <c r="Z360" s="89"/>
      <c r="AA360" s="89"/>
      <c r="AB360" s="89"/>
      <c r="AC360" s="89"/>
      <c r="AD360" s="89"/>
      <c r="AE360" s="89"/>
      <c r="AF360" s="89"/>
      <c r="AG360" s="89"/>
    </row>
    <row r="361" spans="1:33" s="88" customFormat="1" ht="19.95" customHeight="1" x14ac:dyDescent="0.25">
      <c r="A361" s="87"/>
      <c r="B361" s="81"/>
      <c r="C361" s="81"/>
      <c r="D361" s="67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92"/>
      <c r="W361" s="89"/>
      <c r="X361" s="89"/>
      <c r="Y361" s="89"/>
      <c r="Z361" s="89"/>
      <c r="AA361" s="89"/>
      <c r="AB361" s="89"/>
      <c r="AC361" s="89"/>
      <c r="AD361" s="89"/>
      <c r="AE361" s="89"/>
      <c r="AF361" s="89"/>
      <c r="AG361" s="89"/>
    </row>
    <row r="362" spans="1:33" s="88" customFormat="1" ht="19.95" customHeight="1" x14ac:dyDescent="0.25">
      <c r="A362" s="87"/>
      <c r="B362" s="81"/>
      <c r="C362" s="81"/>
      <c r="D362" s="67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92"/>
      <c r="W362" s="89"/>
      <c r="X362" s="89"/>
      <c r="Y362" s="89"/>
      <c r="Z362" s="89"/>
      <c r="AA362" s="89"/>
      <c r="AB362" s="89"/>
      <c r="AC362" s="89"/>
      <c r="AD362" s="89"/>
      <c r="AE362" s="89"/>
      <c r="AF362" s="89"/>
      <c r="AG362" s="89"/>
    </row>
    <row r="363" spans="1:33" s="88" customFormat="1" ht="19.95" customHeight="1" x14ac:dyDescent="0.25">
      <c r="A363" s="87"/>
      <c r="B363" s="81"/>
      <c r="C363" s="81"/>
      <c r="D363" s="67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92"/>
      <c r="W363" s="89"/>
      <c r="X363" s="89"/>
      <c r="Y363" s="89"/>
      <c r="Z363" s="89"/>
      <c r="AA363" s="89"/>
      <c r="AB363" s="89"/>
      <c r="AC363" s="89"/>
      <c r="AD363" s="89"/>
      <c r="AE363" s="89"/>
      <c r="AF363" s="89"/>
      <c r="AG363" s="89"/>
    </row>
    <row r="364" spans="1:33" s="88" customFormat="1" ht="19.95" customHeight="1" x14ac:dyDescent="0.25">
      <c r="A364" s="87"/>
      <c r="B364" s="81"/>
      <c r="C364" s="81"/>
      <c r="D364" s="67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92"/>
      <c r="W364" s="89"/>
      <c r="X364" s="89"/>
      <c r="Y364" s="89"/>
      <c r="Z364" s="89"/>
      <c r="AA364" s="89"/>
      <c r="AB364" s="89"/>
      <c r="AC364" s="89"/>
      <c r="AD364" s="89"/>
      <c r="AE364" s="89"/>
      <c r="AF364" s="89"/>
      <c r="AG364" s="89"/>
    </row>
    <row r="365" spans="1:33" s="88" customFormat="1" ht="19.95" customHeight="1" x14ac:dyDescent="0.25">
      <c r="A365" s="87"/>
      <c r="B365" s="81"/>
      <c r="C365" s="81"/>
      <c r="D365" s="67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92"/>
      <c r="W365" s="89"/>
      <c r="X365" s="89"/>
      <c r="Y365" s="89"/>
      <c r="Z365" s="89"/>
      <c r="AA365" s="89"/>
      <c r="AB365" s="89"/>
      <c r="AC365" s="89"/>
      <c r="AD365" s="89"/>
      <c r="AE365" s="89"/>
      <c r="AF365" s="89"/>
      <c r="AG365" s="89"/>
    </row>
    <row r="366" spans="1:33" s="88" customFormat="1" ht="19.95" customHeight="1" x14ac:dyDescent="0.25">
      <c r="A366" s="87"/>
      <c r="B366" s="81"/>
      <c r="C366" s="81"/>
      <c r="D366" s="67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92"/>
      <c r="W366" s="89"/>
      <c r="X366" s="89"/>
      <c r="Y366" s="89"/>
      <c r="Z366" s="89"/>
      <c r="AA366" s="89"/>
      <c r="AB366" s="89"/>
      <c r="AC366" s="89"/>
      <c r="AD366" s="89"/>
      <c r="AE366" s="89"/>
      <c r="AF366" s="89"/>
      <c r="AG366" s="89"/>
    </row>
    <row r="367" spans="1:33" s="88" customFormat="1" ht="19.95" customHeight="1" x14ac:dyDescent="0.25">
      <c r="A367" s="87"/>
      <c r="B367" s="81"/>
      <c r="C367" s="81"/>
      <c r="D367" s="67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92"/>
      <c r="W367" s="89"/>
      <c r="X367" s="89"/>
      <c r="Y367" s="89"/>
      <c r="Z367" s="89"/>
      <c r="AA367" s="89"/>
      <c r="AB367" s="89"/>
      <c r="AC367" s="89"/>
      <c r="AD367" s="89"/>
      <c r="AE367" s="89"/>
      <c r="AF367" s="89"/>
      <c r="AG367" s="89"/>
    </row>
    <row r="368" spans="1:33" s="88" customFormat="1" ht="19.95" customHeight="1" x14ac:dyDescent="0.25">
      <c r="A368" s="87"/>
      <c r="B368" s="81"/>
      <c r="C368" s="81"/>
      <c r="D368" s="67"/>
      <c r="F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92"/>
      <c r="W368" s="89"/>
      <c r="X368" s="89"/>
      <c r="Y368" s="89"/>
      <c r="Z368" s="89"/>
      <c r="AA368" s="89"/>
      <c r="AB368" s="89"/>
      <c r="AC368" s="89"/>
      <c r="AD368" s="89"/>
      <c r="AE368" s="89"/>
      <c r="AF368" s="89"/>
      <c r="AG368" s="89"/>
    </row>
    <row r="369" spans="1:33" s="88" customFormat="1" ht="19.95" customHeight="1" x14ac:dyDescent="0.25">
      <c r="A369" s="87"/>
      <c r="B369" s="81"/>
      <c r="C369" s="81"/>
      <c r="D369" s="67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  <c r="V369" s="92"/>
      <c r="W369" s="89"/>
      <c r="X369" s="89"/>
      <c r="Y369" s="89"/>
      <c r="Z369" s="89"/>
      <c r="AA369" s="89"/>
      <c r="AB369" s="89"/>
      <c r="AC369" s="89"/>
      <c r="AD369" s="89"/>
      <c r="AE369" s="89"/>
      <c r="AF369" s="89"/>
      <c r="AG369" s="89"/>
    </row>
    <row r="370" spans="1:33" s="88" customFormat="1" ht="19.95" customHeight="1" x14ac:dyDescent="0.25">
      <c r="A370" s="87"/>
      <c r="B370" s="81"/>
      <c r="C370" s="81"/>
      <c r="D370" s="67"/>
      <c r="F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  <c r="V370" s="92"/>
      <c r="W370" s="89"/>
      <c r="X370" s="89"/>
      <c r="Y370" s="89"/>
      <c r="Z370" s="89"/>
      <c r="AA370" s="89"/>
      <c r="AB370" s="89"/>
      <c r="AC370" s="89"/>
      <c r="AD370" s="89"/>
      <c r="AE370" s="89"/>
      <c r="AF370" s="89"/>
      <c r="AG370" s="89"/>
    </row>
    <row r="371" spans="1:33" s="88" customFormat="1" ht="19.95" customHeight="1" x14ac:dyDescent="0.25">
      <c r="A371" s="87"/>
      <c r="B371" s="81"/>
      <c r="C371" s="81"/>
      <c r="D371" s="67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92"/>
      <c r="W371" s="89"/>
      <c r="X371" s="89"/>
      <c r="Y371" s="89"/>
      <c r="Z371" s="89"/>
      <c r="AA371" s="89"/>
      <c r="AB371" s="89"/>
      <c r="AC371" s="89"/>
      <c r="AD371" s="89"/>
      <c r="AE371" s="89"/>
      <c r="AF371" s="89"/>
      <c r="AG371" s="89"/>
    </row>
    <row r="372" spans="1:33" s="88" customFormat="1" ht="19.95" customHeight="1" x14ac:dyDescent="0.25">
      <c r="A372" s="87"/>
      <c r="B372" s="81"/>
      <c r="C372" s="81"/>
      <c r="D372" s="67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92"/>
      <c r="W372" s="89"/>
      <c r="X372" s="89"/>
      <c r="Y372" s="89"/>
      <c r="Z372" s="89"/>
      <c r="AA372" s="89"/>
      <c r="AB372" s="89"/>
      <c r="AC372" s="89"/>
      <c r="AD372" s="89"/>
      <c r="AE372" s="89"/>
      <c r="AF372" s="89"/>
      <c r="AG372" s="89"/>
    </row>
    <row r="373" spans="1:33" s="88" customFormat="1" ht="19.95" customHeight="1" x14ac:dyDescent="0.25">
      <c r="A373" s="87"/>
      <c r="B373" s="81"/>
      <c r="C373" s="81"/>
      <c r="D373" s="67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92"/>
      <c r="W373" s="89"/>
      <c r="X373" s="89"/>
      <c r="Y373" s="89"/>
      <c r="Z373" s="89"/>
      <c r="AA373" s="89"/>
      <c r="AB373" s="89"/>
      <c r="AC373" s="89"/>
      <c r="AD373" s="89"/>
      <c r="AE373" s="89"/>
      <c r="AF373" s="89"/>
      <c r="AG373" s="89"/>
    </row>
    <row r="374" spans="1:33" s="88" customFormat="1" ht="19.95" customHeight="1" x14ac:dyDescent="0.25">
      <c r="A374" s="87"/>
      <c r="B374" s="81"/>
      <c r="C374" s="81"/>
      <c r="D374" s="67"/>
      <c r="F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  <c r="V374" s="92"/>
      <c r="W374" s="89"/>
      <c r="X374" s="89"/>
      <c r="Y374" s="89"/>
      <c r="Z374" s="89"/>
      <c r="AA374" s="89"/>
      <c r="AB374" s="89"/>
      <c r="AC374" s="89"/>
      <c r="AD374" s="89"/>
      <c r="AE374" s="89"/>
      <c r="AF374" s="89"/>
      <c r="AG374" s="89"/>
    </row>
    <row r="375" spans="1:33" s="88" customFormat="1" ht="19.95" customHeight="1" x14ac:dyDescent="0.25">
      <c r="A375" s="87"/>
      <c r="B375" s="81"/>
      <c r="C375" s="81"/>
      <c r="D375" s="67"/>
      <c r="F375" s="89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  <c r="V375" s="92"/>
      <c r="W375" s="89"/>
      <c r="X375" s="89"/>
      <c r="Y375" s="89"/>
      <c r="Z375" s="89"/>
      <c r="AA375" s="89"/>
      <c r="AB375" s="89"/>
      <c r="AC375" s="89"/>
      <c r="AD375" s="89"/>
      <c r="AE375" s="89"/>
      <c r="AF375" s="89"/>
      <c r="AG375" s="89"/>
    </row>
    <row r="376" spans="1:33" s="88" customFormat="1" ht="19.95" customHeight="1" x14ac:dyDescent="0.25">
      <c r="A376" s="87"/>
      <c r="B376" s="81"/>
      <c r="C376" s="81"/>
      <c r="D376" s="67"/>
      <c r="F376" s="89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  <c r="V376" s="92"/>
      <c r="W376" s="89"/>
      <c r="X376" s="89"/>
      <c r="Y376" s="89"/>
      <c r="Z376" s="89"/>
      <c r="AA376" s="89"/>
      <c r="AB376" s="89"/>
      <c r="AC376" s="89"/>
      <c r="AD376" s="89"/>
      <c r="AE376" s="89"/>
      <c r="AF376" s="89"/>
      <c r="AG376" s="89"/>
    </row>
    <row r="377" spans="1:33" s="88" customFormat="1" ht="19.95" customHeight="1" x14ac:dyDescent="0.25">
      <c r="A377" s="87"/>
      <c r="B377" s="81"/>
      <c r="C377" s="81"/>
      <c r="D377" s="67"/>
      <c r="F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92"/>
      <c r="W377" s="89"/>
      <c r="X377" s="89"/>
      <c r="Y377" s="89"/>
      <c r="Z377" s="89"/>
      <c r="AA377" s="89"/>
      <c r="AB377" s="89"/>
      <c r="AC377" s="89"/>
      <c r="AD377" s="89"/>
      <c r="AE377" s="89"/>
      <c r="AF377" s="89"/>
      <c r="AG377" s="89"/>
    </row>
    <row r="378" spans="1:33" s="88" customFormat="1" ht="19.95" customHeight="1" x14ac:dyDescent="0.25">
      <c r="A378" s="87"/>
      <c r="B378" s="81"/>
      <c r="C378" s="81"/>
      <c r="D378" s="67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92"/>
      <c r="W378" s="89"/>
      <c r="X378" s="89"/>
      <c r="Y378" s="89"/>
      <c r="Z378" s="89"/>
      <c r="AA378" s="89"/>
      <c r="AB378" s="89"/>
      <c r="AC378" s="89"/>
      <c r="AD378" s="89"/>
      <c r="AE378" s="89"/>
      <c r="AF378" s="89"/>
      <c r="AG378" s="89"/>
    </row>
    <row r="379" spans="1:33" s="88" customFormat="1" ht="19.95" customHeight="1" x14ac:dyDescent="0.25">
      <c r="A379" s="87"/>
      <c r="B379" s="81"/>
      <c r="C379" s="81"/>
      <c r="D379" s="67"/>
      <c r="F379" s="89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92"/>
      <c r="W379" s="89"/>
      <c r="X379" s="89"/>
      <c r="Y379" s="89"/>
      <c r="Z379" s="89"/>
      <c r="AA379" s="89"/>
      <c r="AB379" s="89"/>
      <c r="AC379" s="89"/>
      <c r="AD379" s="89"/>
      <c r="AE379" s="89"/>
      <c r="AF379" s="89"/>
      <c r="AG379" s="89"/>
    </row>
    <row r="380" spans="1:33" s="88" customFormat="1" ht="19.95" customHeight="1" x14ac:dyDescent="0.25">
      <c r="A380" s="87"/>
      <c r="B380" s="81"/>
      <c r="C380" s="81"/>
      <c r="D380" s="67"/>
      <c r="F380" s="89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92"/>
      <c r="W380" s="89"/>
      <c r="X380" s="89"/>
      <c r="Y380" s="89"/>
      <c r="Z380" s="89"/>
      <c r="AA380" s="89"/>
      <c r="AB380" s="89"/>
      <c r="AC380" s="89"/>
      <c r="AD380" s="89"/>
      <c r="AE380" s="89"/>
      <c r="AF380" s="89"/>
      <c r="AG380" s="89"/>
    </row>
    <row r="381" spans="1:33" s="88" customFormat="1" ht="19.95" customHeight="1" x14ac:dyDescent="0.25">
      <c r="A381" s="87"/>
      <c r="B381" s="81"/>
      <c r="C381" s="81"/>
      <c r="D381" s="67"/>
      <c r="F381" s="89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92"/>
      <c r="W381" s="89"/>
      <c r="X381" s="89"/>
      <c r="Y381" s="89"/>
      <c r="Z381" s="89"/>
      <c r="AA381" s="89"/>
      <c r="AB381" s="89"/>
      <c r="AC381" s="89"/>
      <c r="AD381" s="89"/>
      <c r="AE381" s="89"/>
      <c r="AF381" s="89"/>
      <c r="AG381" s="89"/>
    </row>
    <row r="382" spans="1:33" s="88" customFormat="1" ht="19.95" customHeight="1" x14ac:dyDescent="0.25">
      <c r="A382" s="87"/>
      <c r="B382" s="81"/>
      <c r="C382" s="81"/>
      <c r="D382" s="67"/>
      <c r="F382" s="89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92"/>
      <c r="W382" s="89"/>
      <c r="X382" s="89"/>
      <c r="Y382" s="89"/>
      <c r="Z382" s="89"/>
      <c r="AA382" s="89"/>
      <c r="AB382" s="89"/>
      <c r="AC382" s="89"/>
      <c r="AD382" s="89"/>
      <c r="AE382" s="89"/>
      <c r="AF382" s="89"/>
      <c r="AG382" s="89"/>
    </row>
    <row r="383" spans="1:33" s="88" customFormat="1" ht="19.95" customHeight="1" x14ac:dyDescent="0.25">
      <c r="A383" s="87"/>
      <c r="B383" s="81"/>
      <c r="C383" s="81"/>
      <c r="D383" s="67"/>
      <c r="F383" s="89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92"/>
      <c r="W383" s="89"/>
      <c r="X383" s="89"/>
      <c r="Y383" s="89"/>
      <c r="Z383" s="89"/>
      <c r="AA383" s="89"/>
      <c r="AB383" s="89"/>
      <c r="AC383" s="89"/>
      <c r="AD383" s="89"/>
      <c r="AE383" s="89"/>
      <c r="AF383" s="89"/>
      <c r="AG383" s="89"/>
    </row>
    <row r="384" spans="1:33" s="88" customFormat="1" ht="19.95" customHeight="1" x14ac:dyDescent="0.25">
      <c r="A384" s="87"/>
      <c r="B384" s="81"/>
      <c r="C384" s="81"/>
      <c r="D384" s="67"/>
      <c r="F384" s="89"/>
      <c r="G384" s="89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92"/>
      <c r="W384" s="89"/>
      <c r="X384" s="89"/>
      <c r="Y384" s="89"/>
      <c r="Z384" s="89"/>
      <c r="AA384" s="89"/>
      <c r="AB384" s="89"/>
      <c r="AC384" s="89"/>
      <c r="AD384" s="89"/>
      <c r="AE384" s="89"/>
      <c r="AF384" s="89"/>
      <c r="AG384" s="89"/>
    </row>
    <row r="385" spans="1:33" s="88" customFormat="1" ht="19.95" customHeight="1" x14ac:dyDescent="0.25">
      <c r="A385" s="87"/>
      <c r="B385" s="81"/>
      <c r="C385" s="81"/>
      <c r="D385" s="67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92"/>
      <c r="W385" s="89"/>
      <c r="X385" s="89"/>
      <c r="Y385" s="89"/>
      <c r="Z385" s="89"/>
      <c r="AA385" s="89"/>
      <c r="AB385" s="89"/>
      <c r="AC385" s="89"/>
      <c r="AD385" s="89"/>
      <c r="AE385" s="89"/>
      <c r="AF385" s="89"/>
      <c r="AG385" s="89"/>
    </row>
    <row r="386" spans="1:33" s="88" customFormat="1" ht="19.95" customHeight="1" x14ac:dyDescent="0.25">
      <c r="A386" s="87"/>
      <c r="B386" s="81"/>
      <c r="C386" s="81"/>
      <c r="D386" s="67"/>
      <c r="F386" s="89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92"/>
      <c r="W386" s="89"/>
      <c r="X386" s="89"/>
      <c r="Y386" s="89"/>
      <c r="Z386" s="89"/>
      <c r="AA386" s="89"/>
      <c r="AB386" s="89"/>
      <c r="AC386" s="89"/>
      <c r="AD386" s="89"/>
      <c r="AE386" s="89"/>
      <c r="AF386" s="89"/>
      <c r="AG386" s="89"/>
    </row>
    <row r="387" spans="1:33" s="88" customFormat="1" ht="19.95" customHeight="1" x14ac:dyDescent="0.25">
      <c r="A387" s="87"/>
      <c r="B387" s="81"/>
      <c r="C387" s="81"/>
      <c r="D387" s="67"/>
      <c r="F387" s="89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92"/>
      <c r="W387" s="89"/>
      <c r="X387" s="89"/>
      <c r="Y387" s="89"/>
      <c r="Z387" s="89"/>
      <c r="AA387" s="89"/>
      <c r="AB387" s="89"/>
      <c r="AC387" s="89"/>
      <c r="AD387" s="89"/>
      <c r="AE387" s="89"/>
      <c r="AF387" s="89"/>
      <c r="AG387" s="89"/>
    </row>
    <row r="388" spans="1:33" s="88" customFormat="1" ht="19.95" customHeight="1" x14ac:dyDescent="0.25">
      <c r="A388" s="87"/>
      <c r="B388" s="81"/>
      <c r="C388" s="81"/>
      <c r="D388" s="67"/>
      <c r="F388" s="89"/>
      <c r="G388" s="89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  <c r="V388" s="92"/>
      <c r="W388" s="89"/>
      <c r="X388" s="89"/>
      <c r="Y388" s="89"/>
      <c r="Z388" s="89"/>
      <c r="AA388" s="89"/>
      <c r="AB388" s="89"/>
      <c r="AC388" s="89"/>
      <c r="AD388" s="89"/>
      <c r="AE388" s="89"/>
      <c r="AF388" s="89"/>
      <c r="AG388" s="89"/>
    </row>
    <row r="389" spans="1:33" s="88" customFormat="1" ht="19.95" customHeight="1" x14ac:dyDescent="0.25">
      <c r="A389" s="87"/>
      <c r="B389" s="81"/>
      <c r="C389" s="81"/>
      <c r="D389" s="67"/>
      <c r="F389" s="89"/>
      <c r="G389" s="89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  <c r="V389" s="92"/>
      <c r="W389" s="89"/>
      <c r="X389" s="89"/>
      <c r="Y389" s="89"/>
      <c r="Z389" s="89"/>
      <c r="AA389" s="89"/>
      <c r="AB389" s="89"/>
      <c r="AC389" s="89"/>
      <c r="AD389" s="89"/>
      <c r="AE389" s="89"/>
      <c r="AF389" s="89"/>
      <c r="AG389" s="89"/>
    </row>
    <row r="390" spans="1:33" s="88" customFormat="1" ht="19.95" customHeight="1" x14ac:dyDescent="0.25">
      <c r="A390" s="87"/>
      <c r="B390" s="81"/>
      <c r="C390" s="81"/>
      <c r="D390" s="67"/>
      <c r="F390" s="89"/>
      <c r="G390" s="89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89"/>
      <c r="S390" s="89"/>
      <c r="T390" s="89"/>
      <c r="U390" s="89"/>
      <c r="V390" s="92"/>
      <c r="W390" s="89"/>
      <c r="X390" s="89"/>
      <c r="Y390" s="89"/>
      <c r="Z390" s="89"/>
      <c r="AA390" s="89"/>
      <c r="AB390" s="89"/>
      <c r="AC390" s="89"/>
      <c r="AD390" s="89"/>
      <c r="AE390" s="89"/>
      <c r="AF390" s="89"/>
      <c r="AG390" s="89"/>
    </row>
    <row r="391" spans="1:33" s="88" customFormat="1" ht="19.95" customHeight="1" x14ac:dyDescent="0.25">
      <c r="A391" s="87"/>
      <c r="B391" s="81"/>
      <c r="C391" s="81"/>
      <c r="D391" s="67"/>
      <c r="F391" s="89"/>
      <c r="G391" s="89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89"/>
      <c r="S391" s="89"/>
      <c r="T391" s="89"/>
      <c r="U391" s="89"/>
      <c r="V391" s="92"/>
      <c r="W391" s="89"/>
      <c r="X391" s="89"/>
      <c r="Y391" s="89"/>
      <c r="Z391" s="89"/>
      <c r="AA391" s="89"/>
      <c r="AB391" s="89"/>
      <c r="AC391" s="89"/>
      <c r="AD391" s="89"/>
      <c r="AE391" s="89"/>
      <c r="AF391" s="89"/>
      <c r="AG391" s="89"/>
    </row>
    <row r="392" spans="1:33" s="88" customFormat="1" ht="19.95" customHeight="1" x14ac:dyDescent="0.25">
      <c r="A392" s="87"/>
      <c r="B392" s="81"/>
      <c r="C392" s="81"/>
      <c r="D392" s="67"/>
      <c r="F392" s="89"/>
      <c r="G392" s="89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  <c r="V392" s="92"/>
      <c r="W392" s="89"/>
      <c r="X392" s="89"/>
      <c r="Y392" s="89"/>
      <c r="Z392" s="89"/>
      <c r="AA392" s="89"/>
      <c r="AB392" s="89"/>
      <c r="AC392" s="89"/>
      <c r="AD392" s="89"/>
      <c r="AE392" s="89"/>
      <c r="AF392" s="89"/>
      <c r="AG392" s="89"/>
    </row>
    <row r="393" spans="1:33" s="88" customFormat="1" ht="19.95" customHeight="1" x14ac:dyDescent="0.25">
      <c r="A393" s="87"/>
      <c r="B393" s="81"/>
      <c r="C393" s="81"/>
      <c r="D393" s="67"/>
      <c r="F393" s="89"/>
      <c r="G393" s="89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89"/>
      <c r="S393" s="89"/>
      <c r="T393" s="89"/>
      <c r="U393" s="89"/>
      <c r="V393" s="92"/>
      <c r="W393" s="89"/>
      <c r="X393" s="89"/>
      <c r="Y393" s="89"/>
      <c r="Z393" s="89"/>
      <c r="AA393" s="89"/>
      <c r="AB393" s="89"/>
      <c r="AC393" s="89"/>
      <c r="AD393" s="89"/>
      <c r="AE393" s="89"/>
      <c r="AF393" s="89"/>
      <c r="AG393" s="89"/>
    </row>
    <row r="394" spans="1:33" s="88" customFormat="1" ht="19.95" customHeight="1" x14ac:dyDescent="0.25">
      <c r="A394" s="87"/>
      <c r="B394" s="81"/>
      <c r="C394" s="81"/>
      <c r="D394" s="67"/>
      <c r="F394" s="89"/>
      <c r="G394" s="89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92"/>
      <c r="W394" s="89"/>
      <c r="X394" s="89"/>
      <c r="Y394" s="89"/>
      <c r="Z394" s="89"/>
      <c r="AA394" s="89"/>
      <c r="AB394" s="89"/>
      <c r="AC394" s="89"/>
      <c r="AD394" s="89"/>
      <c r="AE394" s="89"/>
      <c r="AF394" s="89"/>
      <c r="AG394" s="89"/>
    </row>
    <row r="395" spans="1:33" s="88" customFormat="1" ht="19.95" customHeight="1" x14ac:dyDescent="0.25">
      <c r="A395" s="87"/>
      <c r="B395" s="81"/>
      <c r="C395" s="81"/>
      <c r="D395" s="67"/>
      <c r="F395" s="89"/>
      <c r="G395" s="89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92"/>
      <c r="W395" s="89"/>
      <c r="X395" s="89"/>
      <c r="Y395" s="89"/>
      <c r="Z395" s="89"/>
      <c r="AA395" s="89"/>
      <c r="AB395" s="89"/>
      <c r="AC395" s="89"/>
      <c r="AD395" s="89"/>
      <c r="AE395" s="89"/>
      <c r="AF395" s="89"/>
      <c r="AG395" s="89"/>
    </row>
    <row r="396" spans="1:33" s="88" customFormat="1" ht="19.95" customHeight="1" x14ac:dyDescent="0.25">
      <c r="A396" s="87"/>
      <c r="B396" s="81"/>
      <c r="C396" s="81"/>
      <c r="D396" s="67"/>
      <c r="F396" s="89"/>
      <c r="G396" s="89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  <c r="V396" s="92"/>
      <c r="W396" s="89"/>
      <c r="X396" s="89"/>
      <c r="Y396" s="89"/>
      <c r="Z396" s="89"/>
      <c r="AA396" s="89"/>
      <c r="AB396" s="89"/>
      <c r="AC396" s="89"/>
      <c r="AD396" s="89"/>
      <c r="AE396" s="89"/>
      <c r="AF396" s="89"/>
      <c r="AG396" s="89"/>
    </row>
    <row r="397" spans="1:33" s="88" customFormat="1" ht="19.95" customHeight="1" x14ac:dyDescent="0.25">
      <c r="A397" s="87"/>
      <c r="F397" s="89"/>
      <c r="G397" s="89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89"/>
      <c r="S397" s="89"/>
      <c r="T397" s="89"/>
      <c r="U397" s="89"/>
      <c r="V397" s="92"/>
      <c r="W397" s="89"/>
      <c r="X397" s="89"/>
      <c r="Y397" s="89"/>
      <c r="Z397" s="89"/>
      <c r="AA397" s="89"/>
      <c r="AB397" s="89"/>
      <c r="AC397" s="89"/>
      <c r="AD397" s="89"/>
      <c r="AE397" s="89"/>
      <c r="AF397" s="89"/>
      <c r="AG397" s="89"/>
    </row>
    <row r="398" spans="1:33" s="88" customFormat="1" ht="19.95" customHeight="1" x14ac:dyDescent="0.25">
      <c r="A398" s="87"/>
      <c r="F398" s="89"/>
      <c r="G398" s="89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89"/>
      <c r="S398" s="89"/>
      <c r="T398" s="89"/>
      <c r="U398" s="89"/>
      <c r="V398" s="92"/>
      <c r="W398" s="89"/>
      <c r="X398" s="89"/>
      <c r="Y398" s="89"/>
      <c r="Z398" s="89"/>
      <c r="AA398" s="89"/>
      <c r="AB398" s="89"/>
      <c r="AC398" s="89"/>
      <c r="AD398" s="89"/>
      <c r="AE398" s="89"/>
      <c r="AF398" s="89"/>
      <c r="AG398" s="89"/>
    </row>
    <row r="399" spans="1:33" s="88" customFormat="1" ht="19.95" customHeight="1" x14ac:dyDescent="0.25">
      <c r="A399" s="87"/>
      <c r="F399" s="89"/>
      <c r="G399" s="89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89"/>
      <c r="S399" s="89"/>
      <c r="T399" s="89"/>
      <c r="U399" s="89"/>
      <c r="V399" s="92"/>
      <c r="W399" s="89"/>
      <c r="X399" s="89"/>
      <c r="Y399" s="89"/>
      <c r="Z399" s="89"/>
      <c r="AA399" s="89"/>
      <c r="AB399" s="89"/>
      <c r="AC399" s="89"/>
      <c r="AD399" s="89"/>
      <c r="AE399" s="89"/>
      <c r="AF399" s="89"/>
      <c r="AG399" s="89"/>
    </row>
    <row r="400" spans="1:33" s="88" customFormat="1" ht="19.95" customHeight="1" x14ac:dyDescent="0.25">
      <c r="A400" s="87"/>
      <c r="F400" s="89"/>
      <c r="G400" s="89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89"/>
      <c r="S400" s="89"/>
      <c r="T400" s="89"/>
      <c r="U400" s="89"/>
      <c r="V400" s="92"/>
      <c r="W400" s="89"/>
      <c r="X400" s="89"/>
      <c r="Y400" s="89"/>
      <c r="Z400" s="89"/>
      <c r="AA400" s="89"/>
      <c r="AB400" s="89"/>
      <c r="AC400" s="89"/>
      <c r="AD400" s="89"/>
      <c r="AE400" s="89"/>
      <c r="AF400" s="89"/>
      <c r="AG400" s="89"/>
    </row>
    <row r="401" spans="1:33" s="88" customFormat="1" ht="19.95" customHeight="1" x14ac:dyDescent="0.25">
      <c r="A401" s="87"/>
      <c r="F401" s="89"/>
      <c r="G401" s="89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89"/>
      <c r="T401" s="89"/>
      <c r="U401" s="89"/>
      <c r="V401" s="92"/>
      <c r="W401" s="89"/>
      <c r="X401" s="89"/>
      <c r="Y401" s="89"/>
      <c r="Z401" s="89"/>
      <c r="AA401" s="89"/>
      <c r="AB401" s="89"/>
      <c r="AC401" s="89"/>
      <c r="AD401" s="89"/>
      <c r="AE401" s="89"/>
      <c r="AF401" s="89"/>
      <c r="AG401" s="89"/>
    </row>
    <row r="402" spans="1:33" s="88" customFormat="1" ht="19.95" customHeight="1" x14ac:dyDescent="0.25">
      <c r="A402" s="87"/>
      <c r="F402" s="89"/>
      <c r="G402" s="89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  <c r="S402" s="89"/>
      <c r="T402" s="89"/>
      <c r="U402" s="89"/>
      <c r="V402" s="92"/>
      <c r="W402" s="89"/>
      <c r="X402" s="89"/>
      <c r="Y402" s="89"/>
      <c r="Z402" s="89"/>
      <c r="AA402" s="89"/>
      <c r="AB402" s="89"/>
      <c r="AC402" s="89"/>
      <c r="AD402" s="89"/>
      <c r="AE402" s="89"/>
      <c r="AF402" s="89"/>
      <c r="AG402" s="89"/>
    </row>
    <row r="403" spans="1:33" s="88" customFormat="1" ht="19.95" customHeight="1" x14ac:dyDescent="0.25">
      <c r="A403" s="87"/>
      <c r="F403" s="89"/>
      <c r="G403" s="89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  <c r="V403" s="92"/>
      <c r="W403" s="89"/>
      <c r="X403" s="89"/>
      <c r="Y403" s="89"/>
      <c r="Z403" s="89"/>
      <c r="AA403" s="89"/>
      <c r="AB403" s="89"/>
      <c r="AC403" s="89"/>
      <c r="AD403" s="89"/>
      <c r="AE403" s="89"/>
      <c r="AF403" s="89"/>
      <c r="AG403" s="89"/>
    </row>
    <row r="404" spans="1:33" s="88" customFormat="1" ht="19.95" customHeight="1" x14ac:dyDescent="0.25">
      <c r="A404" s="87"/>
      <c r="F404" s="89"/>
      <c r="G404" s="89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89"/>
      <c r="S404" s="89"/>
      <c r="T404" s="89"/>
      <c r="U404" s="89"/>
      <c r="V404" s="92"/>
      <c r="W404" s="89"/>
      <c r="X404" s="89"/>
      <c r="Y404" s="89"/>
      <c r="Z404" s="89"/>
      <c r="AA404" s="89"/>
      <c r="AB404" s="89"/>
      <c r="AC404" s="89"/>
      <c r="AD404" s="89"/>
      <c r="AE404" s="89"/>
      <c r="AF404" s="89"/>
      <c r="AG404" s="89"/>
    </row>
    <row r="405" spans="1:33" s="88" customFormat="1" ht="19.95" customHeight="1" x14ac:dyDescent="0.25">
      <c r="A405" s="87"/>
      <c r="F405" s="89"/>
      <c r="G405" s="89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89"/>
      <c r="S405" s="89"/>
      <c r="T405" s="89"/>
      <c r="U405" s="89"/>
      <c r="V405" s="92"/>
      <c r="W405" s="89"/>
      <c r="X405" s="89"/>
      <c r="Y405" s="89"/>
      <c r="Z405" s="89"/>
      <c r="AA405" s="89"/>
      <c r="AB405" s="89"/>
      <c r="AC405" s="89"/>
      <c r="AD405" s="89"/>
      <c r="AE405" s="89"/>
      <c r="AF405" s="89"/>
      <c r="AG405" s="89"/>
    </row>
    <row r="406" spans="1:33" s="88" customFormat="1" ht="19.95" customHeight="1" x14ac:dyDescent="0.25">
      <c r="A406" s="87"/>
      <c r="F406" s="89"/>
      <c r="G406" s="89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89"/>
      <c r="T406" s="89"/>
      <c r="U406" s="89"/>
      <c r="V406" s="92"/>
      <c r="W406" s="89"/>
      <c r="X406" s="89"/>
      <c r="Y406" s="89"/>
      <c r="Z406" s="89"/>
      <c r="AA406" s="89"/>
      <c r="AB406" s="89"/>
      <c r="AC406" s="89"/>
      <c r="AD406" s="89"/>
      <c r="AE406" s="89"/>
      <c r="AF406" s="89"/>
      <c r="AG406" s="89"/>
    </row>
    <row r="407" spans="1:33" s="88" customFormat="1" ht="19.95" customHeight="1" x14ac:dyDescent="0.25">
      <c r="A407" s="87"/>
      <c r="F407" s="89"/>
      <c r="G407" s="89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92"/>
      <c r="W407" s="89"/>
      <c r="X407" s="89"/>
      <c r="Y407" s="89"/>
      <c r="Z407" s="89"/>
      <c r="AA407" s="89"/>
      <c r="AB407" s="89"/>
      <c r="AC407" s="89"/>
      <c r="AD407" s="89"/>
      <c r="AE407" s="89"/>
      <c r="AF407" s="89"/>
      <c r="AG407" s="89"/>
    </row>
    <row r="408" spans="1:33" s="88" customFormat="1" ht="19.95" customHeight="1" x14ac:dyDescent="0.25">
      <c r="A408" s="87"/>
      <c r="F408" s="89"/>
      <c r="G408" s="89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  <c r="S408" s="89"/>
      <c r="T408" s="89"/>
      <c r="U408" s="89"/>
      <c r="V408" s="92"/>
      <c r="W408" s="89"/>
      <c r="X408" s="89"/>
      <c r="Y408" s="89"/>
      <c r="Z408" s="89"/>
      <c r="AA408" s="89"/>
      <c r="AB408" s="89"/>
      <c r="AC408" s="89"/>
      <c r="AD408" s="89"/>
      <c r="AE408" s="89"/>
      <c r="AF408" s="89"/>
      <c r="AG408" s="89"/>
    </row>
    <row r="409" spans="1:33" s="88" customFormat="1" ht="19.95" customHeight="1" x14ac:dyDescent="0.25">
      <c r="A409" s="87"/>
      <c r="F409" s="89"/>
      <c r="G409" s="89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89"/>
      <c r="S409" s="89"/>
      <c r="T409" s="89"/>
      <c r="U409" s="89"/>
      <c r="V409" s="92"/>
      <c r="W409" s="89"/>
      <c r="X409" s="89"/>
      <c r="Y409" s="89"/>
      <c r="Z409" s="89"/>
      <c r="AA409" s="89"/>
      <c r="AB409" s="89"/>
      <c r="AC409" s="89"/>
      <c r="AD409" s="89"/>
      <c r="AE409" s="89"/>
      <c r="AF409" s="89"/>
      <c r="AG409" s="89"/>
    </row>
    <row r="410" spans="1:33" s="88" customFormat="1" ht="19.95" customHeight="1" x14ac:dyDescent="0.25">
      <c r="A410" s="87"/>
      <c r="F410" s="89"/>
      <c r="G410" s="89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  <c r="S410" s="89"/>
      <c r="T410" s="89"/>
      <c r="U410" s="89"/>
      <c r="V410" s="92"/>
      <c r="W410" s="89"/>
      <c r="X410" s="89"/>
      <c r="Y410" s="89"/>
      <c r="Z410" s="89"/>
      <c r="AA410" s="89"/>
      <c r="AB410" s="89"/>
      <c r="AC410" s="89"/>
      <c r="AD410" s="89"/>
      <c r="AE410" s="89"/>
      <c r="AF410" s="89"/>
      <c r="AG410" s="89"/>
    </row>
    <row r="411" spans="1:33" s="88" customFormat="1" ht="19.95" customHeight="1" x14ac:dyDescent="0.25">
      <c r="A411" s="87"/>
      <c r="F411" s="89"/>
      <c r="G411" s="89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  <c r="V411" s="92"/>
      <c r="W411" s="89"/>
      <c r="X411" s="89"/>
      <c r="Y411" s="89"/>
      <c r="Z411" s="89"/>
      <c r="AA411" s="89"/>
      <c r="AB411" s="89"/>
      <c r="AC411" s="89"/>
      <c r="AD411" s="89"/>
      <c r="AE411" s="89"/>
      <c r="AF411" s="89"/>
      <c r="AG411" s="89"/>
    </row>
    <row r="412" spans="1:33" s="88" customFormat="1" ht="19.95" customHeight="1" x14ac:dyDescent="0.25">
      <c r="A412" s="87"/>
      <c r="F412" s="89"/>
      <c r="G412" s="89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89"/>
      <c r="S412" s="89"/>
      <c r="T412" s="89"/>
      <c r="U412" s="89"/>
      <c r="V412" s="92"/>
      <c r="W412" s="89"/>
      <c r="X412" s="89"/>
      <c r="Y412" s="89"/>
      <c r="Z412" s="89"/>
      <c r="AA412" s="89"/>
      <c r="AB412" s="89"/>
      <c r="AC412" s="89"/>
      <c r="AD412" s="89"/>
      <c r="AE412" s="89"/>
      <c r="AF412" s="89"/>
      <c r="AG412" s="89"/>
    </row>
    <row r="413" spans="1:33" s="88" customFormat="1" ht="19.95" customHeight="1" x14ac:dyDescent="0.25">
      <c r="A413" s="87"/>
      <c r="F413" s="89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92"/>
      <c r="W413" s="89"/>
      <c r="X413" s="89"/>
      <c r="Y413" s="89"/>
      <c r="Z413" s="89"/>
      <c r="AA413" s="89"/>
      <c r="AB413" s="89"/>
      <c r="AC413" s="89"/>
      <c r="AD413" s="89"/>
      <c r="AE413" s="89"/>
      <c r="AF413" s="89"/>
      <c r="AG413" s="89"/>
    </row>
    <row r="414" spans="1:33" s="88" customFormat="1" ht="19.95" customHeight="1" x14ac:dyDescent="0.25">
      <c r="A414" s="87"/>
      <c r="F414" s="89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92"/>
      <c r="W414" s="89"/>
      <c r="X414" s="89"/>
      <c r="Y414" s="89"/>
      <c r="Z414" s="89"/>
      <c r="AA414" s="89"/>
      <c r="AB414" s="89"/>
      <c r="AC414" s="89"/>
      <c r="AD414" s="89"/>
      <c r="AE414" s="89"/>
      <c r="AF414" s="89"/>
      <c r="AG414" s="89"/>
    </row>
    <row r="415" spans="1:33" s="88" customFormat="1" ht="19.95" customHeight="1" x14ac:dyDescent="0.25">
      <c r="A415" s="87"/>
      <c r="F415" s="89"/>
      <c r="G415" s="89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92"/>
      <c r="W415" s="89"/>
      <c r="X415" s="89"/>
      <c r="Y415" s="89"/>
      <c r="Z415" s="89"/>
      <c r="AA415" s="89"/>
      <c r="AB415" s="89"/>
      <c r="AC415" s="89"/>
      <c r="AD415" s="89"/>
      <c r="AE415" s="89"/>
      <c r="AF415" s="89"/>
      <c r="AG415" s="89"/>
    </row>
    <row r="416" spans="1:33" s="88" customFormat="1" ht="19.95" customHeight="1" x14ac:dyDescent="0.25">
      <c r="A416" s="87"/>
      <c r="F416" s="89"/>
      <c r="G416" s="89"/>
      <c r="H416" s="89"/>
      <c r="I416" s="89"/>
      <c r="J416" s="89"/>
      <c r="K416" s="89"/>
      <c r="L416" s="89"/>
      <c r="M416" s="89"/>
      <c r="N416" s="89"/>
      <c r="O416" s="89"/>
      <c r="P416" s="89"/>
      <c r="Q416" s="89"/>
      <c r="R416" s="89"/>
      <c r="S416" s="89"/>
      <c r="T416" s="89"/>
      <c r="U416" s="89"/>
      <c r="V416" s="92"/>
      <c r="W416" s="89"/>
      <c r="X416" s="89"/>
      <c r="Y416" s="89"/>
      <c r="Z416" s="89"/>
      <c r="AA416" s="89"/>
      <c r="AB416" s="89"/>
      <c r="AC416" s="89"/>
      <c r="AD416" s="89"/>
      <c r="AE416" s="89"/>
      <c r="AF416" s="89"/>
      <c r="AG416" s="89"/>
    </row>
    <row r="417" spans="1:33" s="88" customFormat="1" ht="19.95" customHeight="1" x14ac:dyDescent="0.25">
      <c r="A417" s="87"/>
      <c r="F417" s="89"/>
      <c r="G417" s="89"/>
      <c r="H417" s="89"/>
      <c r="I417" s="89"/>
      <c r="J417" s="89"/>
      <c r="K417" s="89"/>
      <c r="L417" s="89"/>
      <c r="M417" s="89"/>
      <c r="N417" s="89"/>
      <c r="O417" s="89"/>
      <c r="P417" s="89"/>
      <c r="Q417" s="89"/>
      <c r="R417" s="89"/>
      <c r="S417" s="89"/>
      <c r="T417" s="89"/>
      <c r="U417" s="89"/>
      <c r="V417" s="92"/>
      <c r="W417" s="89"/>
      <c r="X417" s="89"/>
      <c r="Y417" s="89"/>
      <c r="Z417" s="89"/>
      <c r="AA417" s="89"/>
      <c r="AB417" s="89"/>
      <c r="AC417" s="89"/>
      <c r="AD417" s="89"/>
      <c r="AE417" s="89"/>
      <c r="AF417" s="89"/>
      <c r="AG417" s="89"/>
    </row>
    <row r="418" spans="1:33" s="88" customFormat="1" ht="19.95" customHeight="1" x14ac:dyDescent="0.25">
      <c r="A418" s="87"/>
      <c r="F418" s="89"/>
      <c r="G418" s="89"/>
      <c r="H418" s="89"/>
      <c r="I418" s="89"/>
      <c r="J418" s="89"/>
      <c r="K418" s="89"/>
      <c r="L418" s="89"/>
      <c r="M418" s="89"/>
      <c r="N418" s="89"/>
      <c r="O418" s="89"/>
      <c r="P418" s="89"/>
      <c r="Q418" s="89"/>
      <c r="R418" s="89"/>
      <c r="S418" s="89"/>
      <c r="T418" s="89"/>
      <c r="U418" s="89"/>
      <c r="V418" s="92"/>
      <c r="W418" s="89"/>
      <c r="X418" s="89"/>
      <c r="Y418" s="89"/>
      <c r="Z418" s="89"/>
      <c r="AA418" s="89"/>
      <c r="AB418" s="89"/>
      <c r="AC418" s="89"/>
      <c r="AD418" s="89"/>
      <c r="AE418" s="89"/>
      <c r="AF418" s="89"/>
      <c r="AG418" s="89"/>
    </row>
    <row r="419" spans="1:33" s="88" customFormat="1" ht="19.95" customHeight="1" x14ac:dyDescent="0.25">
      <c r="A419" s="87"/>
      <c r="F419" s="89"/>
      <c r="G419" s="89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89"/>
      <c r="S419" s="89"/>
      <c r="T419" s="89"/>
      <c r="U419" s="89"/>
      <c r="V419" s="92"/>
      <c r="W419" s="89"/>
      <c r="X419" s="89"/>
      <c r="Y419" s="89"/>
      <c r="Z419" s="89"/>
      <c r="AA419" s="89"/>
      <c r="AB419" s="89"/>
      <c r="AC419" s="89"/>
      <c r="AD419" s="89"/>
      <c r="AE419" s="89"/>
      <c r="AF419" s="89"/>
      <c r="AG419" s="89"/>
    </row>
    <row r="420" spans="1:33" s="88" customFormat="1" ht="19.95" customHeight="1" x14ac:dyDescent="0.25">
      <c r="A420" s="87"/>
      <c r="F420" s="89"/>
      <c r="G420" s="89"/>
      <c r="H420" s="89"/>
      <c r="I420" s="89"/>
      <c r="J420" s="89"/>
      <c r="K420" s="89"/>
      <c r="L420" s="89"/>
      <c r="M420" s="89"/>
      <c r="N420" s="89"/>
      <c r="O420" s="89"/>
      <c r="P420" s="89"/>
      <c r="Q420" s="89"/>
      <c r="R420" s="89"/>
      <c r="S420" s="89"/>
      <c r="T420" s="89"/>
      <c r="U420" s="89"/>
      <c r="V420" s="92"/>
      <c r="W420" s="89"/>
      <c r="X420" s="89"/>
      <c r="Y420" s="89"/>
      <c r="Z420" s="89"/>
      <c r="AA420" s="89"/>
      <c r="AB420" s="89"/>
      <c r="AC420" s="89"/>
      <c r="AD420" s="89"/>
      <c r="AE420" s="89"/>
      <c r="AF420" s="89"/>
      <c r="AG420" s="89"/>
    </row>
    <row r="421" spans="1:33" s="88" customFormat="1" ht="19.95" customHeight="1" x14ac:dyDescent="0.25">
      <c r="A421" s="87"/>
      <c r="F421" s="89"/>
      <c r="G421" s="89"/>
      <c r="H421" s="89"/>
      <c r="I421" s="89"/>
      <c r="J421" s="89"/>
      <c r="K421" s="89"/>
      <c r="L421" s="89"/>
      <c r="M421" s="89"/>
      <c r="N421" s="89"/>
      <c r="O421" s="89"/>
      <c r="P421" s="89"/>
      <c r="Q421" s="89"/>
      <c r="R421" s="89"/>
      <c r="S421" s="89"/>
      <c r="T421" s="89"/>
      <c r="U421" s="89"/>
      <c r="V421" s="92"/>
      <c r="W421" s="89"/>
      <c r="X421" s="89"/>
      <c r="Y421" s="89"/>
      <c r="Z421" s="89"/>
      <c r="AA421" s="89"/>
      <c r="AB421" s="89"/>
      <c r="AC421" s="89"/>
      <c r="AD421" s="89"/>
      <c r="AE421" s="89"/>
      <c r="AF421" s="89"/>
      <c r="AG421" s="89"/>
    </row>
    <row r="422" spans="1:33" s="88" customFormat="1" ht="19.95" customHeight="1" x14ac:dyDescent="0.25">
      <c r="A422" s="87"/>
      <c r="F422" s="89"/>
      <c r="G422" s="89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89"/>
      <c r="S422" s="89"/>
      <c r="T422" s="89"/>
      <c r="U422" s="89"/>
      <c r="V422" s="92"/>
      <c r="W422" s="89"/>
      <c r="X422" s="89"/>
      <c r="Y422" s="89"/>
      <c r="Z422" s="89"/>
      <c r="AA422" s="89"/>
      <c r="AB422" s="89"/>
      <c r="AC422" s="89"/>
      <c r="AD422" s="89"/>
      <c r="AE422" s="89"/>
      <c r="AF422" s="89"/>
      <c r="AG422" s="89"/>
    </row>
    <row r="423" spans="1:33" s="88" customFormat="1" ht="19.95" customHeight="1" x14ac:dyDescent="0.25">
      <c r="A423" s="87"/>
      <c r="F423" s="89"/>
      <c r="G423" s="89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89"/>
      <c r="S423" s="89"/>
      <c r="T423" s="89"/>
      <c r="U423" s="89"/>
      <c r="V423" s="92"/>
      <c r="W423" s="89"/>
      <c r="X423" s="89"/>
      <c r="Y423" s="89"/>
      <c r="Z423" s="89"/>
      <c r="AA423" s="89"/>
      <c r="AB423" s="89"/>
      <c r="AC423" s="89"/>
      <c r="AD423" s="89"/>
      <c r="AE423" s="89"/>
      <c r="AF423" s="89"/>
      <c r="AG423" s="89"/>
    </row>
    <row r="424" spans="1:33" s="88" customFormat="1" ht="19.95" customHeight="1" x14ac:dyDescent="0.25">
      <c r="A424" s="87"/>
      <c r="F424" s="89"/>
      <c r="G424" s="89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  <c r="S424" s="89"/>
      <c r="T424" s="89"/>
      <c r="U424" s="89"/>
      <c r="V424" s="92"/>
      <c r="W424" s="89"/>
      <c r="X424" s="89"/>
      <c r="Y424" s="89"/>
      <c r="Z424" s="89"/>
      <c r="AA424" s="89"/>
      <c r="AB424" s="89"/>
      <c r="AC424" s="89"/>
      <c r="AD424" s="89"/>
      <c r="AE424" s="89"/>
      <c r="AF424" s="89"/>
      <c r="AG424" s="89"/>
    </row>
    <row r="425" spans="1:33" s="88" customFormat="1" ht="19.95" customHeight="1" x14ac:dyDescent="0.25">
      <c r="A425" s="87"/>
      <c r="F425" s="89"/>
      <c r="G425" s="89"/>
      <c r="H425" s="89"/>
      <c r="I425" s="89"/>
      <c r="J425" s="89"/>
      <c r="K425" s="89"/>
      <c r="L425" s="89"/>
      <c r="M425" s="89"/>
      <c r="N425" s="89"/>
      <c r="O425" s="89"/>
      <c r="P425" s="89"/>
      <c r="Q425" s="89"/>
      <c r="R425" s="89"/>
      <c r="S425" s="89"/>
      <c r="T425" s="89"/>
      <c r="U425" s="89"/>
      <c r="V425" s="92"/>
      <c r="W425" s="89"/>
      <c r="X425" s="89"/>
      <c r="Y425" s="89"/>
      <c r="Z425" s="89"/>
      <c r="AA425" s="89"/>
      <c r="AB425" s="89"/>
      <c r="AC425" s="89"/>
      <c r="AD425" s="89"/>
      <c r="AE425" s="89"/>
      <c r="AF425" s="89"/>
      <c r="AG425" s="89"/>
    </row>
    <row r="426" spans="1:33" s="88" customFormat="1" ht="19.95" customHeight="1" x14ac:dyDescent="0.25">
      <c r="A426" s="87"/>
      <c r="F426" s="89"/>
      <c r="G426" s="89"/>
      <c r="H426" s="89"/>
      <c r="I426" s="89"/>
      <c r="J426" s="89"/>
      <c r="K426" s="89"/>
      <c r="L426" s="89"/>
      <c r="M426" s="89"/>
      <c r="N426" s="89"/>
      <c r="O426" s="89"/>
      <c r="P426" s="89"/>
      <c r="Q426" s="89"/>
      <c r="R426" s="89"/>
      <c r="S426" s="89"/>
      <c r="T426" s="89"/>
      <c r="U426" s="89"/>
      <c r="V426" s="92"/>
      <c r="W426" s="89"/>
      <c r="X426" s="89"/>
      <c r="Y426" s="89"/>
      <c r="Z426" s="89"/>
      <c r="AA426" s="89"/>
      <c r="AB426" s="89"/>
      <c r="AC426" s="89"/>
      <c r="AD426" s="89"/>
      <c r="AE426" s="89"/>
      <c r="AF426" s="89"/>
      <c r="AG426" s="89"/>
    </row>
    <row r="427" spans="1:33" s="88" customFormat="1" ht="19.95" customHeight="1" x14ac:dyDescent="0.25">
      <c r="A427" s="87"/>
      <c r="F427" s="89"/>
      <c r="G427" s="89"/>
      <c r="H427" s="89"/>
      <c r="I427" s="89"/>
      <c r="J427" s="89"/>
      <c r="K427" s="89"/>
      <c r="L427" s="89"/>
      <c r="M427" s="89"/>
      <c r="N427" s="89"/>
      <c r="O427" s="89"/>
      <c r="P427" s="89"/>
      <c r="Q427" s="89"/>
      <c r="R427" s="89"/>
      <c r="S427" s="89"/>
      <c r="T427" s="89"/>
      <c r="U427" s="89"/>
      <c r="V427" s="92"/>
      <c r="W427" s="89"/>
      <c r="X427" s="89"/>
      <c r="Y427" s="89"/>
      <c r="Z427" s="89"/>
      <c r="AA427" s="89"/>
      <c r="AB427" s="89"/>
      <c r="AC427" s="89"/>
      <c r="AD427" s="89"/>
      <c r="AE427" s="89"/>
      <c r="AF427" s="89"/>
      <c r="AG427" s="89"/>
    </row>
    <row r="428" spans="1:33" s="88" customFormat="1" ht="19.95" customHeight="1" x14ac:dyDescent="0.25">
      <c r="A428" s="87"/>
      <c r="F428" s="89"/>
      <c r="G428" s="89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  <c r="T428" s="89"/>
      <c r="U428" s="89"/>
      <c r="V428" s="92"/>
      <c r="W428" s="89"/>
      <c r="X428" s="89"/>
      <c r="Y428" s="89"/>
      <c r="Z428" s="89"/>
      <c r="AA428" s="89"/>
      <c r="AB428" s="89"/>
      <c r="AC428" s="89"/>
      <c r="AD428" s="89"/>
      <c r="AE428" s="89"/>
      <c r="AF428" s="89"/>
      <c r="AG428" s="89"/>
    </row>
    <row r="429" spans="1:33" s="88" customFormat="1" ht="19.95" customHeight="1" x14ac:dyDescent="0.25">
      <c r="A429" s="87"/>
      <c r="F429" s="89"/>
      <c r="G429" s="89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  <c r="V429" s="92"/>
      <c r="W429" s="89"/>
      <c r="X429" s="89"/>
      <c r="Y429" s="89"/>
      <c r="Z429" s="89"/>
      <c r="AA429" s="89"/>
      <c r="AB429" s="89"/>
      <c r="AC429" s="89"/>
      <c r="AD429" s="89"/>
      <c r="AE429" s="89"/>
      <c r="AF429" s="89"/>
      <c r="AG429" s="89"/>
    </row>
    <row r="430" spans="1:33" s="88" customFormat="1" ht="19.95" customHeight="1" x14ac:dyDescent="0.25">
      <c r="A430" s="87"/>
      <c r="F430" s="89"/>
      <c r="G430" s="89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  <c r="V430" s="92"/>
      <c r="W430" s="89"/>
      <c r="X430" s="89"/>
      <c r="Y430" s="89"/>
      <c r="Z430" s="89"/>
      <c r="AA430" s="89"/>
      <c r="AB430" s="89"/>
      <c r="AC430" s="89"/>
      <c r="AD430" s="89"/>
      <c r="AE430" s="89"/>
      <c r="AF430" s="89"/>
      <c r="AG430" s="89"/>
    </row>
    <row r="431" spans="1:33" s="88" customFormat="1" ht="19.95" customHeight="1" x14ac:dyDescent="0.25">
      <c r="A431" s="87"/>
      <c r="F431" s="89"/>
      <c r="G431" s="89"/>
      <c r="H431" s="89"/>
      <c r="I431" s="89"/>
      <c r="J431" s="89"/>
      <c r="K431" s="89"/>
      <c r="L431" s="89"/>
      <c r="M431" s="89"/>
      <c r="N431" s="89"/>
      <c r="O431" s="89"/>
      <c r="P431" s="89"/>
      <c r="Q431" s="89"/>
      <c r="R431" s="89"/>
      <c r="S431" s="89"/>
      <c r="T431" s="89"/>
      <c r="U431" s="89"/>
      <c r="V431" s="92"/>
      <c r="W431" s="89"/>
      <c r="X431" s="89"/>
      <c r="Y431" s="89"/>
      <c r="Z431" s="89"/>
      <c r="AA431" s="89"/>
      <c r="AB431" s="89"/>
      <c r="AC431" s="89"/>
      <c r="AD431" s="89"/>
      <c r="AE431" s="89"/>
      <c r="AF431" s="89"/>
      <c r="AG431" s="89"/>
    </row>
    <row r="432" spans="1:33" s="88" customFormat="1" ht="19.95" customHeight="1" x14ac:dyDescent="0.25">
      <c r="A432" s="87"/>
      <c r="F432" s="89"/>
      <c r="G432" s="89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  <c r="V432" s="92"/>
      <c r="W432" s="89"/>
      <c r="X432" s="89"/>
      <c r="Y432" s="89"/>
      <c r="Z432" s="89"/>
      <c r="AA432" s="89"/>
      <c r="AB432" s="89"/>
      <c r="AC432" s="89"/>
      <c r="AD432" s="89"/>
      <c r="AE432" s="89"/>
      <c r="AF432" s="89"/>
      <c r="AG432" s="89"/>
    </row>
    <row r="433" spans="1:33" s="88" customFormat="1" ht="19.95" customHeight="1" x14ac:dyDescent="0.25">
      <c r="A433" s="87"/>
      <c r="F433" s="89"/>
      <c r="G433" s="89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89"/>
      <c r="S433" s="89"/>
      <c r="T433" s="89"/>
      <c r="U433" s="89"/>
      <c r="V433" s="92"/>
      <c r="W433" s="89"/>
      <c r="X433" s="89"/>
      <c r="Y433" s="89"/>
      <c r="Z433" s="89"/>
      <c r="AA433" s="89"/>
      <c r="AB433" s="89"/>
      <c r="AC433" s="89"/>
      <c r="AD433" s="89"/>
      <c r="AE433" s="89"/>
      <c r="AF433" s="89"/>
      <c r="AG433" s="89"/>
    </row>
    <row r="434" spans="1:33" s="88" customFormat="1" ht="19.95" customHeight="1" x14ac:dyDescent="0.25">
      <c r="A434" s="87"/>
      <c r="F434" s="89"/>
      <c r="G434" s="89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  <c r="V434" s="92"/>
      <c r="W434" s="89"/>
      <c r="X434" s="89"/>
      <c r="Y434" s="89"/>
      <c r="Z434" s="89"/>
      <c r="AA434" s="89"/>
      <c r="AB434" s="89"/>
      <c r="AC434" s="89"/>
      <c r="AD434" s="89"/>
      <c r="AE434" s="89"/>
      <c r="AF434" s="89"/>
      <c r="AG434" s="89"/>
    </row>
    <row r="435" spans="1:33" s="88" customFormat="1" ht="19.95" customHeight="1" x14ac:dyDescent="0.25">
      <c r="A435" s="87"/>
      <c r="F435" s="89"/>
      <c r="G435" s="89"/>
      <c r="H435" s="89"/>
      <c r="I435" s="89"/>
      <c r="J435" s="89"/>
      <c r="K435" s="89"/>
      <c r="L435" s="89"/>
      <c r="M435" s="89"/>
      <c r="N435" s="89"/>
      <c r="O435" s="89"/>
      <c r="P435" s="89"/>
      <c r="Q435" s="89"/>
      <c r="R435" s="89"/>
      <c r="S435" s="89"/>
      <c r="T435" s="89"/>
      <c r="U435" s="89"/>
      <c r="V435" s="92"/>
      <c r="W435" s="89"/>
      <c r="X435" s="89"/>
      <c r="Y435" s="89"/>
      <c r="Z435" s="89"/>
      <c r="AA435" s="89"/>
      <c r="AB435" s="89"/>
      <c r="AC435" s="89"/>
      <c r="AD435" s="89"/>
      <c r="AE435" s="89"/>
      <c r="AF435" s="89"/>
      <c r="AG435" s="89"/>
    </row>
    <row r="436" spans="1:33" s="88" customFormat="1" ht="19.95" customHeight="1" x14ac:dyDescent="0.25">
      <c r="A436" s="87"/>
      <c r="F436" s="89"/>
      <c r="G436" s="89"/>
      <c r="H436" s="89"/>
      <c r="I436" s="89"/>
      <c r="J436" s="89"/>
      <c r="K436" s="89"/>
      <c r="L436" s="89"/>
      <c r="M436" s="89"/>
      <c r="N436" s="89"/>
      <c r="O436" s="89"/>
      <c r="P436" s="89"/>
      <c r="Q436" s="89"/>
      <c r="R436" s="89"/>
      <c r="S436" s="89"/>
      <c r="T436" s="89"/>
      <c r="U436" s="89"/>
      <c r="V436" s="92"/>
      <c r="W436" s="89"/>
      <c r="X436" s="89"/>
      <c r="Y436" s="89"/>
      <c r="Z436" s="89"/>
      <c r="AA436" s="89"/>
      <c r="AB436" s="89"/>
      <c r="AC436" s="89"/>
      <c r="AD436" s="89"/>
      <c r="AE436" s="89"/>
      <c r="AF436" s="89"/>
      <c r="AG436" s="89"/>
    </row>
    <row r="437" spans="1:33" s="88" customFormat="1" ht="19.95" customHeight="1" x14ac:dyDescent="0.25">
      <c r="A437" s="87"/>
      <c r="F437" s="89"/>
      <c r="G437" s="89"/>
      <c r="H437" s="89"/>
      <c r="I437" s="89"/>
      <c r="J437" s="89"/>
      <c r="K437" s="89"/>
      <c r="L437" s="89"/>
      <c r="M437" s="89"/>
      <c r="N437" s="89"/>
      <c r="O437" s="89"/>
      <c r="P437" s="89"/>
      <c r="Q437" s="89"/>
      <c r="R437" s="89"/>
      <c r="S437" s="89"/>
      <c r="T437" s="89"/>
      <c r="U437" s="89"/>
      <c r="V437" s="92"/>
      <c r="W437" s="89"/>
      <c r="X437" s="89"/>
      <c r="Y437" s="89"/>
      <c r="Z437" s="89"/>
      <c r="AA437" s="89"/>
      <c r="AB437" s="89"/>
      <c r="AC437" s="89"/>
      <c r="AD437" s="89"/>
      <c r="AE437" s="89"/>
      <c r="AF437" s="89"/>
      <c r="AG437" s="89"/>
    </row>
    <row r="438" spans="1:33" s="88" customFormat="1" ht="19.95" customHeight="1" x14ac:dyDescent="0.25">
      <c r="A438" s="87"/>
      <c r="F438" s="89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  <c r="R438" s="89"/>
      <c r="S438" s="89"/>
      <c r="T438" s="89"/>
      <c r="U438" s="89"/>
      <c r="V438" s="92"/>
      <c r="W438" s="89"/>
      <c r="X438" s="89"/>
      <c r="Y438" s="89"/>
      <c r="Z438" s="89"/>
      <c r="AA438" s="89"/>
      <c r="AB438" s="89"/>
      <c r="AC438" s="89"/>
      <c r="AD438" s="89"/>
      <c r="AE438" s="89"/>
      <c r="AF438" s="89"/>
      <c r="AG438" s="89"/>
    </row>
    <row r="439" spans="1:33" s="88" customFormat="1" ht="19.95" customHeight="1" x14ac:dyDescent="0.25">
      <c r="A439" s="87"/>
      <c r="F439" s="89"/>
      <c r="G439" s="89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89"/>
      <c r="S439" s="89"/>
      <c r="T439" s="89"/>
      <c r="U439" s="89"/>
      <c r="V439" s="92"/>
      <c r="W439" s="89"/>
      <c r="X439" s="89"/>
      <c r="Y439" s="89"/>
      <c r="Z439" s="89"/>
      <c r="AA439" s="89"/>
      <c r="AB439" s="89"/>
      <c r="AC439" s="89"/>
      <c r="AD439" s="89"/>
      <c r="AE439" s="89"/>
      <c r="AF439" s="89"/>
      <c r="AG439" s="89"/>
    </row>
    <row r="440" spans="1:33" s="88" customFormat="1" ht="19.95" customHeight="1" x14ac:dyDescent="0.25">
      <c r="A440" s="87"/>
      <c r="F440" s="89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92"/>
      <c r="W440" s="89"/>
      <c r="X440" s="89"/>
      <c r="Y440" s="89"/>
      <c r="Z440" s="89"/>
      <c r="AA440" s="89"/>
      <c r="AB440" s="89"/>
      <c r="AC440" s="89"/>
      <c r="AD440" s="89"/>
      <c r="AE440" s="89"/>
      <c r="AF440" s="89"/>
      <c r="AG440" s="89"/>
    </row>
    <row r="441" spans="1:33" s="88" customFormat="1" ht="19.95" customHeight="1" x14ac:dyDescent="0.25">
      <c r="A441" s="87"/>
      <c r="F441" s="89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92"/>
      <c r="W441" s="89"/>
      <c r="X441" s="89"/>
      <c r="Y441" s="89"/>
      <c r="Z441" s="89"/>
      <c r="AA441" s="89"/>
      <c r="AB441" s="89"/>
      <c r="AC441" s="89"/>
      <c r="AD441" s="89"/>
      <c r="AE441" s="89"/>
      <c r="AF441" s="89"/>
      <c r="AG441" s="89"/>
    </row>
    <row r="442" spans="1:33" s="88" customFormat="1" ht="19.95" customHeight="1" x14ac:dyDescent="0.25">
      <c r="A442" s="87"/>
      <c r="F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89"/>
      <c r="S442" s="89"/>
      <c r="T442" s="89"/>
      <c r="U442" s="89"/>
      <c r="V442" s="92"/>
      <c r="W442" s="89"/>
      <c r="X442" s="89"/>
      <c r="Y442" s="89"/>
      <c r="Z442" s="89"/>
      <c r="AA442" s="89"/>
      <c r="AB442" s="89"/>
      <c r="AC442" s="89"/>
      <c r="AD442" s="89"/>
      <c r="AE442" s="89"/>
      <c r="AF442" s="89"/>
      <c r="AG442" s="89"/>
    </row>
    <row r="443" spans="1:33" s="88" customFormat="1" ht="19.95" customHeight="1" x14ac:dyDescent="0.25">
      <c r="A443" s="87"/>
      <c r="F443" s="89"/>
      <c r="G443" s="89"/>
      <c r="H443" s="89"/>
      <c r="I443" s="89"/>
      <c r="J443" s="89"/>
      <c r="K443" s="89"/>
      <c r="L443" s="89"/>
      <c r="M443" s="89"/>
      <c r="N443" s="89"/>
      <c r="O443" s="89"/>
      <c r="P443" s="89"/>
      <c r="Q443" s="89"/>
      <c r="R443" s="89"/>
      <c r="S443" s="89"/>
      <c r="T443" s="89"/>
      <c r="U443" s="89"/>
      <c r="V443" s="92"/>
      <c r="W443" s="89"/>
      <c r="X443" s="89"/>
      <c r="Y443" s="89"/>
      <c r="Z443" s="89"/>
      <c r="AA443" s="89"/>
      <c r="AB443" s="89"/>
      <c r="AC443" s="89"/>
      <c r="AD443" s="89"/>
      <c r="AE443" s="89"/>
      <c r="AF443" s="89"/>
      <c r="AG443" s="89"/>
    </row>
    <row r="444" spans="1:33" s="88" customFormat="1" ht="19.95" customHeight="1" x14ac:dyDescent="0.25">
      <c r="A444" s="87"/>
      <c r="F444" s="89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89"/>
      <c r="V444" s="92"/>
      <c r="W444" s="89"/>
      <c r="X444" s="89"/>
      <c r="Y444" s="89"/>
      <c r="Z444" s="89"/>
      <c r="AA444" s="89"/>
      <c r="AB444" s="89"/>
      <c r="AC444" s="89"/>
      <c r="AD444" s="89"/>
      <c r="AE444" s="89"/>
      <c r="AF444" s="89"/>
      <c r="AG444" s="89"/>
    </row>
    <row r="445" spans="1:33" s="88" customFormat="1" ht="19.95" customHeight="1" x14ac:dyDescent="0.25">
      <c r="A445" s="87"/>
      <c r="F445" s="89"/>
      <c r="G445" s="89"/>
      <c r="H445" s="89"/>
      <c r="I445" s="89"/>
      <c r="J445" s="89"/>
      <c r="K445" s="89"/>
      <c r="L445" s="89"/>
      <c r="M445" s="89"/>
      <c r="N445" s="89"/>
      <c r="O445" s="89"/>
      <c r="P445" s="89"/>
      <c r="Q445" s="89"/>
      <c r="R445" s="89"/>
      <c r="S445" s="89"/>
      <c r="T445" s="89"/>
      <c r="U445" s="89"/>
      <c r="V445" s="92"/>
      <c r="W445" s="89"/>
      <c r="X445" s="89"/>
      <c r="Y445" s="89"/>
      <c r="Z445" s="89"/>
      <c r="AA445" s="89"/>
      <c r="AB445" s="89"/>
      <c r="AC445" s="89"/>
      <c r="AD445" s="89"/>
      <c r="AE445" s="89"/>
      <c r="AF445" s="89"/>
      <c r="AG445" s="89"/>
    </row>
    <row r="446" spans="1:33" s="88" customFormat="1" ht="19.95" customHeight="1" x14ac:dyDescent="0.25">
      <c r="A446" s="87"/>
      <c r="F446" s="89"/>
      <c r="G446" s="89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89"/>
      <c r="S446" s="89"/>
      <c r="T446" s="89"/>
      <c r="U446" s="89"/>
      <c r="V446" s="92"/>
      <c r="W446" s="89"/>
      <c r="X446" s="89"/>
      <c r="Y446" s="89"/>
      <c r="Z446" s="89"/>
      <c r="AA446" s="89"/>
      <c r="AB446" s="89"/>
      <c r="AC446" s="89"/>
      <c r="AD446" s="89"/>
      <c r="AE446" s="89"/>
      <c r="AF446" s="89"/>
      <c r="AG446" s="89"/>
    </row>
    <row r="447" spans="1:33" s="88" customFormat="1" ht="19.95" customHeight="1" x14ac:dyDescent="0.25">
      <c r="A447" s="87"/>
      <c r="F447" s="89"/>
      <c r="G447" s="89"/>
      <c r="H447" s="89"/>
      <c r="I447" s="89"/>
      <c r="J447" s="89"/>
      <c r="K447" s="89"/>
      <c r="L447" s="89"/>
      <c r="M447" s="89"/>
      <c r="N447" s="89"/>
      <c r="O447" s="89"/>
      <c r="P447" s="89"/>
      <c r="Q447" s="89"/>
      <c r="R447" s="89"/>
      <c r="S447" s="89"/>
      <c r="T447" s="89"/>
      <c r="U447" s="89"/>
      <c r="V447" s="92"/>
      <c r="W447" s="89"/>
      <c r="X447" s="89"/>
      <c r="Y447" s="89"/>
      <c r="Z447" s="89"/>
      <c r="AA447" s="89"/>
      <c r="AB447" s="89"/>
      <c r="AC447" s="89"/>
      <c r="AD447" s="89"/>
      <c r="AE447" s="89"/>
      <c r="AF447" s="89"/>
      <c r="AG447" s="89"/>
    </row>
    <row r="448" spans="1:33" s="88" customFormat="1" ht="19.95" customHeight="1" x14ac:dyDescent="0.25">
      <c r="A448" s="87"/>
      <c r="F448" s="89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  <c r="R448" s="89"/>
      <c r="S448" s="89"/>
      <c r="T448" s="89"/>
      <c r="U448" s="89"/>
      <c r="V448" s="92"/>
      <c r="W448" s="89"/>
      <c r="X448" s="89"/>
      <c r="Y448" s="89"/>
      <c r="Z448" s="89"/>
      <c r="AA448" s="89"/>
      <c r="AB448" s="89"/>
      <c r="AC448" s="89"/>
      <c r="AD448" s="89"/>
      <c r="AE448" s="89"/>
      <c r="AF448" s="89"/>
      <c r="AG448" s="89"/>
    </row>
    <row r="449" spans="1:33" s="88" customFormat="1" ht="19.95" customHeight="1" x14ac:dyDescent="0.25">
      <c r="A449" s="87"/>
      <c r="F449" s="89"/>
      <c r="G449" s="89"/>
      <c r="H449" s="89"/>
      <c r="I449" s="89"/>
      <c r="J449" s="89"/>
      <c r="K449" s="89"/>
      <c r="L449" s="89"/>
      <c r="M449" s="89"/>
      <c r="N449" s="89"/>
      <c r="O449" s="89"/>
      <c r="P449" s="89"/>
      <c r="Q449" s="89"/>
      <c r="R449" s="89"/>
      <c r="S449" s="89"/>
      <c r="T449" s="89"/>
      <c r="U449" s="89"/>
      <c r="V449" s="92"/>
      <c r="W449" s="89"/>
      <c r="X449" s="89"/>
      <c r="Y449" s="89"/>
      <c r="Z449" s="89"/>
      <c r="AA449" s="89"/>
      <c r="AB449" s="89"/>
      <c r="AC449" s="89"/>
      <c r="AD449" s="89"/>
      <c r="AE449" s="89"/>
      <c r="AF449" s="89"/>
      <c r="AG449" s="89"/>
    </row>
    <row r="450" spans="1:33" s="88" customFormat="1" ht="19.95" customHeight="1" x14ac:dyDescent="0.25">
      <c r="A450" s="87"/>
      <c r="F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  <c r="T450" s="89"/>
      <c r="U450" s="89"/>
      <c r="V450" s="92"/>
      <c r="W450" s="89"/>
      <c r="X450" s="89"/>
      <c r="Y450" s="89"/>
      <c r="Z450" s="89"/>
      <c r="AA450" s="89"/>
      <c r="AB450" s="89"/>
      <c r="AC450" s="89"/>
      <c r="AD450" s="89"/>
      <c r="AE450" s="89"/>
      <c r="AF450" s="89"/>
      <c r="AG450" s="89"/>
    </row>
    <row r="451" spans="1:33" s="88" customFormat="1" ht="19.95" customHeight="1" x14ac:dyDescent="0.25">
      <c r="A451" s="87"/>
      <c r="F451" s="89"/>
      <c r="G451" s="89"/>
      <c r="H451" s="89"/>
      <c r="I451" s="89"/>
      <c r="J451" s="89"/>
      <c r="K451" s="89"/>
      <c r="L451" s="89"/>
      <c r="M451" s="89"/>
      <c r="N451" s="89"/>
      <c r="O451" s="89"/>
      <c r="P451" s="89"/>
      <c r="Q451" s="89"/>
      <c r="R451" s="89"/>
      <c r="S451" s="89"/>
      <c r="T451" s="89"/>
      <c r="U451" s="89"/>
      <c r="V451" s="92"/>
      <c r="W451" s="89"/>
      <c r="X451" s="89"/>
      <c r="Y451" s="89"/>
      <c r="Z451" s="89"/>
      <c r="AA451" s="89"/>
      <c r="AB451" s="89"/>
      <c r="AC451" s="89"/>
      <c r="AD451" s="89"/>
      <c r="AE451" s="89"/>
      <c r="AF451" s="89"/>
      <c r="AG451" s="89"/>
    </row>
    <row r="452" spans="1:33" s="88" customFormat="1" ht="19.95" customHeight="1" x14ac:dyDescent="0.25">
      <c r="A452" s="87"/>
      <c r="F452" s="89"/>
      <c r="G452" s="89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89"/>
      <c r="S452" s="89"/>
      <c r="T452" s="89"/>
      <c r="U452" s="89"/>
      <c r="V452" s="92"/>
      <c r="W452" s="89"/>
      <c r="X452" s="89"/>
      <c r="Y452" s="89"/>
      <c r="Z452" s="89"/>
      <c r="AA452" s="89"/>
      <c r="AB452" s="89"/>
      <c r="AC452" s="89"/>
      <c r="AD452" s="89"/>
      <c r="AE452" s="89"/>
      <c r="AF452" s="89"/>
      <c r="AG452" s="89"/>
    </row>
    <row r="453" spans="1:33" s="88" customFormat="1" ht="19.95" customHeight="1" x14ac:dyDescent="0.25">
      <c r="A453" s="87"/>
      <c r="F453" s="89"/>
      <c r="G453" s="89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89"/>
      <c r="S453" s="89"/>
      <c r="T453" s="89"/>
      <c r="U453" s="89"/>
      <c r="V453" s="92"/>
      <c r="W453" s="89"/>
      <c r="X453" s="89"/>
      <c r="Y453" s="89"/>
      <c r="Z453" s="89"/>
      <c r="AA453" s="89"/>
      <c r="AB453" s="89"/>
      <c r="AC453" s="89"/>
      <c r="AD453" s="89"/>
      <c r="AE453" s="89"/>
      <c r="AF453" s="89"/>
      <c r="AG453" s="89"/>
    </row>
    <row r="454" spans="1:33" s="88" customFormat="1" ht="19.95" customHeight="1" x14ac:dyDescent="0.25">
      <c r="A454" s="87"/>
      <c r="F454" s="89"/>
      <c r="G454" s="89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89"/>
      <c r="S454" s="89"/>
      <c r="T454" s="89"/>
      <c r="U454" s="89"/>
      <c r="V454" s="92"/>
      <c r="W454" s="89"/>
      <c r="X454" s="89"/>
      <c r="Y454" s="89"/>
      <c r="Z454" s="89"/>
      <c r="AA454" s="89"/>
      <c r="AB454" s="89"/>
      <c r="AC454" s="89"/>
      <c r="AD454" s="89"/>
      <c r="AE454" s="89"/>
      <c r="AF454" s="89"/>
      <c r="AG454" s="89"/>
    </row>
    <row r="455" spans="1:33" s="88" customFormat="1" ht="19.95" customHeight="1" x14ac:dyDescent="0.25">
      <c r="A455" s="87"/>
      <c r="F455" s="89"/>
      <c r="G455" s="89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  <c r="V455" s="92"/>
      <c r="W455" s="89"/>
      <c r="X455" s="89"/>
      <c r="Y455" s="89"/>
      <c r="Z455" s="89"/>
      <c r="AA455" s="89"/>
      <c r="AB455" s="89"/>
      <c r="AC455" s="89"/>
      <c r="AD455" s="89"/>
      <c r="AE455" s="89"/>
      <c r="AF455" s="89"/>
      <c r="AG455" s="89"/>
    </row>
    <row r="456" spans="1:33" s="88" customFormat="1" ht="19.95" customHeight="1" x14ac:dyDescent="0.25">
      <c r="A456" s="87"/>
      <c r="F456" s="89"/>
      <c r="G456" s="89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89"/>
      <c r="S456" s="89"/>
      <c r="T456" s="89"/>
      <c r="U456" s="89"/>
      <c r="V456" s="92"/>
      <c r="W456" s="89"/>
      <c r="X456" s="89"/>
      <c r="Y456" s="89"/>
      <c r="Z456" s="89"/>
      <c r="AA456" s="89"/>
      <c r="AB456" s="89"/>
      <c r="AC456" s="89"/>
      <c r="AD456" s="89"/>
      <c r="AE456" s="89"/>
      <c r="AF456" s="89"/>
      <c r="AG456" s="89"/>
    </row>
    <row r="457" spans="1:33" s="88" customFormat="1" ht="19.95" customHeight="1" x14ac:dyDescent="0.25">
      <c r="A457" s="87"/>
      <c r="F457" s="89"/>
      <c r="G457" s="89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89"/>
      <c r="V457" s="92"/>
      <c r="W457" s="89"/>
      <c r="X457" s="89"/>
      <c r="Y457" s="89"/>
      <c r="Z457" s="89"/>
      <c r="AA457" s="89"/>
      <c r="AB457" s="89"/>
      <c r="AC457" s="89"/>
      <c r="AD457" s="89"/>
      <c r="AE457" s="89"/>
      <c r="AF457" s="89"/>
      <c r="AG457" s="89"/>
    </row>
    <row r="458" spans="1:33" s="88" customFormat="1" ht="19.95" customHeight="1" x14ac:dyDescent="0.25">
      <c r="A458" s="87"/>
      <c r="F458" s="89"/>
      <c r="G458" s="89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89"/>
      <c r="S458" s="89"/>
      <c r="T458" s="89"/>
      <c r="U458" s="89"/>
      <c r="V458" s="92"/>
      <c r="W458" s="89"/>
      <c r="X458" s="89"/>
      <c r="Y458" s="89"/>
      <c r="Z458" s="89"/>
      <c r="AA458" s="89"/>
      <c r="AB458" s="89"/>
      <c r="AC458" s="89"/>
      <c r="AD458" s="89"/>
      <c r="AE458" s="89"/>
      <c r="AF458" s="89"/>
      <c r="AG458" s="89"/>
    </row>
    <row r="459" spans="1:33" s="88" customFormat="1" ht="19.95" customHeight="1" x14ac:dyDescent="0.25">
      <c r="A459" s="87"/>
      <c r="F459" s="89"/>
      <c r="G459" s="89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89"/>
      <c r="S459" s="89"/>
      <c r="T459" s="89"/>
      <c r="U459" s="89"/>
      <c r="V459" s="92"/>
      <c r="W459" s="89"/>
      <c r="X459" s="89"/>
      <c r="Y459" s="89"/>
      <c r="Z459" s="89"/>
      <c r="AA459" s="89"/>
      <c r="AB459" s="89"/>
      <c r="AC459" s="89"/>
      <c r="AD459" s="89"/>
      <c r="AE459" s="89"/>
      <c r="AF459" s="89"/>
      <c r="AG459" s="89"/>
    </row>
  </sheetData>
  <autoFilter ref="A1:AG1" xr:uid="{00000000-0009-0000-0000-00000A000000}"/>
  <phoneticPr fontId="3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852"/>
  <sheetViews>
    <sheetView showGridLines="0" topLeftCell="A89" zoomScaleNormal="100" workbookViewId="0">
      <selection activeCell="B95" sqref="B95"/>
    </sheetView>
  </sheetViews>
  <sheetFormatPr defaultColWidth="8.21875" defaultRowHeight="13.2" x14ac:dyDescent="0.25"/>
  <cols>
    <col min="1" max="1" width="9" style="16" bestFit="1" customWidth="1"/>
    <col min="2" max="2" width="23.88671875" style="23" bestFit="1" customWidth="1"/>
    <col min="3" max="3" width="23.21875" style="30" bestFit="1" customWidth="1"/>
    <col min="4" max="4" width="17.21875" style="30" bestFit="1" customWidth="1"/>
    <col min="5" max="5" width="17.6640625" style="30" bestFit="1" customWidth="1"/>
    <col min="6" max="6" width="15" style="16" bestFit="1" customWidth="1"/>
    <col min="7" max="7" width="22.6640625" style="16" bestFit="1" customWidth="1"/>
    <col min="8" max="8" width="12.6640625" style="16" bestFit="1" customWidth="1"/>
    <col min="9" max="9" width="16.109375" style="16" bestFit="1" customWidth="1"/>
    <col min="10" max="10" width="13.109375" style="16" bestFit="1" customWidth="1"/>
    <col min="11" max="11" width="11.5546875" style="16" bestFit="1" customWidth="1"/>
    <col min="12" max="12" width="11" style="16" bestFit="1" customWidth="1"/>
    <col min="13" max="13" width="12.6640625" style="102" bestFit="1" customWidth="1"/>
    <col min="14" max="15" width="17.77734375" style="102" bestFit="1" customWidth="1"/>
    <col min="16" max="16" width="11.77734375" style="103" bestFit="1" customWidth="1"/>
    <col min="17" max="17" width="44.21875" style="23" bestFit="1" customWidth="1"/>
    <col min="18" max="18" width="23.6640625" style="23" customWidth="1"/>
    <col min="19" max="19" width="15.33203125" style="23" bestFit="1" customWidth="1"/>
    <col min="20" max="189" width="8.21875" style="23" customWidth="1"/>
    <col min="190" max="16384" width="8.21875" style="23"/>
  </cols>
  <sheetData>
    <row r="1" spans="1:19" ht="22.05" customHeight="1" x14ac:dyDescent="0.25">
      <c r="A1" s="1" t="s">
        <v>2315</v>
      </c>
      <c r="B1" s="1" t="s">
        <v>4917</v>
      </c>
      <c r="C1" s="2" t="s">
        <v>4918</v>
      </c>
      <c r="D1" s="2" t="s">
        <v>19</v>
      </c>
      <c r="E1" s="2" t="s">
        <v>20</v>
      </c>
      <c r="F1" s="1" t="s">
        <v>4919</v>
      </c>
      <c r="G1" s="3" t="s">
        <v>21</v>
      </c>
      <c r="H1" s="3" t="s">
        <v>27</v>
      </c>
      <c r="I1" s="3" t="s">
        <v>28</v>
      </c>
      <c r="J1" s="3" t="s">
        <v>4920</v>
      </c>
      <c r="K1" s="3" t="s">
        <v>4921</v>
      </c>
      <c r="L1" s="3" t="s">
        <v>4922</v>
      </c>
      <c r="M1" s="104" t="s">
        <v>4923</v>
      </c>
      <c r="N1" s="104" t="s">
        <v>4924</v>
      </c>
      <c r="O1" s="104" t="s">
        <v>4925</v>
      </c>
      <c r="P1" s="105" t="s">
        <v>4926</v>
      </c>
      <c r="Q1" s="4" t="s">
        <v>10</v>
      </c>
    </row>
    <row r="2" spans="1:19" ht="22.05" customHeight="1" x14ac:dyDescent="0.25">
      <c r="A2" s="5">
        <v>1</v>
      </c>
      <c r="B2" s="29" t="s">
        <v>2319</v>
      </c>
      <c r="C2" s="29" t="s">
        <v>2320</v>
      </c>
      <c r="D2" s="29" t="s">
        <v>2322</v>
      </c>
      <c r="E2" s="29" t="s">
        <v>2321</v>
      </c>
      <c r="F2" s="22" t="s">
        <v>4927</v>
      </c>
      <c r="G2" s="22" t="s">
        <v>3908</v>
      </c>
      <c r="H2" s="22" t="s">
        <v>3909</v>
      </c>
      <c r="I2" s="22" t="s">
        <v>3910</v>
      </c>
      <c r="J2" s="22" t="s">
        <v>4928</v>
      </c>
      <c r="K2" s="22" t="s">
        <v>4929</v>
      </c>
      <c r="L2" s="22" t="s">
        <v>4930</v>
      </c>
      <c r="M2" s="106">
        <v>44463</v>
      </c>
      <c r="N2" s="106" t="s">
        <v>4931</v>
      </c>
      <c r="O2" s="106" t="s">
        <v>4932</v>
      </c>
      <c r="P2" s="107">
        <v>5.8340000000000014</v>
      </c>
      <c r="Q2" s="6"/>
      <c r="R2" s="7" t="s">
        <v>3908</v>
      </c>
      <c r="S2" s="7"/>
    </row>
    <row r="3" spans="1:19" ht="22.05" customHeight="1" x14ac:dyDescent="0.25">
      <c r="A3" s="5">
        <v>2</v>
      </c>
      <c r="B3" s="29" t="s">
        <v>2323</v>
      </c>
      <c r="C3" s="29" t="s">
        <v>2324</v>
      </c>
      <c r="D3" s="29" t="s">
        <v>2326</v>
      </c>
      <c r="E3" s="29" t="s">
        <v>2325</v>
      </c>
      <c r="F3" s="22" t="s">
        <v>4933</v>
      </c>
      <c r="G3" s="22" t="s">
        <v>3915</v>
      </c>
      <c r="H3" s="22" t="s">
        <v>3916</v>
      </c>
      <c r="I3" s="22" t="s">
        <v>3917</v>
      </c>
      <c r="J3" s="22"/>
      <c r="K3" s="22" t="s">
        <v>4934</v>
      </c>
      <c r="L3" s="22" t="s">
        <v>4930</v>
      </c>
      <c r="M3" s="106">
        <v>44464</v>
      </c>
      <c r="N3" s="106" t="s">
        <v>4935</v>
      </c>
      <c r="O3" s="106" t="s">
        <v>4936</v>
      </c>
      <c r="P3" s="107">
        <v>7.895999999999999</v>
      </c>
      <c r="Q3" s="6"/>
      <c r="R3" s="7" t="s">
        <v>3915</v>
      </c>
    </row>
    <row r="4" spans="1:19" ht="22.05" customHeight="1" x14ac:dyDescent="0.25">
      <c r="A4" s="5">
        <v>3</v>
      </c>
      <c r="B4" s="29" t="s">
        <v>2327</v>
      </c>
      <c r="C4" s="29" t="s">
        <v>2328</v>
      </c>
      <c r="D4" s="29" t="s">
        <v>2330</v>
      </c>
      <c r="E4" s="29" t="s">
        <v>2329</v>
      </c>
      <c r="F4" s="22" t="s">
        <v>4937</v>
      </c>
      <c r="G4" s="22" t="s">
        <v>3925</v>
      </c>
      <c r="H4" s="22" t="s">
        <v>3909</v>
      </c>
      <c r="I4" s="22" t="s">
        <v>3910</v>
      </c>
      <c r="J4" s="22"/>
      <c r="K4" s="22" t="s">
        <v>4934</v>
      </c>
      <c r="L4" s="22" t="s">
        <v>4930</v>
      </c>
      <c r="M4" s="106">
        <v>44464</v>
      </c>
      <c r="N4" s="106" t="s">
        <v>4938</v>
      </c>
      <c r="O4" s="106" t="s">
        <v>4939</v>
      </c>
      <c r="P4" s="107">
        <v>7.7860000000000014</v>
      </c>
      <c r="Q4" s="6"/>
      <c r="R4" s="7" t="s">
        <v>3925</v>
      </c>
    </row>
    <row r="5" spans="1:19" ht="22.05" customHeight="1" x14ac:dyDescent="0.25">
      <c r="A5" s="5">
        <v>4</v>
      </c>
      <c r="B5" s="29" t="s">
        <v>2331</v>
      </c>
      <c r="C5" s="29" t="s">
        <v>4940</v>
      </c>
      <c r="D5" s="29" t="s">
        <v>2334</v>
      </c>
      <c r="E5" s="29" t="s">
        <v>2333</v>
      </c>
      <c r="F5" s="22" t="s">
        <v>4941</v>
      </c>
      <c r="G5" s="22" t="s">
        <v>3930</v>
      </c>
      <c r="H5" s="22" t="s">
        <v>3909</v>
      </c>
      <c r="I5" s="22" t="s">
        <v>3910</v>
      </c>
      <c r="J5" s="22"/>
      <c r="K5" s="22" t="s">
        <v>4929</v>
      </c>
      <c r="L5" s="22" t="s">
        <v>4930</v>
      </c>
      <c r="M5" s="106">
        <v>44464</v>
      </c>
      <c r="N5" s="106" t="s">
        <v>4942</v>
      </c>
      <c r="O5" s="106" t="s">
        <v>4943</v>
      </c>
      <c r="P5" s="107">
        <v>4.6820000000000004</v>
      </c>
      <c r="Q5" s="6"/>
      <c r="R5" s="7" t="s">
        <v>3930</v>
      </c>
    </row>
    <row r="6" spans="1:19" ht="22.05" customHeight="1" x14ac:dyDescent="0.25">
      <c r="A6" s="5">
        <v>5</v>
      </c>
      <c r="B6" s="29" t="s">
        <v>2335</v>
      </c>
      <c r="C6" s="29" t="s">
        <v>4944</v>
      </c>
      <c r="D6" s="8" t="s">
        <v>2338</v>
      </c>
      <c r="E6" s="8" t="s">
        <v>2337</v>
      </c>
      <c r="F6" s="22" t="s">
        <v>4945</v>
      </c>
      <c r="G6" s="22" t="s">
        <v>3936</v>
      </c>
      <c r="H6" s="22" t="s">
        <v>3909</v>
      </c>
      <c r="I6" s="22" t="s">
        <v>3910</v>
      </c>
      <c r="J6" s="22"/>
      <c r="K6" s="22" t="s">
        <v>4934</v>
      </c>
      <c r="L6" s="22" t="s">
        <v>4930</v>
      </c>
      <c r="M6" s="106">
        <v>44464</v>
      </c>
      <c r="N6" s="106" t="s">
        <v>4946</v>
      </c>
      <c r="O6" s="106" t="s">
        <v>4947</v>
      </c>
      <c r="P6" s="107">
        <v>7.8520000000000012</v>
      </c>
      <c r="Q6" s="6"/>
      <c r="R6" s="7" t="s">
        <v>3936</v>
      </c>
    </row>
    <row r="7" spans="1:19" ht="22.05" customHeight="1" x14ac:dyDescent="0.25">
      <c r="A7" s="5">
        <v>6</v>
      </c>
      <c r="B7" s="29" t="s">
        <v>2339</v>
      </c>
      <c r="C7" s="29" t="s">
        <v>4948</v>
      </c>
      <c r="D7" s="8" t="s">
        <v>2342</v>
      </c>
      <c r="E7" s="8" t="s">
        <v>2341</v>
      </c>
      <c r="F7" s="22" t="s">
        <v>4949</v>
      </c>
      <c r="G7" s="22" t="s">
        <v>3939</v>
      </c>
      <c r="H7" s="22" t="s">
        <v>3909</v>
      </c>
      <c r="I7" s="22" t="s">
        <v>3910</v>
      </c>
      <c r="J7" s="22"/>
      <c r="K7" s="22" t="s">
        <v>4929</v>
      </c>
      <c r="L7" s="22" t="s">
        <v>4930</v>
      </c>
      <c r="M7" s="106">
        <v>44464</v>
      </c>
      <c r="N7" s="106" t="s">
        <v>4950</v>
      </c>
      <c r="O7" s="106" t="s">
        <v>4951</v>
      </c>
      <c r="P7" s="107">
        <v>3.456</v>
      </c>
      <c r="Q7" s="6"/>
      <c r="R7" s="7" t="s">
        <v>3939</v>
      </c>
    </row>
    <row r="8" spans="1:19" ht="22.05" customHeight="1" x14ac:dyDescent="0.25">
      <c r="A8" s="5">
        <v>7</v>
      </c>
      <c r="B8" s="29" t="s">
        <v>2343</v>
      </c>
      <c r="C8" s="29" t="s">
        <v>4952</v>
      </c>
      <c r="D8" s="8" t="s">
        <v>2346</v>
      </c>
      <c r="E8" s="8" t="s">
        <v>2345</v>
      </c>
      <c r="F8" s="22" t="s">
        <v>4953</v>
      </c>
      <c r="G8" s="22" t="s">
        <v>3942</v>
      </c>
      <c r="H8" s="22" t="s">
        <v>3909</v>
      </c>
      <c r="I8" s="22" t="s">
        <v>3910</v>
      </c>
      <c r="J8" s="22"/>
      <c r="K8" s="22" t="s">
        <v>4934</v>
      </c>
      <c r="L8" s="22" t="s">
        <v>4930</v>
      </c>
      <c r="M8" s="106">
        <v>44464</v>
      </c>
      <c r="N8" s="106" t="s">
        <v>4954</v>
      </c>
      <c r="O8" s="106" t="s">
        <v>4955</v>
      </c>
      <c r="P8" s="107">
        <v>7.7020000000000008</v>
      </c>
      <c r="Q8" s="6"/>
      <c r="R8" s="7" t="s">
        <v>3942</v>
      </c>
    </row>
    <row r="9" spans="1:19" ht="22.05" customHeight="1" x14ac:dyDescent="0.25">
      <c r="A9" s="5">
        <v>8</v>
      </c>
      <c r="B9" s="29" t="s">
        <v>2347</v>
      </c>
      <c r="C9" s="29" t="s">
        <v>4956</v>
      </c>
      <c r="D9" s="29" t="s">
        <v>2350</v>
      </c>
      <c r="E9" s="29" t="s">
        <v>2349</v>
      </c>
      <c r="F9" s="22" t="s">
        <v>4957</v>
      </c>
      <c r="G9" s="22" t="s">
        <v>3946</v>
      </c>
      <c r="H9" s="22" t="s">
        <v>3909</v>
      </c>
      <c r="I9" s="22" t="s">
        <v>3910</v>
      </c>
      <c r="J9" s="22"/>
      <c r="K9" s="22" t="s">
        <v>4934</v>
      </c>
      <c r="L9" s="22" t="s">
        <v>4930</v>
      </c>
      <c r="M9" s="106">
        <v>44464</v>
      </c>
      <c r="N9" s="106" t="s">
        <v>4958</v>
      </c>
      <c r="O9" s="106" t="s">
        <v>4959</v>
      </c>
      <c r="P9" s="107">
        <v>7.6620000000000008</v>
      </c>
      <c r="Q9" s="6"/>
      <c r="R9" s="7" t="s">
        <v>3946</v>
      </c>
    </row>
    <row r="10" spans="1:19" ht="22.05" customHeight="1" x14ac:dyDescent="0.25">
      <c r="A10" s="5">
        <v>9</v>
      </c>
      <c r="B10" s="29" t="s">
        <v>2351</v>
      </c>
      <c r="C10" s="29" t="s">
        <v>2352</v>
      </c>
      <c r="D10" s="29" t="s">
        <v>2354</v>
      </c>
      <c r="E10" s="29" t="s">
        <v>2353</v>
      </c>
      <c r="F10" s="22" t="s">
        <v>4960</v>
      </c>
      <c r="G10" s="22" t="s">
        <v>3956</v>
      </c>
      <c r="H10" s="22" t="s">
        <v>3909</v>
      </c>
      <c r="I10" s="22" t="s">
        <v>3910</v>
      </c>
      <c r="J10" s="22"/>
      <c r="K10" s="22" t="s">
        <v>4934</v>
      </c>
      <c r="L10" s="22" t="s">
        <v>4930</v>
      </c>
      <c r="M10" s="106">
        <v>44464</v>
      </c>
      <c r="N10" s="106" t="s">
        <v>4961</v>
      </c>
      <c r="O10" s="106" t="s">
        <v>4962</v>
      </c>
      <c r="P10" s="107">
        <v>7.702</v>
      </c>
      <c r="Q10" s="6"/>
      <c r="R10" s="7" t="s">
        <v>3956</v>
      </c>
    </row>
    <row r="11" spans="1:19" s="19" customFormat="1" ht="22.05" customHeight="1" x14ac:dyDescent="0.25">
      <c r="A11" s="21">
        <v>10</v>
      </c>
      <c r="B11" s="18" t="s">
        <v>2355</v>
      </c>
      <c r="C11" s="18" t="s">
        <v>2356</v>
      </c>
      <c r="D11" s="24" t="s">
        <v>4963</v>
      </c>
      <c r="E11" s="24" t="s">
        <v>4964</v>
      </c>
      <c r="F11" s="20" t="s">
        <v>4965</v>
      </c>
      <c r="G11" s="20" t="s">
        <v>4966</v>
      </c>
      <c r="H11" s="20" t="s">
        <v>3909</v>
      </c>
      <c r="I11" s="20" t="s">
        <v>3910</v>
      </c>
      <c r="J11" s="20"/>
      <c r="K11" s="20" t="s">
        <v>4934</v>
      </c>
      <c r="L11" s="20" t="s">
        <v>4930</v>
      </c>
      <c r="M11" s="108">
        <v>44464</v>
      </c>
      <c r="N11" s="108" t="s">
        <v>4967</v>
      </c>
      <c r="O11" s="108" t="s">
        <v>4967</v>
      </c>
      <c r="P11" s="109">
        <v>0</v>
      </c>
      <c r="Q11" s="25" t="s">
        <v>4968</v>
      </c>
      <c r="R11" s="7" t="s">
        <v>4966</v>
      </c>
    </row>
    <row r="12" spans="1:19" ht="22.05" customHeight="1" x14ac:dyDescent="0.25">
      <c r="A12" s="5">
        <v>11</v>
      </c>
      <c r="B12" s="29" t="s">
        <v>2359</v>
      </c>
      <c r="C12" s="29" t="s">
        <v>2360</v>
      </c>
      <c r="D12" s="29" t="s">
        <v>2362</v>
      </c>
      <c r="E12" s="29" t="s">
        <v>2361</v>
      </c>
      <c r="F12" s="22" t="s">
        <v>4969</v>
      </c>
      <c r="G12" s="22" t="s">
        <v>3966</v>
      </c>
      <c r="H12" s="22" t="s">
        <v>3909</v>
      </c>
      <c r="I12" s="22" t="s">
        <v>3910</v>
      </c>
      <c r="J12" s="22"/>
      <c r="K12" s="22" t="s">
        <v>4929</v>
      </c>
      <c r="L12" s="22" t="s">
        <v>4930</v>
      </c>
      <c r="M12" s="106">
        <v>44463</v>
      </c>
      <c r="N12" s="106" t="s">
        <v>4970</v>
      </c>
      <c r="O12" s="106" t="s">
        <v>4971</v>
      </c>
      <c r="P12" s="110">
        <v>1.45</v>
      </c>
      <c r="Q12" s="6"/>
      <c r="R12" s="7" t="s">
        <v>3966</v>
      </c>
    </row>
    <row r="13" spans="1:19" ht="22.05" customHeight="1" x14ac:dyDescent="0.25">
      <c r="A13" s="5">
        <v>12</v>
      </c>
      <c r="B13" s="29" t="s">
        <v>2363</v>
      </c>
      <c r="C13" s="29" t="s">
        <v>2364</v>
      </c>
      <c r="D13" s="29" t="s">
        <v>2366</v>
      </c>
      <c r="E13" s="29" t="s">
        <v>2365</v>
      </c>
      <c r="F13" s="22" t="s">
        <v>4972</v>
      </c>
      <c r="G13" s="22" t="s">
        <v>3969</v>
      </c>
      <c r="H13" s="22" t="s">
        <v>3909</v>
      </c>
      <c r="I13" s="22" t="s">
        <v>3910</v>
      </c>
      <c r="J13" s="22"/>
      <c r="K13" s="22" t="s">
        <v>4929</v>
      </c>
      <c r="L13" s="22" t="s">
        <v>4930</v>
      </c>
      <c r="M13" s="106">
        <v>44463</v>
      </c>
      <c r="N13" s="106" t="s">
        <v>4973</v>
      </c>
      <c r="O13" s="106" t="s">
        <v>4974</v>
      </c>
      <c r="P13" s="107">
        <v>5.0080000000000009</v>
      </c>
      <c r="Q13" s="6"/>
      <c r="R13" s="7" t="s">
        <v>3969</v>
      </c>
    </row>
    <row r="14" spans="1:19" ht="22.05" customHeight="1" x14ac:dyDescent="0.25">
      <c r="A14" s="5">
        <v>13</v>
      </c>
      <c r="B14" s="29" t="s">
        <v>2367</v>
      </c>
      <c r="C14" s="29" t="s">
        <v>4975</v>
      </c>
      <c r="D14" s="29" t="s">
        <v>2370</v>
      </c>
      <c r="E14" s="29" t="s">
        <v>2369</v>
      </c>
      <c r="F14" s="22" t="s">
        <v>4976</v>
      </c>
      <c r="G14" s="22" t="s">
        <v>3972</v>
      </c>
      <c r="H14" s="22" t="s">
        <v>3909</v>
      </c>
      <c r="I14" s="22" t="s">
        <v>3910</v>
      </c>
      <c r="J14" s="22"/>
      <c r="K14" s="22" t="s">
        <v>4929</v>
      </c>
      <c r="L14" s="22" t="s">
        <v>4930</v>
      </c>
      <c r="M14" s="106">
        <v>44463</v>
      </c>
      <c r="N14" s="106" t="s">
        <v>4977</v>
      </c>
      <c r="O14" s="106" t="s">
        <v>4978</v>
      </c>
      <c r="P14" s="110">
        <v>1.0039999999999989</v>
      </c>
      <c r="Q14" s="6"/>
      <c r="R14" s="7" t="s">
        <v>3972</v>
      </c>
    </row>
    <row r="15" spans="1:19" ht="22.05" customHeight="1" x14ac:dyDescent="0.25">
      <c r="A15" s="5">
        <v>14</v>
      </c>
      <c r="B15" s="29" t="s">
        <v>2371</v>
      </c>
      <c r="C15" s="29" t="s">
        <v>2372</v>
      </c>
      <c r="D15" s="29" t="s">
        <v>2374</v>
      </c>
      <c r="E15" s="29" t="s">
        <v>2373</v>
      </c>
      <c r="F15" s="22" t="s">
        <v>4979</v>
      </c>
      <c r="G15" s="22" t="s">
        <v>3977</v>
      </c>
      <c r="H15" s="22" t="s">
        <v>3909</v>
      </c>
      <c r="I15" s="22" t="s">
        <v>3910</v>
      </c>
      <c r="J15" s="22"/>
      <c r="K15" s="22" t="s">
        <v>4934</v>
      </c>
      <c r="L15" s="22" t="s">
        <v>4930</v>
      </c>
      <c r="M15" s="106">
        <v>44464</v>
      </c>
      <c r="N15" s="106" t="s">
        <v>4980</v>
      </c>
      <c r="O15" s="106" t="s">
        <v>4981</v>
      </c>
      <c r="P15" s="107">
        <v>8.3840000000000003</v>
      </c>
      <c r="Q15" s="6"/>
      <c r="R15" s="7" t="s">
        <v>3977</v>
      </c>
    </row>
    <row r="16" spans="1:19" ht="22.05" customHeight="1" x14ac:dyDescent="0.25">
      <c r="A16" s="5">
        <v>15</v>
      </c>
      <c r="B16" s="29" t="s">
        <v>2375</v>
      </c>
      <c r="C16" s="29" t="s">
        <v>2376</v>
      </c>
      <c r="D16" s="29" t="s">
        <v>2378</v>
      </c>
      <c r="E16" s="29" t="s">
        <v>2377</v>
      </c>
      <c r="F16" s="22" t="s">
        <v>4982</v>
      </c>
      <c r="G16" s="22" t="s">
        <v>3981</v>
      </c>
      <c r="H16" s="22" t="s">
        <v>3909</v>
      </c>
      <c r="I16" s="22" t="s">
        <v>3910</v>
      </c>
      <c r="J16" s="22"/>
      <c r="K16" s="22" t="s">
        <v>4934</v>
      </c>
      <c r="L16" s="22" t="s">
        <v>4930</v>
      </c>
      <c r="M16" s="106">
        <v>44464</v>
      </c>
      <c r="N16" s="106" t="s">
        <v>4983</v>
      </c>
      <c r="O16" s="106" t="s">
        <v>4984</v>
      </c>
      <c r="P16" s="107">
        <v>7.9759999999999991</v>
      </c>
      <c r="Q16" s="6"/>
      <c r="R16" s="7" t="s">
        <v>3981</v>
      </c>
    </row>
    <row r="17" spans="1:19" ht="22.05" customHeight="1" x14ac:dyDescent="0.25">
      <c r="A17" s="5">
        <v>16</v>
      </c>
      <c r="B17" s="29" t="s">
        <v>2379</v>
      </c>
      <c r="C17" s="29" t="s">
        <v>2380</v>
      </c>
      <c r="D17" s="29" t="s">
        <v>2382</v>
      </c>
      <c r="E17" s="29" t="s">
        <v>2381</v>
      </c>
      <c r="F17" s="22" t="s">
        <v>4985</v>
      </c>
      <c r="G17" s="22" t="s">
        <v>3984</v>
      </c>
      <c r="H17" s="22" t="s">
        <v>3909</v>
      </c>
      <c r="I17" s="22" t="s">
        <v>3910</v>
      </c>
      <c r="J17" s="22"/>
      <c r="K17" s="22" t="s">
        <v>4934</v>
      </c>
      <c r="L17" s="22" t="s">
        <v>4930</v>
      </c>
      <c r="M17" s="106">
        <v>44464</v>
      </c>
      <c r="N17" s="106" t="s">
        <v>4986</v>
      </c>
      <c r="O17" s="106" t="s">
        <v>4987</v>
      </c>
      <c r="P17" s="107">
        <v>7.7260000000000009</v>
      </c>
      <c r="Q17" s="6"/>
      <c r="R17" s="7" t="s">
        <v>3984</v>
      </c>
    </row>
    <row r="18" spans="1:19" ht="22.05" customHeight="1" x14ac:dyDescent="0.25">
      <c r="A18" s="5">
        <v>17</v>
      </c>
      <c r="B18" s="29" t="s">
        <v>2383</v>
      </c>
      <c r="C18" s="29" t="s">
        <v>2384</v>
      </c>
      <c r="D18" s="29" t="s">
        <v>2386</v>
      </c>
      <c r="E18" s="29" t="s">
        <v>2385</v>
      </c>
      <c r="F18" s="22" t="s">
        <v>4988</v>
      </c>
      <c r="G18" s="22" t="s">
        <v>3989</v>
      </c>
      <c r="H18" s="22" t="s">
        <v>3909</v>
      </c>
      <c r="I18" s="22" t="s">
        <v>3910</v>
      </c>
      <c r="J18" s="22"/>
      <c r="K18" s="22" t="s">
        <v>4934</v>
      </c>
      <c r="L18" s="22" t="s">
        <v>4930</v>
      </c>
      <c r="M18" s="106">
        <v>44464</v>
      </c>
      <c r="N18" s="106" t="s">
        <v>4989</v>
      </c>
      <c r="O18" s="106" t="s">
        <v>4990</v>
      </c>
      <c r="P18" s="107">
        <v>8.370000000000001</v>
      </c>
      <c r="Q18" s="6"/>
      <c r="R18" s="7" t="s">
        <v>3989</v>
      </c>
    </row>
    <row r="19" spans="1:19" ht="22.05" customHeight="1" x14ac:dyDescent="0.25">
      <c r="A19" s="5">
        <v>18</v>
      </c>
      <c r="B19" s="29" t="s">
        <v>2387</v>
      </c>
      <c r="C19" s="29" t="s">
        <v>2388</v>
      </c>
      <c r="D19" s="29" t="s">
        <v>2390</v>
      </c>
      <c r="E19" s="29" t="s">
        <v>2389</v>
      </c>
      <c r="F19" s="22" t="s">
        <v>4991</v>
      </c>
      <c r="G19" s="22" t="s">
        <v>3993</v>
      </c>
      <c r="H19" s="22" t="s">
        <v>3909</v>
      </c>
      <c r="I19" s="22" t="s">
        <v>3910</v>
      </c>
      <c r="J19" s="22"/>
      <c r="K19" s="22" t="s">
        <v>4929</v>
      </c>
      <c r="L19" s="22" t="s">
        <v>4930</v>
      </c>
      <c r="M19" s="106">
        <v>44464</v>
      </c>
      <c r="N19" s="106" t="s">
        <v>4992</v>
      </c>
      <c r="O19" s="106" t="s">
        <v>4993</v>
      </c>
      <c r="P19" s="107">
        <v>6.2120000000000006</v>
      </c>
      <c r="Q19" s="6"/>
      <c r="R19" s="7" t="s">
        <v>3993</v>
      </c>
    </row>
    <row r="20" spans="1:19" ht="22.05" customHeight="1" x14ac:dyDescent="0.25">
      <c r="A20" s="5">
        <v>19</v>
      </c>
      <c r="B20" s="29" t="s">
        <v>2391</v>
      </c>
      <c r="C20" s="29" t="s">
        <v>2392</v>
      </c>
      <c r="D20" s="29" t="s">
        <v>2394</v>
      </c>
      <c r="E20" s="29" t="s">
        <v>2393</v>
      </c>
      <c r="F20" s="22" t="s">
        <v>4994</v>
      </c>
      <c r="G20" s="22" t="s">
        <v>3997</v>
      </c>
      <c r="H20" s="22" t="s">
        <v>3909</v>
      </c>
      <c r="I20" s="22" t="s">
        <v>3910</v>
      </c>
      <c r="J20" s="22"/>
      <c r="K20" s="22" t="s">
        <v>4929</v>
      </c>
      <c r="L20" s="22" t="s">
        <v>4930</v>
      </c>
      <c r="M20" s="106">
        <v>44464</v>
      </c>
      <c r="N20" s="106" t="s">
        <v>4995</v>
      </c>
      <c r="O20" s="106" t="s">
        <v>4996</v>
      </c>
      <c r="P20" s="107">
        <v>5.76</v>
      </c>
      <c r="Q20" s="6"/>
      <c r="R20" s="7" t="s">
        <v>3997</v>
      </c>
    </row>
    <row r="21" spans="1:19" ht="22.05" customHeight="1" x14ac:dyDescent="0.25">
      <c r="A21" s="5">
        <v>20</v>
      </c>
      <c r="B21" s="29" t="s">
        <v>2395</v>
      </c>
      <c r="C21" s="29" t="s">
        <v>2396</v>
      </c>
      <c r="D21" s="29" t="s">
        <v>4997</v>
      </c>
      <c r="E21" s="29" t="s">
        <v>4998</v>
      </c>
      <c r="F21" s="22" t="s">
        <v>4999</v>
      </c>
      <c r="G21" s="22" t="s">
        <v>5000</v>
      </c>
      <c r="H21" s="22" t="s">
        <v>3909</v>
      </c>
      <c r="I21" s="22" t="s">
        <v>3910</v>
      </c>
      <c r="J21" s="22"/>
      <c r="K21" s="22" t="s">
        <v>4934</v>
      </c>
      <c r="L21" s="22" t="s">
        <v>4930</v>
      </c>
      <c r="M21" s="106">
        <v>44464</v>
      </c>
      <c r="N21" s="106" t="s">
        <v>5001</v>
      </c>
      <c r="O21" s="106" t="s">
        <v>5001</v>
      </c>
      <c r="P21" s="110">
        <v>0</v>
      </c>
      <c r="Q21" s="6"/>
      <c r="R21" s="7" t="s">
        <v>5000</v>
      </c>
    </row>
    <row r="22" spans="1:19" ht="22.05" customHeight="1" x14ac:dyDescent="0.25">
      <c r="A22" s="5">
        <v>21</v>
      </c>
      <c r="B22" s="29" t="s">
        <v>2399</v>
      </c>
      <c r="C22" s="29" t="s">
        <v>2400</v>
      </c>
      <c r="D22" s="29" t="s">
        <v>2398</v>
      </c>
      <c r="E22" s="29" t="s">
        <v>2397</v>
      </c>
      <c r="F22" s="22" t="s">
        <v>5002</v>
      </c>
      <c r="G22" s="22" t="s">
        <v>4002</v>
      </c>
      <c r="H22" s="22" t="s">
        <v>3909</v>
      </c>
      <c r="I22" s="22" t="s">
        <v>3910</v>
      </c>
      <c r="J22" s="22"/>
      <c r="K22" s="22" t="s">
        <v>4934</v>
      </c>
      <c r="L22" s="22" t="s">
        <v>4930</v>
      </c>
      <c r="M22" s="106">
        <v>44464</v>
      </c>
      <c r="N22" s="106" t="s">
        <v>5003</v>
      </c>
      <c r="O22" s="106" t="s">
        <v>5004</v>
      </c>
      <c r="P22" s="107">
        <v>7.6419999999999986</v>
      </c>
      <c r="Q22" s="6"/>
      <c r="R22" s="7" t="s">
        <v>4002</v>
      </c>
    </row>
    <row r="23" spans="1:19" ht="22.05" customHeight="1" x14ac:dyDescent="0.25">
      <c r="A23" s="5">
        <v>22</v>
      </c>
      <c r="B23" s="29" t="s">
        <v>2403</v>
      </c>
      <c r="C23" s="29" t="s">
        <v>2404</v>
      </c>
      <c r="D23" s="29" t="s">
        <v>2406</v>
      </c>
      <c r="E23" s="29" t="s">
        <v>2405</v>
      </c>
      <c r="F23" s="22" t="s">
        <v>5005</v>
      </c>
      <c r="G23" s="22" t="s">
        <v>4007</v>
      </c>
      <c r="H23" s="22" t="s">
        <v>3909</v>
      </c>
      <c r="I23" s="22" t="s">
        <v>3910</v>
      </c>
      <c r="J23" s="22"/>
      <c r="K23" s="22" t="s">
        <v>4934</v>
      </c>
      <c r="L23" s="22" t="s">
        <v>4930</v>
      </c>
      <c r="M23" s="106">
        <v>44464</v>
      </c>
      <c r="N23" s="106" t="s">
        <v>5006</v>
      </c>
      <c r="O23" s="106" t="s">
        <v>5007</v>
      </c>
      <c r="P23" s="107">
        <v>8.2339999999999982</v>
      </c>
      <c r="Q23" s="6"/>
      <c r="R23" s="7" t="s">
        <v>4007</v>
      </c>
    </row>
    <row r="24" spans="1:19" ht="22.05" customHeight="1" x14ac:dyDescent="0.25">
      <c r="A24" s="5">
        <v>23</v>
      </c>
      <c r="B24" s="29" t="s">
        <v>2407</v>
      </c>
      <c r="C24" s="29" t="s">
        <v>2408</v>
      </c>
      <c r="D24" s="29" t="s">
        <v>2410</v>
      </c>
      <c r="E24" s="29" t="s">
        <v>2409</v>
      </c>
      <c r="F24" s="22" t="s">
        <v>5008</v>
      </c>
      <c r="G24" s="22" t="s">
        <v>4010</v>
      </c>
      <c r="H24" s="22" t="s">
        <v>3909</v>
      </c>
      <c r="I24" s="22" t="s">
        <v>3910</v>
      </c>
      <c r="J24" s="22"/>
      <c r="K24" s="22" t="s">
        <v>4934</v>
      </c>
      <c r="L24" s="22" t="s">
        <v>4930</v>
      </c>
      <c r="M24" s="106">
        <v>44464</v>
      </c>
      <c r="N24" s="106" t="s">
        <v>5009</v>
      </c>
      <c r="O24" s="106" t="s">
        <v>5010</v>
      </c>
      <c r="P24" s="107">
        <v>7.6739999999999986</v>
      </c>
      <c r="Q24" s="6"/>
      <c r="R24" s="7" t="s">
        <v>4010</v>
      </c>
    </row>
    <row r="25" spans="1:19" ht="22.05" customHeight="1" x14ac:dyDescent="0.25">
      <c r="A25" s="5">
        <v>24</v>
      </c>
      <c r="B25" s="29" t="s">
        <v>2411</v>
      </c>
      <c r="C25" s="29" t="s">
        <v>2412</v>
      </c>
      <c r="D25" s="29" t="s">
        <v>2414</v>
      </c>
      <c r="E25" s="29" t="s">
        <v>2413</v>
      </c>
      <c r="F25" s="22" t="s">
        <v>5011</v>
      </c>
      <c r="G25" s="22" t="s">
        <v>4013</v>
      </c>
      <c r="H25" s="22" t="s">
        <v>3909</v>
      </c>
      <c r="I25" s="22" t="s">
        <v>3910</v>
      </c>
      <c r="J25" s="22"/>
      <c r="K25" s="22" t="s">
        <v>4934</v>
      </c>
      <c r="L25" s="22" t="s">
        <v>4930</v>
      </c>
      <c r="M25" s="106">
        <v>44464</v>
      </c>
      <c r="N25" s="106" t="s">
        <v>5012</v>
      </c>
      <c r="O25" s="106" t="s">
        <v>5013</v>
      </c>
      <c r="P25" s="107">
        <v>7.7360000000000024</v>
      </c>
      <c r="Q25" s="6"/>
      <c r="R25" s="7" t="s">
        <v>4013</v>
      </c>
    </row>
    <row r="26" spans="1:19" ht="22.05" customHeight="1" x14ac:dyDescent="0.25">
      <c r="A26" s="5">
        <v>25</v>
      </c>
      <c r="B26" s="29" t="s">
        <v>2415</v>
      </c>
      <c r="C26" s="29" t="s">
        <v>2416</v>
      </c>
      <c r="D26" s="29" t="s">
        <v>2418</v>
      </c>
      <c r="E26" s="29" t="s">
        <v>2417</v>
      </c>
      <c r="F26" s="22" t="s">
        <v>5014</v>
      </c>
      <c r="G26" s="22" t="s">
        <v>4015</v>
      </c>
      <c r="H26" s="22" t="s">
        <v>3909</v>
      </c>
      <c r="I26" s="22" t="s">
        <v>3910</v>
      </c>
      <c r="J26" s="22"/>
      <c r="K26" s="22" t="s">
        <v>4929</v>
      </c>
      <c r="L26" s="22" t="s">
        <v>4930</v>
      </c>
      <c r="M26" s="106">
        <v>44463</v>
      </c>
      <c r="N26" s="106" t="s">
        <v>5015</v>
      </c>
      <c r="O26" s="106" t="s">
        <v>5016</v>
      </c>
      <c r="P26" s="107">
        <v>5.3900000000000006</v>
      </c>
      <c r="Q26" s="6"/>
      <c r="R26" s="7" t="s">
        <v>4015</v>
      </c>
    </row>
    <row r="27" spans="1:19" ht="22.05" customHeight="1" x14ac:dyDescent="0.25">
      <c r="A27" s="9">
        <v>26</v>
      </c>
      <c r="B27" s="10" t="s">
        <v>2419</v>
      </c>
      <c r="C27" s="10" t="s">
        <v>2420</v>
      </c>
      <c r="D27" s="10" t="s">
        <v>2422</v>
      </c>
      <c r="E27" s="10" t="s">
        <v>2421</v>
      </c>
      <c r="F27" s="11" t="s">
        <v>5017</v>
      </c>
      <c r="G27" s="11" t="s">
        <v>4019</v>
      </c>
      <c r="H27" s="11" t="s">
        <v>3909</v>
      </c>
      <c r="I27" s="11" t="s">
        <v>3910</v>
      </c>
      <c r="J27" s="11" t="s">
        <v>4928</v>
      </c>
      <c r="K27" s="11" t="s">
        <v>4929</v>
      </c>
      <c r="L27" s="11" t="s">
        <v>4930</v>
      </c>
      <c r="M27" s="111">
        <v>44451</v>
      </c>
      <c r="N27" s="111" t="s">
        <v>5018</v>
      </c>
      <c r="O27" s="111" t="s">
        <v>5018</v>
      </c>
      <c r="P27" s="112">
        <v>0</v>
      </c>
      <c r="Q27" s="12" t="s">
        <v>5019</v>
      </c>
      <c r="R27" s="7" t="s">
        <v>4019</v>
      </c>
    </row>
    <row r="28" spans="1:19" ht="22.05" customHeight="1" x14ac:dyDescent="0.25">
      <c r="A28" s="5">
        <v>27</v>
      </c>
      <c r="B28" s="29" t="s">
        <v>2423</v>
      </c>
      <c r="C28" s="29" t="s">
        <v>2424</v>
      </c>
      <c r="D28" s="29" t="s">
        <v>2426</v>
      </c>
      <c r="E28" s="29" t="s">
        <v>2425</v>
      </c>
      <c r="F28" s="22" t="s">
        <v>5020</v>
      </c>
      <c r="G28" s="22" t="s">
        <v>4022</v>
      </c>
      <c r="H28" s="22" t="s">
        <v>3909</v>
      </c>
      <c r="I28" s="22" t="s">
        <v>3910</v>
      </c>
      <c r="J28" s="22"/>
      <c r="K28" s="22" t="s">
        <v>4929</v>
      </c>
      <c r="L28" s="22" t="s">
        <v>4930</v>
      </c>
      <c r="M28" s="106">
        <v>44464</v>
      </c>
      <c r="N28" s="106" t="s">
        <v>5021</v>
      </c>
      <c r="O28" s="106" t="s">
        <v>5022</v>
      </c>
      <c r="P28" s="107">
        <v>7.2</v>
      </c>
      <c r="Q28" s="6"/>
      <c r="R28" s="7" t="s">
        <v>4022</v>
      </c>
      <c r="S28" s="7"/>
    </row>
    <row r="29" spans="1:19" ht="22.05" customHeight="1" x14ac:dyDescent="0.25">
      <c r="A29" s="9">
        <v>28</v>
      </c>
      <c r="B29" s="10" t="s">
        <v>2427</v>
      </c>
      <c r="C29" s="10" t="s">
        <v>2428</v>
      </c>
      <c r="D29" s="10" t="s">
        <v>2430</v>
      </c>
      <c r="E29" s="10" t="s">
        <v>2429</v>
      </c>
      <c r="F29" s="11" t="s">
        <v>5023</v>
      </c>
      <c r="G29" s="11" t="s">
        <v>4025</v>
      </c>
      <c r="H29" s="11" t="s">
        <v>3909</v>
      </c>
      <c r="I29" s="11" t="s">
        <v>3910</v>
      </c>
      <c r="J29" s="11" t="s">
        <v>5024</v>
      </c>
      <c r="K29" s="11" t="s">
        <v>4934</v>
      </c>
      <c r="L29" s="11" t="s">
        <v>4930</v>
      </c>
      <c r="M29" s="111">
        <v>44457</v>
      </c>
      <c r="N29" s="111" t="s">
        <v>5025</v>
      </c>
      <c r="O29" s="111" t="s">
        <v>5026</v>
      </c>
      <c r="P29" s="112">
        <v>1.4000000000000059E-2</v>
      </c>
      <c r="Q29" s="12" t="s">
        <v>5027</v>
      </c>
      <c r="R29" s="7" t="s">
        <v>4025</v>
      </c>
    </row>
    <row r="30" spans="1:19" ht="22.05" customHeight="1" x14ac:dyDescent="0.25">
      <c r="A30" s="5">
        <v>29</v>
      </c>
      <c r="B30" s="29" t="s">
        <v>2431</v>
      </c>
      <c r="C30" s="29" t="s">
        <v>2432</v>
      </c>
      <c r="D30" s="29" t="s">
        <v>2434</v>
      </c>
      <c r="E30" s="29" t="s">
        <v>2433</v>
      </c>
      <c r="F30" s="22" t="s">
        <v>5028</v>
      </c>
      <c r="G30" s="22" t="s">
        <v>4028</v>
      </c>
      <c r="H30" s="22" t="s">
        <v>3909</v>
      </c>
      <c r="I30" s="22" t="s">
        <v>3910</v>
      </c>
      <c r="J30" s="22"/>
      <c r="K30" s="22" t="s">
        <v>4934</v>
      </c>
      <c r="L30" s="22" t="s">
        <v>4930</v>
      </c>
      <c r="M30" s="106">
        <v>44464</v>
      </c>
      <c r="N30" s="106" t="s">
        <v>5029</v>
      </c>
      <c r="O30" s="106" t="s">
        <v>5030</v>
      </c>
      <c r="P30" s="107">
        <v>7.8859999999999983</v>
      </c>
      <c r="Q30" s="6"/>
      <c r="R30" s="7" t="s">
        <v>4028</v>
      </c>
    </row>
    <row r="31" spans="1:19" ht="22.05" customHeight="1" x14ac:dyDescent="0.25">
      <c r="A31" s="5">
        <v>30</v>
      </c>
      <c r="B31" s="29" t="s">
        <v>2435</v>
      </c>
      <c r="C31" s="29" t="s">
        <v>2436</v>
      </c>
      <c r="D31" s="29" t="s">
        <v>2438</v>
      </c>
      <c r="E31" s="29" t="s">
        <v>2437</v>
      </c>
      <c r="F31" s="22" t="s">
        <v>5031</v>
      </c>
      <c r="G31" s="22" t="s">
        <v>4030</v>
      </c>
      <c r="H31" s="22" t="s">
        <v>3909</v>
      </c>
      <c r="I31" s="22" t="s">
        <v>3910</v>
      </c>
      <c r="J31" s="22"/>
      <c r="K31" s="22" t="s">
        <v>4934</v>
      </c>
      <c r="L31" s="22" t="s">
        <v>4930</v>
      </c>
      <c r="M31" s="106">
        <v>44464</v>
      </c>
      <c r="N31" s="106" t="s">
        <v>5032</v>
      </c>
      <c r="O31" s="106" t="s">
        <v>5033</v>
      </c>
      <c r="P31" s="107">
        <v>7.5359999999999987</v>
      </c>
      <c r="Q31" s="6"/>
      <c r="R31" s="7" t="s">
        <v>4030</v>
      </c>
    </row>
    <row r="32" spans="1:19" ht="22.05" customHeight="1" x14ac:dyDescent="0.25">
      <c r="A32" s="5">
        <v>31</v>
      </c>
      <c r="B32" s="29" t="s">
        <v>2439</v>
      </c>
      <c r="C32" s="29" t="s">
        <v>2440</v>
      </c>
      <c r="D32" s="29" t="s">
        <v>2442</v>
      </c>
      <c r="E32" s="29" t="s">
        <v>5034</v>
      </c>
      <c r="F32" s="22" t="s">
        <v>5035</v>
      </c>
      <c r="G32" s="22" t="s">
        <v>4033</v>
      </c>
      <c r="H32" s="22" t="s">
        <v>3909</v>
      </c>
      <c r="I32" s="22" t="s">
        <v>3910</v>
      </c>
      <c r="J32" s="22"/>
      <c r="K32" s="22" t="s">
        <v>4929</v>
      </c>
      <c r="L32" s="22" t="s">
        <v>5036</v>
      </c>
      <c r="M32" s="106">
        <v>44464</v>
      </c>
      <c r="N32" s="106" t="s">
        <v>5037</v>
      </c>
      <c r="O32" s="106" t="s">
        <v>5038</v>
      </c>
      <c r="P32" s="107">
        <v>4.1700000000000017</v>
      </c>
      <c r="Q32" s="6"/>
      <c r="R32" s="7" t="s">
        <v>4033</v>
      </c>
    </row>
    <row r="33" spans="1:18" ht="22.05" customHeight="1" x14ac:dyDescent="0.25">
      <c r="A33" s="5">
        <v>32</v>
      </c>
      <c r="B33" s="29" t="s">
        <v>2443</v>
      </c>
      <c r="C33" s="29" t="s">
        <v>2444</v>
      </c>
      <c r="D33" s="29" t="s">
        <v>2446</v>
      </c>
      <c r="E33" s="29" t="s">
        <v>2445</v>
      </c>
      <c r="F33" s="22" t="s">
        <v>5039</v>
      </c>
      <c r="G33" s="22" t="s">
        <v>4036</v>
      </c>
      <c r="H33" s="22" t="s">
        <v>3909</v>
      </c>
      <c r="I33" s="22" t="s">
        <v>3910</v>
      </c>
      <c r="J33" s="22"/>
      <c r="K33" s="22" t="s">
        <v>4934</v>
      </c>
      <c r="L33" s="22" t="s">
        <v>5036</v>
      </c>
      <c r="M33" s="106">
        <v>44464</v>
      </c>
      <c r="N33" s="106" t="s">
        <v>5040</v>
      </c>
      <c r="O33" s="106" t="s">
        <v>5041</v>
      </c>
      <c r="P33" s="107">
        <v>8.1859999999999999</v>
      </c>
      <c r="Q33" s="6"/>
      <c r="R33" s="7" t="s">
        <v>4036</v>
      </c>
    </row>
    <row r="34" spans="1:18" ht="22.05" customHeight="1" x14ac:dyDescent="0.25">
      <c r="A34" s="9">
        <v>33</v>
      </c>
      <c r="B34" s="10" t="s">
        <v>2447</v>
      </c>
      <c r="C34" s="10" t="s">
        <v>2448</v>
      </c>
      <c r="D34" s="10" t="s">
        <v>2450</v>
      </c>
      <c r="E34" s="10" t="s">
        <v>2449</v>
      </c>
      <c r="F34" s="11" t="s">
        <v>5042</v>
      </c>
      <c r="G34" s="11" t="s">
        <v>4041</v>
      </c>
      <c r="H34" s="11" t="s">
        <v>3909</v>
      </c>
      <c r="I34" s="11" t="s">
        <v>3910</v>
      </c>
      <c r="J34" s="11" t="s">
        <v>4928</v>
      </c>
      <c r="K34" s="11" t="s">
        <v>4929</v>
      </c>
      <c r="L34" s="11" t="s">
        <v>5036</v>
      </c>
      <c r="M34" s="111">
        <v>44444</v>
      </c>
      <c r="N34" s="111" t="s">
        <v>5043</v>
      </c>
      <c r="O34" s="111" t="s">
        <v>5043</v>
      </c>
      <c r="P34" s="112">
        <v>0</v>
      </c>
      <c r="Q34" s="12" t="s">
        <v>5044</v>
      </c>
      <c r="R34" s="7" t="s">
        <v>4041</v>
      </c>
    </row>
    <row r="35" spans="1:18" ht="22.05" customHeight="1" x14ac:dyDescent="0.25">
      <c r="A35" s="9">
        <v>34</v>
      </c>
      <c r="B35" s="10" t="s">
        <v>2451</v>
      </c>
      <c r="C35" s="10" t="s">
        <v>2452</v>
      </c>
      <c r="D35" s="10" t="s">
        <v>2454</v>
      </c>
      <c r="E35" s="10" t="s">
        <v>2453</v>
      </c>
      <c r="F35" s="11" t="s">
        <v>5045</v>
      </c>
      <c r="G35" s="11" t="s">
        <v>4044</v>
      </c>
      <c r="H35" s="11" t="s">
        <v>3909</v>
      </c>
      <c r="I35" s="11" t="s">
        <v>3910</v>
      </c>
      <c r="J35" s="11" t="s">
        <v>4928</v>
      </c>
      <c r="K35" s="11" t="s">
        <v>4929</v>
      </c>
      <c r="L35" s="11" t="s">
        <v>5036</v>
      </c>
      <c r="M35" s="111">
        <v>44464</v>
      </c>
      <c r="N35" s="111" t="s">
        <v>5046</v>
      </c>
      <c r="O35" s="111" t="s">
        <v>5047</v>
      </c>
      <c r="P35" s="112">
        <v>5.9179999999999993</v>
      </c>
      <c r="Q35" s="12" t="s">
        <v>5048</v>
      </c>
      <c r="R35" s="7" t="s">
        <v>4044</v>
      </c>
    </row>
    <row r="36" spans="1:18" ht="22.05" customHeight="1" x14ac:dyDescent="0.25">
      <c r="A36" s="5">
        <v>35</v>
      </c>
      <c r="B36" s="29" t="s">
        <v>2455</v>
      </c>
      <c r="C36" s="29" t="s">
        <v>2456</v>
      </c>
      <c r="D36" s="29" t="s">
        <v>2458</v>
      </c>
      <c r="E36" s="29" t="s">
        <v>2457</v>
      </c>
      <c r="F36" s="22" t="s">
        <v>5049</v>
      </c>
      <c r="G36" s="22" t="s">
        <v>4048</v>
      </c>
      <c r="H36" s="22" t="s">
        <v>3909</v>
      </c>
      <c r="I36" s="22" t="s">
        <v>3910</v>
      </c>
      <c r="J36" s="22"/>
      <c r="K36" s="22" t="s">
        <v>4934</v>
      </c>
      <c r="L36" s="22" t="s">
        <v>5036</v>
      </c>
      <c r="M36" s="106">
        <v>44464</v>
      </c>
      <c r="N36" s="106" t="s">
        <v>5050</v>
      </c>
      <c r="O36" s="106" t="s">
        <v>5051</v>
      </c>
      <c r="P36" s="107">
        <v>7.4019999999999992</v>
      </c>
      <c r="Q36" s="6"/>
      <c r="R36" s="7" t="s">
        <v>4048</v>
      </c>
    </row>
    <row r="37" spans="1:18" ht="22.05" customHeight="1" x14ac:dyDescent="0.25">
      <c r="A37" s="9">
        <v>36</v>
      </c>
      <c r="B37" s="10" t="s">
        <v>2459</v>
      </c>
      <c r="C37" s="10" t="s">
        <v>2460</v>
      </c>
      <c r="D37" s="10" t="s">
        <v>2462</v>
      </c>
      <c r="E37" s="10" t="s">
        <v>2461</v>
      </c>
      <c r="F37" s="11" t="s">
        <v>5052</v>
      </c>
      <c r="G37" s="11" t="s">
        <v>4052</v>
      </c>
      <c r="H37" s="11" t="s">
        <v>3909</v>
      </c>
      <c r="I37" s="11" t="s">
        <v>3910</v>
      </c>
      <c r="J37" s="11" t="s">
        <v>4928</v>
      </c>
      <c r="K37" s="11" t="s">
        <v>4929</v>
      </c>
      <c r="L37" s="11" t="s">
        <v>5036</v>
      </c>
      <c r="M37" s="111">
        <v>44453</v>
      </c>
      <c r="N37" s="111" t="s">
        <v>5053</v>
      </c>
      <c r="O37" s="111" t="s">
        <v>5054</v>
      </c>
      <c r="P37" s="112">
        <v>3.000000000000114E-2</v>
      </c>
      <c r="Q37" s="12" t="s">
        <v>5055</v>
      </c>
      <c r="R37" s="7" t="s">
        <v>4052</v>
      </c>
    </row>
    <row r="38" spans="1:18" ht="22.05" customHeight="1" x14ac:dyDescent="0.25">
      <c r="A38" s="5">
        <v>37</v>
      </c>
      <c r="B38" s="29" t="s">
        <v>2463</v>
      </c>
      <c r="C38" s="29" t="s">
        <v>2464</v>
      </c>
      <c r="D38" s="29" t="s">
        <v>2466</v>
      </c>
      <c r="E38" s="29" t="s">
        <v>2465</v>
      </c>
      <c r="F38" s="22" t="s">
        <v>5056</v>
      </c>
      <c r="G38" s="22" t="s">
        <v>4056</v>
      </c>
      <c r="H38" s="22" t="s">
        <v>3909</v>
      </c>
      <c r="I38" s="22" t="s">
        <v>3910</v>
      </c>
      <c r="J38" s="22"/>
      <c r="K38" s="22" t="s">
        <v>4929</v>
      </c>
      <c r="L38" s="22" t="s">
        <v>5036</v>
      </c>
      <c r="M38" s="106">
        <v>44464</v>
      </c>
      <c r="N38" s="106" t="s">
        <v>5057</v>
      </c>
      <c r="O38" s="106" t="s">
        <v>5058</v>
      </c>
      <c r="P38" s="107">
        <v>6.9079999999999986</v>
      </c>
      <c r="Q38" s="6"/>
      <c r="R38" s="7" t="s">
        <v>4056</v>
      </c>
    </row>
    <row r="39" spans="1:18" ht="22.05" customHeight="1" x14ac:dyDescent="0.25">
      <c r="A39" s="5">
        <v>38</v>
      </c>
      <c r="B39" s="29" t="s">
        <v>2467</v>
      </c>
      <c r="C39" s="29" t="s">
        <v>2468</v>
      </c>
      <c r="D39" s="29" t="s">
        <v>2470</v>
      </c>
      <c r="E39" s="29" t="s">
        <v>2469</v>
      </c>
      <c r="F39" s="22" t="s">
        <v>5059</v>
      </c>
      <c r="G39" s="22" t="s">
        <v>4059</v>
      </c>
      <c r="H39" s="22" t="s">
        <v>3909</v>
      </c>
      <c r="I39" s="22" t="s">
        <v>3910</v>
      </c>
      <c r="J39" s="22"/>
      <c r="K39" s="22" t="s">
        <v>4934</v>
      </c>
      <c r="L39" s="22" t="s">
        <v>5036</v>
      </c>
      <c r="M39" s="106">
        <v>44464</v>
      </c>
      <c r="N39" s="106" t="s">
        <v>5060</v>
      </c>
      <c r="O39" s="106" t="s">
        <v>5061</v>
      </c>
      <c r="P39" s="107">
        <v>8.0039999999999996</v>
      </c>
      <c r="Q39" s="6"/>
      <c r="R39" s="7" t="s">
        <v>4059</v>
      </c>
    </row>
    <row r="40" spans="1:18" ht="22.05" customHeight="1" x14ac:dyDescent="0.25">
      <c r="A40" s="5">
        <v>39</v>
      </c>
      <c r="B40" s="29" t="s">
        <v>2471</v>
      </c>
      <c r="C40" s="29" t="s">
        <v>2472</v>
      </c>
      <c r="D40" s="29" t="s">
        <v>2474</v>
      </c>
      <c r="E40" s="29" t="s">
        <v>2473</v>
      </c>
      <c r="F40" s="22" t="s">
        <v>5062</v>
      </c>
      <c r="G40" s="22" t="s">
        <v>4062</v>
      </c>
      <c r="H40" s="22" t="s">
        <v>3909</v>
      </c>
      <c r="I40" s="22" t="s">
        <v>3910</v>
      </c>
      <c r="J40" s="22"/>
      <c r="K40" s="22" t="s">
        <v>4934</v>
      </c>
      <c r="L40" s="22" t="s">
        <v>5036</v>
      </c>
      <c r="M40" s="106">
        <v>44464</v>
      </c>
      <c r="N40" s="106" t="s">
        <v>5063</v>
      </c>
      <c r="O40" s="106" t="s">
        <v>5064</v>
      </c>
      <c r="P40" s="107">
        <v>7.2</v>
      </c>
      <c r="Q40" s="6"/>
      <c r="R40" s="7" t="s">
        <v>4062</v>
      </c>
    </row>
    <row r="41" spans="1:18" ht="22.05" customHeight="1" x14ac:dyDescent="0.25">
      <c r="A41" s="5">
        <v>40</v>
      </c>
      <c r="B41" s="29" t="s">
        <v>2475</v>
      </c>
      <c r="C41" s="29" t="s">
        <v>2476</v>
      </c>
      <c r="D41" s="29" t="s">
        <v>2478</v>
      </c>
      <c r="E41" s="29" t="s">
        <v>2477</v>
      </c>
      <c r="F41" s="22" t="s">
        <v>5065</v>
      </c>
      <c r="G41" s="22" t="s">
        <v>4064</v>
      </c>
      <c r="H41" s="22" t="s">
        <v>3909</v>
      </c>
      <c r="I41" s="22" t="s">
        <v>3910</v>
      </c>
      <c r="J41" s="22"/>
      <c r="K41" s="22" t="s">
        <v>4929</v>
      </c>
      <c r="L41" s="22" t="s">
        <v>5036</v>
      </c>
      <c r="M41" s="106">
        <v>44464</v>
      </c>
      <c r="N41" s="106" t="s">
        <v>5066</v>
      </c>
      <c r="O41" s="106" t="s">
        <v>5067</v>
      </c>
      <c r="P41" s="107">
        <v>5.7859999999999987</v>
      </c>
      <c r="Q41" s="6"/>
      <c r="R41" s="7" t="s">
        <v>4064</v>
      </c>
    </row>
    <row r="42" spans="1:18" ht="22.05" customHeight="1" x14ac:dyDescent="0.25">
      <c r="A42" s="5">
        <v>42</v>
      </c>
      <c r="B42" s="29" t="s">
        <v>2479</v>
      </c>
      <c r="C42" s="29" t="s">
        <v>2480</v>
      </c>
      <c r="D42" s="29" t="s">
        <v>2482</v>
      </c>
      <c r="E42" s="29" t="s">
        <v>2481</v>
      </c>
      <c r="F42" s="22" t="s">
        <v>5068</v>
      </c>
      <c r="G42" s="22" t="s">
        <v>4067</v>
      </c>
      <c r="H42" s="22" t="s">
        <v>3909</v>
      </c>
      <c r="I42" s="22" t="s">
        <v>3910</v>
      </c>
      <c r="J42" s="22"/>
      <c r="K42" s="22" t="s">
        <v>4934</v>
      </c>
      <c r="L42" s="22" t="s">
        <v>5036</v>
      </c>
      <c r="M42" s="106">
        <v>44464</v>
      </c>
      <c r="N42" s="106" t="s">
        <v>5069</v>
      </c>
      <c r="O42" s="106" t="s">
        <v>5070</v>
      </c>
      <c r="P42" s="107">
        <v>7.0119999999999996</v>
      </c>
      <c r="Q42" s="6"/>
      <c r="R42" s="7" t="s">
        <v>4067</v>
      </c>
    </row>
    <row r="43" spans="1:18" ht="22.05" customHeight="1" x14ac:dyDescent="0.25">
      <c r="A43" s="5">
        <v>43</v>
      </c>
      <c r="B43" s="29" t="s">
        <v>2483</v>
      </c>
      <c r="C43" s="29" t="s">
        <v>2484</v>
      </c>
      <c r="D43" s="29" t="s">
        <v>2486</v>
      </c>
      <c r="E43" s="29" t="s">
        <v>2485</v>
      </c>
      <c r="F43" s="22" t="s">
        <v>5071</v>
      </c>
      <c r="G43" s="22" t="s">
        <v>4070</v>
      </c>
      <c r="H43" s="22" t="s">
        <v>3909</v>
      </c>
      <c r="I43" s="22" t="s">
        <v>3910</v>
      </c>
      <c r="J43" s="22"/>
      <c r="K43" s="22" t="s">
        <v>4934</v>
      </c>
      <c r="L43" s="22" t="s">
        <v>5036</v>
      </c>
      <c r="M43" s="106">
        <v>44464</v>
      </c>
      <c r="N43" s="106" t="s">
        <v>5072</v>
      </c>
      <c r="O43" s="106" t="s">
        <v>5073</v>
      </c>
      <c r="P43" s="107">
        <v>8.1100000000000012</v>
      </c>
      <c r="Q43" s="6"/>
      <c r="R43" s="7" t="s">
        <v>4070</v>
      </c>
    </row>
    <row r="44" spans="1:18" ht="22.05" customHeight="1" x14ac:dyDescent="0.25">
      <c r="A44" s="9">
        <v>44</v>
      </c>
      <c r="B44" s="10" t="s">
        <v>2487</v>
      </c>
      <c r="C44" s="10" t="s">
        <v>2488</v>
      </c>
      <c r="D44" s="10" t="s">
        <v>2490</v>
      </c>
      <c r="E44" s="10" t="s">
        <v>2489</v>
      </c>
      <c r="F44" s="11" t="s">
        <v>5074</v>
      </c>
      <c r="G44" s="11" t="s">
        <v>5075</v>
      </c>
      <c r="H44" s="11" t="s">
        <v>3909</v>
      </c>
      <c r="I44" s="11" t="s">
        <v>3910</v>
      </c>
      <c r="J44" s="11" t="s">
        <v>5076</v>
      </c>
      <c r="K44" s="11" t="s">
        <v>4934</v>
      </c>
      <c r="L44" s="11" t="s">
        <v>5036</v>
      </c>
      <c r="M44" s="111">
        <v>44452</v>
      </c>
      <c r="N44" s="111" t="s">
        <v>5077</v>
      </c>
      <c r="O44" s="111" t="s">
        <v>5078</v>
      </c>
      <c r="P44" s="112">
        <v>0.13000000000000009</v>
      </c>
      <c r="Q44" s="12" t="s">
        <v>5079</v>
      </c>
      <c r="R44" s="7" t="s">
        <v>5075</v>
      </c>
    </row>
    <row r="45" spans="1:18" ht="22.05" customHeight="1" x14ac:dyDescent="0.25">
      <c r="A45" s="5">
        <v>45</v>
      </c>
      <c r="B45" s="29" t="s">
        <v>2491</v>
      </c>
      <c r="C45" s="29" t="s">
        <v>2492</v>
      </c>
      <c r="D45" s="29" t="s">
        <v>2494</v>
      </c>
      <c r="E45" s="29" t="s">
        <v>2493</v>
      </c>
      <c r="F45" s="22" t="s">
        <v>5080</v>
      </c>
      <c r="G45" s="22" t="s">
        <v>4077</v>
      </c>
      <c r="H45" s="22" t="s">
        <v>3909</v>
      </c>
      <c r="I45" s="22" t="s">
        <v>3910</v>
      </c>
      <c r="J45" s="22"/>
      <c r="K45" s="22" t="s">
        <v>4934</v>
      </c>
      <c r="L45" s="22" t="s">
        <v>5036</v>
      </c>
      <c r="M45" s="106">
        <v>44464</v>
      </c>
      <c r="N45" s="106" t="s">
        <v>5081</v>
      </c>
      <c r="O45" s="106" t="s">
        <v>5082</v>
      </c>
      <c r="P45" s="107">
        <v>6.9280000000000017</v>
      </c>
      <c r="Q45" s="6"/>
      <c r="R45" s="7" t="s">
        <v>4077</v>
      </c>
    </row>
    <row r="46" spans="1:18" ht="22.05" customHeight="1" x14ac:dyDescent="0.25">
      <c r="A46" s="9">
        <v>46</v>
      </c>
      <c r="B46" s="10" t="s">
        <v>2495</v>
      </c>
      <c r="C46" s="10" t="s">
        <v>2496</v>
      </c>
      <c r="D46" s="10" t="s">
        <v>2498</v>
      </c>
      <c r="E46" s="10" t="s">
        <v>2497</v>
      </c>
      <c r="F46" s="11" t="s">
        <v>5083</v>
      </c>
      <c r="G46" s="11" t="s">
        <v>4073</v>
      </c>
      <c r="H46" s="11" t="s">
        <v>3909</v>
      </c>
      <c r="I46" s="11" t="s">
        <v>3910</v>
      </c>
      <c r="J46" s="11" t="s">
        <v>5076</v>
      </c>
      <c r="K46" s="11" t="s">
        <v>4934</v>
      </c>
      <c r="L46" s="11" t="s">
        <v>5036</v>
      </c>
      <c r="M46" s="111">
        <v>44452</v>
      </c>
      <c r="N46" s="111" t="s">
        <v>5084</v>
      </c>
      <c r="O46" s="111" t="s">
        <v>5085</v>
      </c>
      <c r="P46" s="112">
        <v>0.13600000000000001</v>
      </c>
      <c r="Q46" s="12" t="s">
        <v>5079</v>
      </c>
      <c r="R46" s="7" t="s">
        <v>4073</v>
      </c>
    </row>
    <row r="47" spans="1:18" ht="22.05" customHeight="1" x14ac:dyDescent="0.25">
      <c r="A47" s="5">
        <v>48</v>
      </c>
      <c r="B47" s="29" t="s">
        <v>2499</v>
      </c>
      <c r="C47" s="29" t="s">
        <v>2500</v>
      </c>
      <c r="D47" s="29" t="s">
        <v>2502</v>
      </c>
      <c r="E47" s="29" t="s">
        <v>2501</v>
      </c>
      <c r="F47" s="22" t="s">
        <v>5086</v>
      </c>
      <c r="G47" s="22" t="s">
        <v>4083</v>
      </c>
      <c r="H47" s="22" t="s">
        <v>3909</v>
      </c>
      <c r="I47" s="22" t="s">
        <v>3910</v>
      </c>
      <c r="J47" s="22"/>
      <c r="K47" s="22" t="s">
        <v>4934</v>
      </c>
      <c r="L47" s="22" t="s">
        <v>5036</v>
      </c>
      <c r="M47" s="106">
        <v>44464</v>
      </c>
      <c r="N47" s="106" t="s">
        <v>5087</v>
      </c>
      <c r="O47" s="106" t="s">
        <v>5088</v>
      </c>
      <c r="P47" s="107">
        <v>7.895999999999999</v>
      </c>
      <c r="Q47" s="6"/>
      <c r="R47" s="7" t="s">
        <v>4083</v>
      </c>
    </row>
    <row r="48" spans="1:18" ht="22.05" customHeight="1" x14ac:dyDescent="0.25">
      <c r="A48" s="5">
        <v>49</v>
      </c>
      <c r="B48" s="29" t="s">
        <v>2503</v>
      </c>
      <c r="C48" s="29" t="s">
        <v>2504</v>
      </c>
      <c r="D48" s="29" t="s">
        <v>2506</v>
      </c>
      <c r="E48" s="29" t="s">
        <v>2505</v>
      </c>
      <c r="F48" s="22" t="s">
        <v>5089</v>
      </c>
      <c r="G48" s="22" t="s">
        <v>4086</v>
      </c>
      <c r="H48" s="22" t="s">
        <v>3909</v>
      </c>
      <c r="I48" s="22" t="s">
        <v>3910</v>
      </c>
      <c r="J48" s="22"/>
      <c r="K48" s="22" t="s">
        <v>4934</v>
      </c>
      <c r="L48" s="22" t="s">
        <v>5036</v>
      </c>
      <c r="M48" s="106">
        <v>44464</v>
      </c>
      <c r="N48" s="106" t="s">
        <v>5090</v>
      </c>
      <c r="O48" s="106" t="s">
        <v>5091</v>
      </c>
      <c r="P48" s="107">
        <v>7.6400000000000006</v>
      </c>
      <c r="Q48" s="6"/>
      <c r="R48" s="7" t="s">
        <v>4086</v>
      </c>
    </row>
    <row r="49" spans="1:18" ht="22.05" customHeight="1" x14ac:dyDescent="0.25">
      <c r="A49" s="5">
        <v>50</v>
      </c>
      <c r="B49" s="29" t="s">
        <v>2507</v>
      </c>
      <c r="C49" s="29" t="s">
        <v>2508</v>
      </c>
      <c r="D49" s="29" t="s">
        <v>2510</v>
      </c>
      <c r="E49" s="29" t="s">
        <v>2509</v>
      </c>
      <c r="F49" s="22" t="s">
        <v>5092</v>
      </c>
      <c r="G49" s="22" t="s">
        <v>4088</v>
      </c>
      <c r="H49" s="22" t="s">
        <v>3909</v>
      </c>
      <c r="I49" s="22" t="s">
        <v>3910</v>
      </c>
      <c r="J49" s="22"/>
      <c r="K49" s="22" t="s">
        <v>4934</v>
      </c>
      <c r="L49" s="22" t="s">
        <v>5036</v>
      </c>
      <c r="M49" s="106">
        <v>44464</v>
      </c>
      <c r="N49" s="106" t="s">
        <v>5093</v>
      </c>
      <c r="O49" s="106" t="s">
        <v>5094</v>
      </c>
      <c r="P49" s="107">
        <v>7.2760000000000016</v>
      </c>
      <c r="Q49" s="6"/>
      <c r="R49" s="7" t="s">
        <v>4088</v>
      </c>
    </row>
    <row r="50" spans="1:18" ht="22.05" customHeight="1" x14ac:dyDescent="0.25">
      <c r="A50" s="5">
        <v>51</v>
      </c>
      <c r="B50" s="29" t="s">
        <v>2511</v>
      </c>
      <c r="C50" s="29" t="s">
        <v>2512</v>
      </c>
      <c r="D50" s="29" t="s">
        <v>2514</v>
      </c>
      <c r="E50" s="29" t="s">
        <v>2513</v>
      </c>
      <c r="F50" s="22" t="s">
        <v>5095</v>
      </c>
      <c r="G50" s="22" t="s">
        <v>4091</v>
      </c>
      <c r="H50" s="22" t="s">
        <v>3909</v>
      </c>
      <c r="I50" s="22" t="s">
        <v>3910</v>
      </c>
      <c r="J50" s="22"/>
      <c r="K50" s="22" t="s">
        <v>4934</v>
      </c>
      <c r="L50" s="22" t="s">
        <v>5036</v>
      </c>
      <c r="M50" s="106">
        <v>44464</v>
      </c>
      <c r="N50" s="106" t="s">
        <v>5096</v>
      </c>
      <c r="O50" s="106" t="s">
        <v>5097</v>
      </c>
      <c r="P50" s="107">
        <v>7.1540000000000008</v>
      </c>
      <c r="Q50" s="6"/>
      <c r="R50" s="7" t="s">
        <v>4091</v>
      </c>
    </row>
    <row r="51" spans="1:18" ht="22.05" customHeight="1" x14ac:dyDescent="0.25">
      <c r="A51" s="5">
        <v>52</v>
      </c>
      <c r="B51" s="29" t="s">
        <v>2515</v>
      </c>
      <c r="C51" s="29" t="s">
        <v>2516</v>
      </c>
      <c r="D51" s="29" t="s">
        <v>2518</v>
      </c>
      <c r="E51" s="29" t="s">
        <v>2517</v>
      </c>
      <c r="F51" s="22" t="s">
        <v>5098</v>
      </c>
      <c r="G51" s="22" t="s">
        <v>4094</v>
      </c>
      <c r="H51" s="22" t="s">
        <v>3909</v>
      </c>
      <c r="I51" s="22" t="s">
        <v>3910</v>
      </c>
      <c r="J51" s="22"/>
      <c r="K51" s="22" t="s">
        <v>4934</v>
      </c>
      <c r="L51" s="22" t="s">
        <v>5036</v>
      </c>
      <c r="M51" s="106">
        <v>44464</v>
      </c>
      <c r="N51" s="106" t="s">
        <v>5099</v>
      </c>
      <c r="O51" s="106" t="s">
        <v>5100</v>
      </c>
      <c r="P51" s="107">
        <v>6.9480000000000004</v>
      </c>
      <c r="Q51" s="6"/>
      <c r="R51" s="7" t="s">
        <v>4094</v>
      </c>
    </row>
    <row r="52" spans="1:18" ht="22.05" customHeight="1" x14ac:dyDescent="0.25">
      <c r="A52" s="9">
        <v>53</v>
      </c>
      <c r="B52" s="10" t="s">
        <v>2520</v>
      </c>
      <c r="C52" s="10" t="s">
        <v>2521</v>
      </c>
      <c r="D52" s="10" t="s">
        <v>5101</v>
      </c>
      <c r="E52" s="10" t="s">
        <v>5102</v>
      </c>
      <c r="F52" s="11" t="s">
        <v>5103</v>
      </c>
      <c r="G52" s="11" t="s">
        <v>5104</v>
      </c>
      <c r="H52" s="11" t="s">
        <v>3916</v>
      </c>
      <c r="I52" s="11" t="s">
        <v>3917</v>
      </c>
      <c r="J52" s="11" t="s">
        <v>5105</v>
      </c>
      <c r="K52" s="11" t="s">
        <v>4929</v>
      </c>
      <c r="L52" s="11" t="s">
        <v>5036</v>
      </c>
      <c r="M52" s="111">
        <v>44448</v>
      </c>
      <c r="N52" s="111" t="s">
        <v>5106</v>
      </c>
      <c r="O52" s="111" t="s">
        <v>5107</v>
      </c>
      <c r="P52" s="112">
        <v>6.2000000000000284E-3</v>
      </c>
      <c r="Q52" s="12" t="s">
        <v>5044</v>
      </c>
      <c r="R52" s="7" t="e">
        <v>#N/A</v>
      </c>
    </row>
    <row r="53" spans="1:18" ht="22.05" customHeight="1" x14ac:dyDescent="0.25">
      <c r="A53" s="5">
        <v>54</v>
      </c>
      <c r="B53" s="29" t="s">
        <v>2524</v>
      </c>
      <c r="C53" s="29" t="s">
        <v>2525</v>
      </c>
      <c r="D53" s="29" t="s">
        <v>2527</v>
      </c>
      <c r="E53" s="29" t="s">
        <v>2526</v>
      </c>
      <c r="F53" s="22" t="s">
        <v>5108</v>
      </c>
      <c r="G53" s="22" t="s">
        <v>4100</v>
      </c>
      <c r="H53" s="22" t="s">
        <v>3909</v>
      </c>
      <c r="I53" s="22" t="s">
        <v>3910</v>
      </c>
      <c r="J53" s="22"/>
      <c r="K53" s="22" t="s">
        <v>4934</v>
      </c>
      <c r="L53" s="22" t="s">
        <v>5036</v>
      </c>
      <c r="M53" s="106">
        <v>44464</v>
      </c>
      <c r="N53" s="106" t="s">
        <v>5109</v>
      </c>
      <c r="O53" s="106" t="s">
        <v>5110</v>
      </c>
      <c r="P53" s="107">
        <v>8.17</v>
      </c>
      <c r="Q53" s="6"/>
      <c r="R53" s="7" t="s">
        <v>4100</v>
      </c>
    </row>
    <row r="54" spans="1:18" ht="22.05" customHeight="1" x14ac:dyDescent="0.25">
      <c r="A54" s="5">
        <v>55</v>
      </c>
      <c r="B54" s="29" t="s">
        <v>2528</v>
      </c>
      <c r="C54" s="29" t="s">
        <v>2529</v>
      </c>
      <c r="D54" s="29" t="s">
        <v>2531</v>
      </c>
      <c r="E54" s="29" t="s">
        <v>2530</v>
      </c>
      <c r="F54" s="22" t="s">
        <v>5111</v>
      </c>
      <c r="G54" s="22" t="s">
        <v>4102</v>
      </c>
      <c r="H54" s="22" t="s">
        <v>3909</v>
      </c>
      <c r="I54" s="22" t="s">
        <v>3910</v>
      </c>
      <c r="J54" s="22"/>
      <c r="K54" s="22" t="s">
        <v>4934</v>
      </c>
      <c r="L54" s="22" t="s">
        <v>5036</v>
      </c>
      <c r="M54" s="106">
        <v>44464</v>
      </c>
      <c r="N54" s="106" t="s">
        <v>5112</v>
      </c>
      <c r="O54" s="106" t="s">
        <v>5113</v>
      </c>
      <c r="P54" s="107">
        <v>7.1560000000000006</v>
      </c>
      <c r="Q54" s="6"/>
      <c r="R54" s="7" t="s">
        <v>4102</v>
      </c>
    </row>
    <row r="55" spans="1:18" ht="22.05" customHeight="1" x14ac:dyDescent="0.25">
      <c r="A55" s="5">
        <v>56</v>
      </c>
      <c r="B55" s="29" t="s">
        <v>2532</v>
      </c>
      <c r="C55" s="29" t="s">
        <v>2533</v>
      </c>
      <c r="D55" s="29" t="s">
        <v>2535</v>
      </c>
      <c r="E55" s="29" t="s">
        <v>2534</v>
      </c>
      <c r="F55" s="22" t="s">
        <v>5114</v>
      </c>
      <c r="G55" s="22" t="s">
        <v>4104</v>
      </c>
      <c r="H55" s="22" t="s">
        <v>3909</v>
      </c>
      <c r="I55" s="22" t="s">
        <v>3910</v>
      </c>
      <c r="J55" s="22"/>
      <c r="K55" s="22" t="s">
        <v>4934</v>
      </c>
      <c r="L55" s="22" t="s">
        <v>5036</v>
      </c>
      <c r="M55" s="106">
        <v>44464</v>
      </c>
      <c r="N55" s="106" t="s">
        <v>5115</v>
      </c>
      <c r="O55" s="106" t="s">
        <v>5116</v>
      </c>
      <c r="P55" s="107">
        <v>8.3079999999999998</v>
      </c>
      <c r="Q55" s="6"/>
      <c r="R55" s="7" t="s">
        <v>4104</v>
      </c>
    </row>
    <row r="56" spans="1:18" ht="22.05" customHeight="1" x14ac:dyDescent="0.25">
      <c r="A56" s="5">
        <v>57</v>
      </c>
      <c r="B56" s="29" t="s">
        <v>2536</v>
      </c>
      <c r="C56" s="29" t="s">
        <v>2537</v>
      </c>
      <c r="D56" s="29" t="s">
        <v>2539</v>
      </c>
      <c r="E56" s="29" t="s">
        <v>2538</v>
      </c>
      <c r="F56" s="22" t="s">
        <v>5117</v>
      </c>
      <c r="G56" s="22" t="s">
        <v>4108</v>
      </c>
      <c r="H56" s="22" t="s">
        <v>3909</v>
      </c>
      <c r="I56" s="22" t="s">
        <v>3910</v>
      </c>
      <c r="J56" s="22"/>
      <c r="K56" s="22" t="s">
        <v>4934</v>
      </c>
      <c r="L56" s="22" t="s">
        <v>5036</v>
      </c>
      <c r="M56" s="106">
        <v>44464</v>
      </c>
      <c r="N56" s="106" t="s">
        <v>5118</v>
      </c>
      <c r="O56" s="106" t="s">
        <v>5119</v>
      </c>
      <c r="P56" s="107">
        <v>7.7679999999999989</v>
      </c>
      <c r="Q56" s="6"/>
      <c r="R56" s="7" t="s">
        <v>4108</v>
      </c>
    </row>
    <row r="57" spans="1:18" ht="22.05" customHeight="1" x14ac:dyDescent="0.25">
      <c r="A57" s="5">
        <v>58</v>
      </c>
      <c r="B57" s="29" t="s">
        <v>2540</v>
      </c>
      <c r="C57" s="29" t="s">
        <v>2541</v>
      </c>
      <c r="D57" s="29" t="s">
        <v>2543</v>
      </c>
      <c r="E57" s="29" t="s">
        <v>2542</v>
      </c>
      <c r="F57" s="22" t="s">
        <v>5120</v>
      </c>
      <c r="G57" s="22" t="s">
        <v>4110</v>
      </c>
      <c r="H57" s="22" t="s">
        <v>3909</v>
      </c>
      <c r="I57" s="22" t="s">
        <v>3910</v>
      </c>
      <c r="J57" s="22"/>
      <c r="K57" s="22" t="s">
        <v>4934</v>
      </c>
      <c r="L57" s="22" t="s">
        <v>5036</v>
      </c>
      <c r="M57" s="106">
        <v>44464</v>
      </c>
      <c r="N57" s="106" t="s">
        <v>5121</v>
      </c>
      <c r="O57" s="106" t="s">
        <v>5122</v>
      </c>
      <c r="P57" s="107">
        <v>7.4819999999999993</v>
      </c>
      <c r="Q57" s="6"/>
      <c r="R57" s="7" t="s">
        <v>4110</v>
      </c>
    </row>
    <row r="58" spans="1:18" ht="22.05" customHeight="1" x14ac:dyDescent="0.25">
      <c r="A58" s="5">
        <v>59</v>
      </c>
      <c r="B58" s="29" t="s">
        <v>2544</v>
      </c>
      <c r="C58" s="29" t="s">
        <v>2545</v>
      </c>
      <c r="D58" s="29" t="s">
        <v>2547</v>
      </c>
      <c r="E58" s="29" t="s">
        <v>2546</v>
      </c>
      <c r="F58" s="22" t="s">
        <v>5123</v>
      </c>
      <c r="G58" s="22" t="s">
        <v>4114</v>
      </c>
      <c r="H58" s="22" t="s">
        <v>3909</v>
      </c>
      <c r="I58" s="22" t="s">
        <v>3910</v>
      </c>
      <c r="J58" s="22"/>
      <c r="K58" s="22" t="s">
        <v>4934</v>
      </c>
      <c r="L58" s="22" t="s">
        <v>5036</v>
      </c>
      <c r="M58" s="106">
        <v>44464</v>
      </c>
      <c r="N58" s="106" t="s">
        <v>5124</v>
      </c>
      <c r="O58" s="106" t="s">
        <v>5125</v>
      </c>
      <c r="P58" s="107">
        <v>7.6560000000000006</v>
      </c>
      <c r="Q58" s="6"/>
      <c r="R58" s="7" t="s">
        <v>4114</v>
      </c>
    </row>
    <row r="59" spans="1:18" ht="22.05" customHeight="1" x14ac:dyDescent="0.25">
      <c r="A59" s="5">
        <v>60</v>
      </c>
      <c r="B59" s="29" t="s">
        <v>2548</v>
      </c>
      <c r="C59" s="29" t="s">
        <v>2549</v>
      </c>
      <c r="D59" s="29" t="s">
        <v>2551</v>
      </c>
      <c r="E59" s="29" t="s">
        <v>2550</v>
      </c>
      <c r="F59" s="22" t="s">
        <v>5126</v>
      </c>
      <c r="G59" s="22" t="s">
        <v>4116</v>
      </c>
      <c r="H59" s="22" t="s">
        <v>3909</v>
      </c>
      <c r="I59" s="22" t="s">
        <v>3910</v>
      </c>
      <c r="J59" s="22"/>
      <c r="K59" s="22" t="s">
        <v>4934</v>
      </c>
      <c r="L59" s="22" t="s">
        <v>5036</v>
      </c>
      <c r="M59" s="106">
        <v>44464</v>
      </c>
      <c r="N59" s="106" t="s">
        <v>5127</v>
      </c>
      <c r="O59" s="106" t="s">
        <v>5128</v>
      </c>
      <c r="P59" s="107">
        <v>6.8539999999999992</v>
      </c>
      <c r="Q59" s="6"/>
      <c r="R59" s="7" t="s">
        <v>4116</v>
      </c>
    </row>
    <row r="60" spans="1:18" ht="22.05" customHeight="1" x14ac:dyDescent="0.25">
      <c r="A60" s="5">
        <v>61</v>
      </c>
      <c r="B60" s="29" t="s">
        <v>2552</v>
      </c>
      <c r="C60" s="29" t="s">
        <v>2553</v>
      </c>
      <c r="D60" s="29" t="s">
        <v>2555</v>
      </c>
      <c r="E60" s="29" t="s">
        <v>2554</v>
      </c>
      <c r="F60" s="22" t="s">
        <v>5129</v>
      </c>
      <c r="G60" s="22" t="s">
        <v>4119</v>
      </c>
      <c r="H60" s="22" t="s">
        <v>3909</v>
      </c>
      <c r="I60" s="22" t="s">
        <v>3910</v>
      </c>
      <c r="J60" s="22"/>
      <c r="K60" s="22" t="s">
        <v>4934</v>
      </c>
      <c r="L60" s="22" t="s">
        <v>5036</v>
      </c>
      <c r="M60" s="106">
        <v>44464</v>
      </c>
      <c r="N60" s="106" t="s">
        <v>5130</v>
      </c>
      <c r="O60" s="106" t="s">
        <v>5131</v>
      </c>
      <c r="P60" s="107">
        <v>7.992</v>
      </c>
      <c r="Q60" s="6"/>
      <c r="R60" s="7" t="s">
        <v>4119</v>
      </c>
    </row>
    <row r="61" spans="1:18" ht="22.05" customHeight="1" x14ac:dyDescent="0.25">
      <c r="A61" s="5">
        <v>62</v>
      </c>
      <c r="B61" s="29" t="s">
        <v>2556</v>
      </c>
      <c r="C61" s="29" t="s">
        <v>2557</v>
      </c>
      <c r="D61" s="29" t="s">
        <v>2559</v>
      </c>
      <c r="E61" s="29" t="s">
        <v>2558</v>
      </c>
      <c r="F61" s="22" t="s">
        <v>5132</v>
      </c>
      <c r="G61" s="22" t="s">
        <v>4121</v>
      </c>
      <c r="H61" s="22" t="s">
        <v>3909</v>
      </c>
      <c r="I61" s="22" t="s">
        <v>3910</v>
      </c>
      <c r="J61" s="22"/>
      <c r="K61" s="22" t="s">
        <v>4934</v>
      </c>
      <c r="L61" s="22" t="s">
        <v>5036</v>
      </c>
      <c r="M61" s="106">
        <v>44464</v>
      </c>
      <c r="N61" s="106" t="s">
        <v>5133</v>
      </c>
      <c r="O61" s="106" t="s">
        <v>5134</v>
      </c>
      <c r="P61" s="107">
        <v>7.7539999999999996</v>
      </c>
      <c r="Q61" s="6"/>
      <c r="R61" s="7" t="s">
        <v>4121</v>
      </c>
    </row>
    <row r="62" spans="1:18" ht="25.05" customHeight="1" x14ac:dyDescent="0.25">
      <c r="A62" s="5"/>
      <c r="B62" s="29"/>
      <c r="C62" s="13"/>
      <c r="D62" s="13" t="s">
        <v>5135</v>
      </c>
      <c r="E62" s="13"/>
      <c r="F62" s="14" t="s">
        <v>5136</v>
      </c>
      <c r="G62" s="14" t="s">
        <v>5137</v>
      </c>
      <c r="H62" s="14" t="s">
        <v>3962</v>
      </c>
      <c r="I62" s="14" t="s">
        <v>3963</v>
      </c>
      <c r="J62" s="14"/>
      <c r="K62" s="14"/>
      <c r="L62" s="14"/>
      <c r="M62" s="113"/>
      <c r="N62" s="113" t="s">
        <v>5138</v>
      </c>
      <c r="O62" s="113" t="s">
        <v>5139</v>
      </c>
      <c r="P62" s="114">
        <v>30.199999999999989</v>
      </c>
      <c r="Q62" s="15"/>
      <c r="R62" s="7" t="s">
        <v>5137</v>
      </c>
    </row>
    <row r="63" spans="1:18" ht="25.05" customHeight="1" x14ac:dyDescent="0.25">
      <c r="A63" s="5"/>
      <c r="B63" s="29"/>
      <c r="C63" s="13"/>
      <c r="D63" s="13" t="s">
        <v>5140</v>
      </c>
      <c r="E63" s="13"/>
      <c r="F63" s="14" t="s">
        <v>5141</v>
      </c>
      <c r="G63" s="14" t="s">
        <v>5142</v>
      </c>
      <c r="H63" s="14" t="s">
        <v>3962</v>
      </c>
      <c r="I63" s="14" t="s">
        <v>3963</v>
      </c>
      <c r="J63" s="14"/>
      <c r="K63" s="14"/>
      <c r="L63" s="14"/>
      <c r="M63" s="113"/>
      <c r="N63" s="113" t="s">
        <v>5143</v>
      </c>
      <c r="O63" s="113" t="s">
        <v>5143</v>
      </c>
      <c r="P63" s="114"/>
      <c r="Q63" s="15"/>
      <c r="R63" s="7" t="s">
        <v>5142</v>
      </c>
    </row>
    <row r="64" spans="1:18" ht="25.05" customHeight="1" x14ac:dyDescent="0.25">
      <c r="A64" s="5"/>
      <c r="B64" s="29"/>
      <c r="C64" s="13"/>
      <c r="D64" s="13" t="s">
        <v>5144</v>
      </c>
      <c r="E64" s="13"/>
      <c r="F64" s="14" t="s">
        <v>5145</v>
      </c>
      <c r="G64" s="14" t="s">
        <v>5146</v>
      </c>
      <c r="H64" s="14" t="s">
        <v>3962</v>
      </c>
      <c r="I64" s="14" t="s">
        <v>3963</v>
      </c>
      <c r="J64" s="14"/>
      <c r="K64" s="14"/>
      <c r="L64" s="14"/>
      <c r="M64" s="113"/>
      <c r="N64" s="113" t="s">
        <v>5143</v>
      </c>
      <c r="O64" s="113" t="s">
        <v>5143</v>
      </c>
      <c r="P64" s="114"/>
      <c r="Q64" s="15"/>
      <c r="R64" s="7" t="s">
        <v>5146</v>
      </c>
    </row>
    <row r="65" spans="1:18" ht="25.05" customHeight="1" x14ac:dyDescent="0.25">
      <c r="A65" s="5"/>
      <c r="B65" s="29"/>
      <c r="C65" s="13"/>
      <c r="D65" s="13" t="s">
        <v>5147</v>
      </c>
      <c r="E65" s="13"/>
      <c r="F65" s="14" t="s">
        <v>5148</v>
      </c>
      <c r="G65" s="14" t="s">
        <v>5149</v>
      </c>
      <c r="H65" s="14" t="s">
        <v>3962</v>
      </c>
      <c r="I65" s="14" t="s">
        <v>3963</v>
      </c>
      <c r="J65" s="14"/>
      <c r="K65" s="14"/>
      <c r="L65" s="14"/>
      <c r="M65" s="113"/>
      <c r="N65" s="113" t="s">
        <v>5143</v>
      </c>
      <c r="O65" s="113" t="s">
        <v>5143</v>
      </c>
      <c r="P65" s="114"/>
      <c r="Q65" s="15"/>
      <c r="R65" s="7" t="s">
        <v>5149</v>
      </c>
    </row>
    <row r="66" spans="1:18" ht="25.05" customHeight="1" x14ac:dyDescent="0.25">
      <c r="A66" s="5"/>
      <c r="B66" s="29"/>
      <c r="C66" s="13"/>
      <c r="D66" s="13" t="s">
        <v>5150</v>
      </c>
      <c r="E66" s="13"/>
      <c r="F66" s="14" t="s">
        <v>5151</v>
      </c>
      <c r="G66" s="14" t="s">
        <v>5152</v>
      </c>
      <c r="H66" s="14" t="s">
        <v>3962</v>
      </c>
      <c r="I66" s="14" t="s">
        <v>3963</v>
      </c>
      <c r="J66" s="14"/>
      <c r="K66" s="14"/>
      <c r="L66" s="14"/>
      <c r="M66" s="113"/>
      <c r="N66" s="113" t="s">
        <v>5153</v>
      </c>
      <c r="O66" s="113" t="s">
        <v>5153</v>
      </c>
      <c r="P66" s="114">
        <v>0</v>
      </c>
      <c r="Q66" s="15"/>
      <c r="R66" s="7" t="s">
        <v>5152</v>
      </c>
    </row>
    <row r="67" spans="1:18" ht="25.05" customHeight="1" x14ac:dyDescent="0.25">
      <c r="A67" s="5"/>
      <c r="B67" s="29"/>
      <c r="C67" s="13"/>
      <c r="D67" s="13" t="s">
        <v>5154</v>
      </c>
      <c r="E67" s="13"/>
      <c r="F67" s="14" t="s">
        <v>5155</v>
      </c>
      <c r="G67" s="14" t="s">
        <v>5156</v>
      </c>
      <c r="H67" s="14" t="s">
        <v>3962</v>
      </c>
      <c r="I67" s="14" t="s">
        <v>3963</v>
      </c>
      <c r="J67" s="14"/>
      <c r="K67" s="14"/>
      <c r="L67" s="14"/>
      <c r="M67" s="113"/>
      <c r="N67" s="113" t="s">
        <v>5157</v>
      </c>
      <c r="O67" s="113" t="s">
        <v>5158</v>
      </c>
      <c r="P67" s="114">
        <v>18.080000000000009</v>
      </c>
      <c r="Q67" s="15"/>
      <c r="R67" s="7" t="s">
        <v>5156</v>
      </c>
    </row>
    <row r="68" spans="1:18" ht="25.05" customHeight="1" x14ac:dyDescent="0.25">
      <c r="A68" s="5"/>
      <c r="B68" s="29"/>
      <c r="C68" s="13"/>
      <c r="D68" s="13" t="s">
        <v>5159</v>
      </c>
      <c r="E68" s="13"/>
      <c r="F68" s="14" t="s">
        <v>5160</v>
      </c>
      <c r="G68" s="14" t="s">
        <v>5161</v>
      </c>
      <c r="H68" s="14" t="s">
        <v>3962</v>
      </c>
      <c r="I68" s="14" t="s">
        <v>3963</v>
      </c>
      <c r="J68" s="14"/>
      <c r="K68" s="14"/>
      <c r="L68" s="14"/>
      <c r="M68" s="113"/>
      <c r="N68" s="113" t="s">
        <v>5162</v>
      </c>
      <c r="O68" s="113" t="s">
        <v>5163</v>
      </c>
      <c r="P68" s="114">
        <v>25.04000000000001</v>
      </c>
      <c r="Q68" s="15"/>
      <c r="R68" s="7" t="s">
        <v>5161</v>
      </c>
    </row>
    <row r="69" spans="1:18" ht="25.05" customHeight="1" x14ac:dyDescent="0.25">
      <c r="A69" s="5"/>
      <c r="B69" s="29"/>
      <c r="C69" s="13"/>
      <c r="D69" s="13" t="s">
        <v>5164</v>
      </c>
      <c r="E69" s="13"/>
      <c r="F69" s="14" t="s">
        <v>5165</v>
      </c>
      <c r="G69" s="14" t="s">
        <v>5166</v>
      </c>
      <c r="H69" s="14" t="s">
        <v>3962</v>
      </c>
      <c r="I69" s="14" t="s">
        <v>3963</v>
      </c>
      <c r="J69" s="14"/>
      <c r="K69" s="14"/>
      <c r="L69" s="14"/>
      <c r="M69" s="113"/>
      <c r="N69" s="113" t="s">
        <v>5167</v>
      </c>
      <c r="O69" s="113" t="s">
        <v>5168</v>
      </c>
      <c r="P69" s="114">
        <v>1.8599999999999998E-2</v>
      </c>
      <c r="Q69" s="15"/>
      <c r="R69" s="7" t="s">
        <v>5166</v>
      </c>
    </row>
    <row r="70" spans="1:18" ht="25.05" customHeight="1" x14ac:dyDescent="0.25">
      <c r="A70" s="5"/>
      <c r="B70" s="29"/>
      <c r="C70" s="13"/>
      <c r="D70" s="13" t="s">
        <v>5169</v>
      </c>
      <c r="E70" s="13"/>
      <c r="F70" s="14" t="s">
        <v>5170</v>
      </c>
      <c r="G70" s="14" t="s">
        <v>5171</v>
      </c>
      <c r="H70" s="14" t="s">
        <v>3962</v>
      </c>
      <c r="I70" s="14" t="s">
        <v>3963</v>
      </c>
      <c r="J70" s="14"/>
      <c r="K70" s="14"/>
      <c r="L70" s="14"/>
      <c r="M70" s="113"/>
      <c r="N70" s="113" t="s">
        <v>5143</v>
      </c>
      <c r="O70" s="113" t="s">
        <v>5143</v>
      </c>
      <c r="P70" s="114"/>
      <c r="Q70" s="15"/>
      <c r="R70" s="7" t="s">
        <v>5171</v>
      </c>
    </row>
    <row r="71" spans="1:18" ht="25.05" customHeight="1" x14ac:dyDescent="0.25">
      <c r="A71" s="5"/>
      <c r="B71" s="29"/>
      <c r="C71" s="13"/>
      <c r="D71" s="13" t="s">
        <v>5172</v>
      </c>
      <c r="E71" s="13"/>
      <c r="F71" s="14" t="s">
        <v>5173</v>
      </c>
      <c r="G71" s="14" t="s">
        <v>5174</v>
      </c>
      <c r="H71" s="14" t="s">
        <v>3962</v>
      </c>
      <c r="I71" s="14" t="s">
        <v>3963</v>
      </c>
      <c r="J71" s="14"/>
      <c r="K71" s="14"/>
      <c r="L71" s="14"/>
      <c r="M71" s="113"/>
      <c r="N71" s="113" t="s">
        <v>5143</v>
      </c>
      <c r="O71" s="113" t="s">
        <v>5143</v>
      </c>
      <c r="P71" s="114"/>
      <c r="Q71" s="15"/>
      <c r="R71" s="7" t="s">
        <v>5174</v>
      </c>
    </row>
    <row r="72" spans="1:18" ht="25.05" customHeight="1" x14ac:dyDescent="0.25">
      <c r="A72" s="5"/>
      <c r="B72" s="29"/>
      <c r="C72" s="13"/>
      <c r="D72" s="13" t="s">
        <v>5175</v>
      </c>
      <c r="E72" s="13"/>
      <c r="F72" s="14" t="s">
        <v>5176</v>
      </c>
      <c r="G72" s="14" t="s">
        <v>5177</v>
      </c>
      <c r="H72" s="14" t="s">
        <v>3962</v>
      </c>
      <c r="I72" s="14" t="s">
        <v>3963</v>
      </c>
      <c r="J72" s="14"/>
      <c r="K72" s="14"/>
      <c r="L72" s="14"/>
      <c r="M72" s="113"/>
      <c r="N72" s="113" t="s">
        <v>5178</v>
      </c>
      <c r="O72" s="113" t="s">
        <v>5179</v>
      </c>
      <c r="P72" s="114">
        <v>18.080000000000009</v>
      </c>
      <c r="Q72" s="15"/>
      <c r="R72" s="7" t="s">
        <v>5177</v>
      </c>
    </row>
    <row r="73" spans="1:18" ht="25.05" customHeight="1" x14ac:dyDescent="0.25">
      <c r="A73" s="5"/>
      <c r="B73" s="29"/>
      <c r="C73" s="13"/>
      <c r="D73" s="13" t="s">
        <v>5180</v>
      </c>
      <c r="E73" s="13"/>
      <c r="F73" s="14" t="s">
        <v>5181</v>
      </c>
      <c r="G73" s="14" t="s">
        <v>5182</v>
      </c>
      <c r="H73" s="14" t="s">
        <v>3962</v>
      </c>
      <c r="I73" s="14" t="s">
        <v>3963</v>
      </c>
      <c r="J73" s="14"/>
      <c r="K73" s="14"/>
      <c r="L73" s="14"/>
      <c r="M73" s="113"/>
      <c r="N73" s="113" t="s">
        <v>5183</v>
      </c>
      <c r="O73" s="113" t="s">
        <v>5184</v>
      </c>
      <c r="P73" s="114">
        <v>9.4600000000000017E-2</v>
      </c>
      <c r="Q73" s="15"/>
      <c r="R73" s="7" t="s">
        <v>5182</v>
      </c>
    </row>
    <row r="74" spans="1:18" ht="25.05" customHeight="1" x14ac:dyDescent="0.25">
      <c r="A74" s="5"/>
      <c r="B74" s="29"/>
      <c r="C74" s="13"/>
      <c r="D74" s="13" t="s">
        <v>5185</v>
      </c>
      <c r="E74" s="13"/>
      <c r="F74" s="14" t="s">
        <v>5186</v>
      </c>
      <c r="G74" s="14" t="s">
        <v>5187</v>
      </c>
      <c r="H74" s="14" t="s">
        <v>5188</v>
      </c>
      <c r="I74" s="14" t="s">
        <v>5189</v>
      </c>
      <c r="J74" s="14"/>
      <c r="K74" s="14"/>
      <c r="L74" s="14"/>
      <c r="M74" s="113"/>
      <c r="N74" s="113" t="s">
        <v>5190</v>
      </c>
      <c r="O74" s="113" t="s">
        <v>5190</v>
      </c>
      <c r="P74" s="114"/>
      <c r="Q74" s="15"/>
      <c r="R74" s="7" t="e">
        <v>#N/A</v>
      </c>
    </row>
    <row r="75" spans="1:18" ht="25.05" customHeight="1" x14ac:dyDescent="0.25">
      <c r="A75" s="5"/>
      <c r="B75" s="29"/>
      <c r="C75" s="13"/>
      <c r="D75" s="13" t="s">
        <v>5191</v>
      </c>
      <c r="E75" s="13"/>
      <c r="F75" s="14" t="s">
        <v>5192</v>
      </c>
      <c r="G75" s="14" t="s">
        <v>5193</v>
      </c>
      <c r="H75" s="14" t="s">
        <v>3962</v>
      </c>
      <c r="I75" s="14" t="s">
        <v>3963</v>
      </c>
      <c r="J75" s="14"/>
      <c r="K75" s="14"/>
      <c r="L75" s="14"/>
      <c r="M75" s="113"/>
      <c r="N75" s="113" t="s">
        <v>5143</v>
      </c>
      <c r="O75" s="113" t="s">
        <v>5143</v>
      </c>
      <c r="P75" s="114"/>
      <c r="Q75" s="15"/>
      <c r="R75" s="7" t="s">
        <v>5193</v>
      </c>
    </row>
    <row r="76" spans="1:18" ht="25.05" customHeight="1" x14ac:dyDescent="0.25">
      <c r="A76" s="5"/>
      <c r="B76" s="29"/>
      <c r="C76" s="13"/>
      <c r="D76" s="13" t="s">
        <v>5194</v>
      </c>
      <c r="E76" s="13"/>
      <c r="F76" s="14" t="s">
        <v>5195</v>
      </c>
      <c r="G76" s="14" t="s">
        <v>5196</v>
      </c>
      <c r="H76" s="14" t="s">
        <v>3962</v>
      </c>
      <c r="I76" s="14" t="s">
        <v>3963</v>
      </c>
      <c r="J76" s="14"/>
      <c r="K76" s="14"/>
      <c r="L76" s="14"/>
      <c r="M76" s="113"/>
      <c r="N76" s="113" t="s">
        <v>5143</v>
      </c>
      <c r="O76" s="113" t="s">
        <v>5143</v>
      </c>
      <c r="P76" s="114"/>
      <c r="Q76" s="15"/>
      <c r="R76" s="7" t="s">
        <v>5196</v>
      </c>
    </row>
    <row r="77" spans="1:18" ht="25.05" customHeight="1" x14ac:dyDescent="0.25">
      <c r="A77" s="5"/>
      <c r="B77" s="29"/>
      <c r="C77" s="13"/>
      <c r="D77" s="13" t="s">
        <v>5197</v>
      </c>
      <c r="E77" s="13"/>
      <c r="F77" s="14" t="s">
        <v>5198</v>
      </c>
      <c r="G77" s="14" t="s">
        <v>5199</v>
      </c>
      <c r="H77" s="14" t="s">
        <v>3962</v>
      </c>
      <c r="I77" s="14" t="s">
        <v>3963</v>
      </c>
      <c r="J77" s="14"/>
      <c r="K77" s="14"/>
      <c r="L77" s="14"/>
      <c r="M77" s="113"/>
      <c r="N77" s="113" t="s">
        <v>5200</v>
      </c>
      <c r="O77" s="113" t="s">
        <v>5201</v>
      </c>
      <c r="P77" s="114">
        <v>22.27999999999999</v>
      </c>
      <c r="Q77" s="15"/>
      <c r="R77" s="7" t="s">
        <v>5199</v>
      </c>
    </row>
    <row r="78" spans="1:18" ht="25.05" customHeight="1" x14ac:dyDescent="0.25">
      <c r="A78" s="5"/>
      <c r="B78" s="29"/>
      <c r="C78" s="13"/>
      <c r="D78" s="13" t="s">
        <v>5202</v>
      </c>
      <c r="E78" s="13"/>
      <c r="F78" s="14" t="s">
        <v>5203</v>
      </c>
      <c r="G78" s="14" t="s">
        <v>5204</v>
      </c>
      <c r="H78" s="14" t="s">
        <v>3962</v>
      </c>
      <c r="I78" s="14" t="s">
        <v>3963</v>
      </c>
      <c r="J78" s="14"/>
      <c r="K78" s="14"/>
      <c r="L78" s="14"/>
      <c r="M78" s="113"/>
      <c r="N78" s="113" t="s">
        <v>5143</v>
      </c>
      <c r="O78" s="113" t="s">
        <v>5143</v>
      </c>
      <c r="P78" s="114"/>
      <c r="Q78" s="15"/>
      <c r="R78" s="7" t="s">
        <v>5204</v>
      </c>
    </row>
    <row r="79" spans="1:18" ht="25.05" customHeight="1" x14ac:dyDescent="0.25">
      <c r="A79" s="5"/>
      <c r="B79" s="29"/>
      <c r="C79" s="13"/>
      <c r="D79" s="13" t="s">
        <v>5205</v>
      </c>
      <c r="E79" s="13"/>
      <c r="F79" s="14" t="s">
        <v>5206</v>
      </c>
      <c r="G79" s="14" t="s">
        <v>5207</v>
      </c>
      <c r="H79" s="14" t="s">
        <v>3962</v>
      </c>
      <c r="I79" s="14" t="s">
        <v>3963</v>
      </c>
      <c r="J79" s="14"/>
      <c r="K79" s="14"/>
      <c r="L79" s="14"/>
      <c r="M79" s="113"/>
      <c r="N79" s="113" t="s">
        <v>5208</v>
      </c>
      <c r="O79" s="113" t="s">
        <v>5209</v>
      </c>
      <c r="P79" s="114">
        <v>22.3</v>
      </c>
      <c r="Q79" s="15"/>
      <c r="R79" s="7" t="s">
        <v>5207</v>
      </c>
    </row>
    <row r="80" spans="1:18" ht="25.05" customHeight="1" x14ac:dyDescent="0.25">
      <c r="A80" s="5"/>
      <c r="B80" s="29"/>
      <c r="C80" s="13"/>
      <c r="D80" s="13" t="s">
        <v>5210</v>
      </c>
      <c r="E80" s="13"/>
      <c r="F80" s="14" t="s">
        <v>5211</v>
      </c>
      <c r="G80" s="14" t="s">
        <v>5212</v>
      </c>
      <c r="H80" s="14" t="s">
        <v>3962</v>
      </c>
      <c r="I80" s="14" t="s">
        <v>3963</v>
      </c>
      <c r="J80" s="14"/>
      <c r="K80" s="14"/>
      <c r="L80" s="14"/>
      <c r="M80" s="113"/>
      <c r="N80" s="113" t="s">
        <v>5213</v>
      </c>
      <c r="O80" s="113" t="s">
        <v>5213</v>
      </c>
      <c r="P80" s="114">
        <v>0</v>
      </c>
      <c r="Q80" s="15"/>
      <c r="R80" s="7" t="s">
        <v>5212</v>
      </c>
    </row>
    <row r="81" spans="1:18" ht="25.05" customHeight="1" x14ac:dyDescent="0.25">
      <c r="A81" s="5"/>
      <c r="B81" s="29"/>
      <c r="C81" s="13"/>
      <c r="D81" s="13" t="s">
        <v>5214</v>
      </c>
      <c r="E81" s="13"/>
      <c r="F81" s="14" t="s">
        <v>5215</v>
      </c>
      <c r="G81" s="14" t="s">
        <v>5216</v>
      </c>
      <c r="H81" s="14" t="s">
        <v>3962</v>
      </c>
      <c r="I81" s="14" t="s">
        <v>3963</v>
      </c>
      <c r="J81" s="14"/>
      <c r="K81" s="14"/>
      <c r="L81" s="14"/>
      <c r="M81" s="113"/>
      <c r="N81" s="113" t="s">
        <v>5143</v>
      </c>
      <c r="O81" s="113" t="s">
        <v>5143</v>
      </c>
      <c r="P81" s="114"/>
      <c r="Q81" s="15"/>
      <c r="R81" s="7" t="s">
        <v>5216</v>
      </c>
    </row>
    <row r="82" spans="1:18" ht="25.05" customHeight="1" x14ac:dyDescent="0.25">
      <c r="A82" s="5"/>
      <c r="B82" s="29"/>
      <c r="C82" s="13"/>
      <c r="D82" s="13" t="s">
        <v>5217</v>
      </c>
      <c r="E82" s="13"/>
      <c r="F82" s="14" t="s">
        <v>5218</v>
      </c>
      <c r="G82" s="14" t="s">
        <v>5219</v>
      </c>
      <c r="H82" s="14" t="s">
        <v>3962</v>
      </c>
      <c r="I82" s="14" t="s">
        <v>3963</v>
      </c>
      <c r="J82" s="14"/>
      <c r="K82" s="14"/>
      <c r="L82" s="14"/>
      <c r="M82" s="113"/>
      <c r="N82" s="113" t="s">
        <v>5143</v>
      </c>
      <c r="O82" s="113" t="s">
        <v>5143</v>
      </c>
      <c r="P82" s="114"/>
      <c r="Q82" s="15"/>
      <c r="R82" s="7" t="s">
        <v>5219</v>
      </c>
    </row>
    <row r="83" spans="1:18" ht="25.05" customHeight="1" x14ac:dyDescent="0.25">
      <c r="A83" s="5"/>
      <c r="B83" s="29"/>
      <c r="C83" s="13"/>
      <c r="D83" s="13" t="s">
        <v>5220</v>
      </c>
      <c r="E83" s="13"/>
      <c r="F83" s="14" t="s">
        <v>5221</v>
      </c>
      <c r="G83" s="14" t="s">
        <v>5222</v>
      </c>
      <c r="H83" s="14" t="s">
        <v>3962</v>
      </c>
      <c r="I83" s="14" t="s">
        <v>3963</v>
      </c>
      <c r="J83" s="14"/>
      <c r="K83" s="14"/>
      <c r="L83" s="14"/>
      <c r="M83" s="113"/>
      <c r="N83" s="113" t="s">
        <v>5143</v>
      </c>
      <c r="O83" s="113" t="s">
        <v>5143</v>
      </c>
      <c r="P83" s="114"/>
      <c r="Q83" s="15"/>
      <c r="R83" s="7" t="s">
        <v>5222</v>
      </c>
    </row>
    <row r="84" spans="1:18" ht="25.05" customHeight="1" x14ac:dyDescent="0.25">
      <c r="A84" s="5"/>
      <c r="B84" s="29"/>
      <c r="C84" s="13"/>
      <c r="D84" s="13" t="s">
        <v>5223</v>
      </c>
      <c r="E84" s="13"/>
      <c r="F84" s="14" t="s">
        <v>5224</v>
      </c>
      <c r="G84" s="14" t="s">
        <v>5225</v>
      </c>
      <c r="H84" s="14" t="s">
        <v>3962</v>
      </c>
      <c r="I84" s="14" t="s">
        <v>3963</v>
      </c>
      <c r="J84" s="14"/>
      <c r="K84" s="14"/>
      <c r="L84" s="14"/>
      <c r="M84" s="113"/>
      <c r="N84" s="113" t="s">
        <v>5143</v>
      </c>
      <c r="O84" s="113" t="s">
        <v>5143</v>
      </c>
      <c r="P84" s="114"/>
      <c r="Q84" s="15"/>
      <c r="R84" s="7" t="s">
        <v>5225</v>
      </c>
    </row>
    <row r="85" spans="1:18" ht="25.05" customHeight="1" x14ac:dyDescent="0.25">
      <c r="A85" s="5"/>
      <c r="B85" s="29"/>
      <c r="C85" s="13"/>
      <c r="D85" s="13" t="s">
        <v>5226</v>
      </c>
      <c r="E85" s="13"/>
      <c r="F85" s="14" t="s">
        <v>5227</v>
      </c>
      <c r="G85" s="14" t="s">
        <v>5228</v>
      </c>
      <c r="H85" s="14" t="s">
        <v>3962</v>
      </c>
      <c r="I85" s="14" t="s">
        <v>3963</v>
      </c>
      <c r="J85" s="14"/>
      <c r="K85" s="14"/>
      <c r="L85" s="14"/>
      <c r="M85" s="113"/>
      <c r="N85" s="113" t="s">
        <v>5143</v>
      </c>
      <c r="O85" s="113" t="s">
        <v>5143</v>
      </c>
      <c r="P85" s="114"/>
      <c r="Q85" s="15"/>
      <c r="R85" s="7" t="s">
        <v>5228</v>
      </c>
    </row>
    <row r="86" spans="1:18" ht="25.05" customHeight="1" x14ac:dyDescent="0.25">
      <c r="A86" s="5"/>
      <c r="B86" s="29"/>
      <c r="C86" s="13"/>
      <c r="D86" s="13" t="s">
        <v>5229</v>
      </c>
      <c r="E86" s="13"/>
      <c r="F86" s="14" t="s">
        <v>5230</v>
      </c>
      <c r="G86" s="14" t="s">
        <v>5231</v>
      </c>
      <c r="H86" s="14" t="s">
        <v>3962</v>
      </c>
      <c r="I86" s="14" t="s">
        <v>3963</v>
      </c>
      <c r="J86" s="14"/>
      <c r="K86" s="14"/>
      <c r="L86" s="14"/>
      <c r="M86" s="113"/>
      <c r="N86" s="113" t="s">
        <v>5143</v>
      </c>
      <c r="O86" s="113" t="s">
        <v>5143</v>
      </c>
      <c r="P86" s="114"/>
      <c r="Q86" s="15"/>
      <c r="R86" s="7" t="s">
        <v>5231</v>
      </c>
    </row>
    <row r="87" spans="1:18" ht="25.05" customHeight="1" x14ac:dyDescent="0.25">
      <c r="A87" s="5"/>
      <c r="B87" s="29"/>
      <c r="C87" s="13"/>
      <c r="D87" s="13" t="s">
        <v>5232</v>
      </c>
      <c r="E87" s="13"/>
      <c r="F87" s="14" t="s">
        <v>5233</v>
      </c>
      <c r="G87" s="14" t="s">
        <v>5234</v>
      </c>
      <c r="H87" s="14" t="s">
        <v>3962</v>
      </c>
      <c r="I87" s="14" t="s">
        <v>3963</v>
      </c>
      <c r="J87" s="14"/>
      <c r="K87" s="14"/>
      <c r="L87" s="14"/>
      <c r="M87" s="113"/>
      <c r="N87" s="113" t="s">
        <v>5235</v>
      </c>
      <c r="O87" s="113" t="s">
        <v>5236</v>
      </c>
      <c r="P87" s="114">
        <v>23.84</v>
      </c>
      <c r="Q87" s="15"/>
      <c r="R87" s="7" t="s">
        <v>5234</v>
      </c>
    </row>
    <row r="88" spans="1:18" ht="25.05" customHeight="1" x14ac:dyDescent="0.25">
      <c r="A88" s="5"/>
      <c r="B88" s="29"/>
      <c r="C88" s="13"/>
      <c r="D88" s="13" t="s">
        <v>5237</v>
      </c>
      <c r="E88" s="13"/>
      <c r="F88" s="14" t="s">
        <v>5238</v>
      </c>
      <c r="G88" s="14" t="s">
        <v>5239</v>
      </c>
      <c r="H88" s="14" t="s">
        <v>3962</v>
      </c>
      <c r="I88" s="14" t="s">
        <v>3963</v>
      </c>
      <c r="J88" s="14"/>
      <c r="K88" s="14"/>
      <c r="L88" s="14"/>
      <c r="M88" s="113"/>
      <c r="N88" s="113" t="s">
        <v>5240</v>
      </c>
      <c r="O88" s="113" t="s">
        <v>5241</v>
      </c>
      <c r="P88" s="114">
        <v>18.740000000000009</v>
      </c>
      <c r="Q88" s="15"/>
      <c r="R88" s="7" t="s">
        <v>5239</v>
      </c>
    </row>
    <row r="89" spans="1:18" ht="25.05" customHeight="1" x14ac:dyDescent="0.25">
      <c r="A89" s="5"/>
      <c r="B89" s="29"/>
      <c r="C89" s="13"/>
      <c r="D89" s="13" t="s">
        <v>5242</v>
      </c>
      <c r="E89" s="13"/>
      <c r="F89" s="14" t="s">
        <v>5243</v>
      </c>
      <c r="G89" s="14" t="s">
        <v>5244</v>
      </c>
      <c r="H89" s="14" t="s">
        <v>3962</v>
      </c>
      <c r="I89" s="14" t="s">
        <v>3963</v>
      </c>
      <c r="J89" s="14"/>
      <c r="K89" s="14"/>
      <c r="L89" s="14"/>
      <c r="M89" s="113"/>
      <c r="N89" s="113" t="s">
        <v>5245</v>
      </c>
      <c r="O89" s="113" t="s">
        <v>5246</v>
      </c>
      <c r="P89" s="114">
        <f>(1.835-1.67)/5</f>
        <v>3.3000000000000008E-2</v>
      </c>
      <c r="Q89" s="15"/>
      <c r="R89" s="7" t="s">
        <v>5244</v>
      </c>
    </row>
    <row r="90" spans="1:18" ht="25.05" customHeight="1" x14ac:dyDescent="0.25">
      <c r="A90" s="5"/>
      <c r="B90" s="29" t="s">
        <v>2355</v>
      </c>
      <c r="C90" s="29" t="s">
        <v>2356</v>
      </c>
      <c r="D90" s="29" t="s">
        <v>2358</v>
      </c>
      <c r="E90" s="29" t="s">
        <v>2357</v>
      </c>
      <c r="F90" s="22" t="s">
        <v>5247</v>
      </c>
      <c r="G90" s="22" t="s">
        <v>3961</v>
      </c>
      <c r="H90" s="22" t="s">
        <v>3962</v>
      </c>
      <c r="I90" s="22" t="s">
        <v>3963</v>
      </c>
      <c r="J90" s="22"/>
      <c r="K90" s="22"/>
      <c r="L90" s="22"/>
      <c r="M90" s="106"/>
      <c r="N90" s="106" t="s">
        <v>5248</v>
      </c>
      <c r="O90" s="106" t="s">
        <v>5249</v>
      </c>
      <c r="P90" s="107">
        <f>(93.06-51.4)/5</f>
        <v>8.3320000000000007</v>
      </c>
      <c r="Q90" s="6"/>
      <c r="R90" s="7" t="s">
        <v>3961</v>
      </c>
    </row>
    <row r="91" spans="1:18" ht="25.05" customHeight="1" x14ac:dyDescent="0.25">
      <c r="A91" s="5"/>
      <c r="B91" s="29"/>
      <c r="C91" s="13"/>
      <c r="D91" s="13" t="s">
        <v>5250</v>
      </c>
      <c r="E91" s="13"/>
      <c r="F91" s="14" t="s">
        <v>5251</v>
      </c>
      <c r="G91" s="14" t="s">
        <v>5252</v>
      </c>
      <c r="H91" s="14" t="s">
        <v>3962</v>
      </c>
      <c r="I91" s="14" t="s">
        <v>3963</v>
      </c>
      <c r="J91" s="14"/>
      <c r="K91" s="14"/>
      <c r="L91" s="14"/>
      <c r="M91" s="113"/>
      <c r="N91" s="113" t="s">
        <v>5143</v>
      </c>
      <c r="O91" s="113" t="s">
        <v>5143</v>
      </c>
      <c r="P91" s="114"/>
      <c r="Q91" s="15"/>
      <c r="R91" s="7" t="s">
        <v>5252</v>
      </c>
    </row>
    <row r="92" spans="1:18" ht="25.05" customHeight="1" x14ac:dyDescent="0.25">
      <c r="A92" s="5"/>
      <c r="B92" s="29"/>
      <c r="C92" s="13"/>
      <c r="D92" s="13" t="s">
        <v>5253</v>
      </c>
      <c r="E92" s="13"/>
      <c r="F92" s="14" t="s">
        <v>5254</v>
      </c>
      <c r="G92" s="14" t="s">
        <v>5255</v>
      </c>
      <c r="H92" s="14" t="s">
        <v>5256</v>
      </c>
      <c r="I92" s="14" t="s">
        <v>5257</v>
      </c>
      <c r="J92" s="14"/>
      <c r="K92" s="14"/>
      <c r="L92" s="14"/>
      <c r="M92" s="113"/>
      <c r="N92" s="113" t="s">
        <v>5143</v>
      </c>
      <c r="O92" s="113" t="s">
        <v>5143</v>
      </c>
      <c r="P92" s="114"/>
      <c r="Q92" s="15"/>
      <c r="R92" s="7" t="e">
        <v>#N/A</v>
      </c>
    </row>
    <row r="93" spans="1:18" ht="25.05" customHeight="1" x14ac:dyDescent="0.25">
      <c r="A93" s="5"/>
      <c r="B93" s="29"/>
      <c r="C93" s="13"/>
      <c r="D93" s="13" t="s">
        <v>5258</v>
      </c>
      <c r="E93" s="13"/>
      <c r="F93" s="14" t="s">
        <v>5259</v>
      </c>
      <c r="G93" s="14" t="s">
        <v>5260</v>
      </c>
      <c r="H93" s="14" t="s">
        <v>5256</v>
      </c>
      <c r="I93" s="14" t="s">
        <v>5257</v>
      </c>
      <c r="J93" s="14"/>
      <c r="K93" s="14"/>
      <c r="L93" s="14"/>
      <c r="M93" s="113"/>
      <c r="N93" s="113" t="s">
        <v>5261</v>
      </c>
      <c r="O93" s="113" t="s">
        <v>5261</v>
      </c>
      <c r="P93" s="114"/>
      <c r="Q93" s="15"/>
      <c r="R93" s="7" t="e">
        <v>#N/A</v>
      </c>
    </row>
    <row r="94" spans="1:18" ht="25.05" customHeight="1" x14ac:dyDescent="0.25">
      <c r="A94" s="5"/>
      <c r="B94" s="29"/>
      <c r="C94" s="13"/>
      <c r="D94" s="13" t="s">
        <v>5262</v>
      </c>
      <c r="E94" s="13"/>
      <c r="F94" s="14" t="s">
        <v>5263</v>
      </c>
      <c r="G94" s="14" t="s">
        <v>5264</v>
      </c>
      <c r="H94" s="14" t="s">
        <v>5265</v>
      </c>
      <c r="I94" s="14" t="s">
        <v>5266</v>
      </c>
      <c r="J94" s="14"/>
      <c r="K94" s="14"/>
      <c r="L94" s="14"/>
      <c r="M94" s="113"/>
      <c r="N94" s="113" t="s">
        <v>5143</v>
      </c>
      <c r="O94" s="113" t="s">
        <v>5143</v>
      </c>
      <c r="P94" s="114"/>
      <c r="Q94" s="15"/>
      <c r="R94" s="7" t="e">
        <v>#N/A</v>
      </c>
    </row>
    <row r="95" spans="1:18" ht="25.05" customHeight="1" x14ac:dyDescent="0.25">
      <c r="A95" s="5"/>
      <c r="B95" s="29"/>
      <c r="C95" s="13"/>
      <c r="D95" s="13" t="s">
        <v>5267</v>
      </c>
      <c r="E95" s="13"/>
      <c r="F95" s="14" t="s">
        <v>5268</v>
      </c>
      <c r="G95" s="14" t="s">
        <v>5269</v>
      </c>
      <c r="H95" s="14" t="s">
        <v>3962</v>
      </c>
      <c r="I95" s="14" t="s">
        <v>3963</v>
      </c>
      <c r="J95" s="14"/>
      <c r="K95" s="14"/>
      <c r="L95" s="14"/>
      <c r="M95" s="113"/>
      <c r="N95" s="113" t="s">
        <v>5143</v>
      </c>
      <c r="O95" s="113" t="s">
        <v>5143</v>
      </c>
      <c r="P95" s="114"/>
      <c r="Q95" s="15"/>
      <c r="R95" s="7" t="s">
        <v>5269</v>
      </c>
    </row>
    <row r="96" spans="1:18" ht="25.05" customHeight="1" x14ac:dyDescent="0.25">
      <c r="A96" s="5"/>
      <c r="B96" s="29"/>
      <c r="C96" s="13"/>
      <c r="D96" s="13" t="s">
        <v>5270</v>
      </c>
      <c r="E96" s="13"/>
      <c r="F96" s="14" t="s">
        <v>5271</v>
      </c>
      <c r="G96" s="14" t="s">
        <v>5272</v>
      </c>
      <c r="H96" s="14" t="s">
        <v>3962</v>
      </c>
      <c r="I96" s="14" t="s">
        <v>3963</v>
      </c>
      <c r="J96" s="14"/>
      <c r="K96" s="14"/>
      <c r="L96" s="14"/>
      <c r="M96" s="113"/>
      <c r="N96" s="113" t="s">
        <v>5143</v>
      </c>
      <c r="O96" s="113" t="s">
        <v>5143</v>
      </c>
      <c r="P96" s="114"/>
      <c r="Q96" s="15"/>
      <c r="R96" s="7" t="s">
        <v>5272</v>
      </c>
    </row>
    <row r="97" spans="1:18" ht="25.05" customHeight="1" x14ac:dyDescent="0.25">
      <c r="A97" s="5"/>
      <c r="B97" s="29"/>
      <c r="C97" s="13"/>
      <c r="D97" s="13" t="s">
        <v>5273</v>
      </c>
      <c r="E97" s="13"/>
      <c r="F97" s="14" t="s">
        <v>5274</v>
      </c>
      <c r="G97" s="14" t="s">
        <v>5275</v>
      </c>
      <c r="H97" s="14" t="s">
        <v>3962</v>
      </c>
      <c r="I97" s="14" t="s">
        <v>3963</v>
      </c>
      <c r="J97" s="14"/>
      <c r="K97" s="14"/>
      <c r="L97" s="14"/>
      <c r="M97" s="113"/>
      <c r="N97" s="113" t="s">
        <v>5276</v>
      </c>
      <c r="O97" s="113" t="s">
        <v>5276</v>
      </c>
      <c r="P97" s="114">
        <v>0</v>
      </c>
      <c r="Q97" s="15"/>
      <c r="R97" s="7" t="s">
        <v>5275</v>
      </c>
    </row>
    <row r="98" spans="1:18" ht="25.05" customHeight="1" x14ac:dyDescent="0.25">
      <c r="A98" s="5"/>
      <c r="B98" s="29"/>
      <c r="C98" s="13"/>
      <c r="D98" s="13" t="s">
        <v>2482</v>
      </c>
      <c r="E98" s="13"/>
      <c r="F98" s="14" t="s">
        <v>5068</v>
      </c>
      <c r="G98" s="14" t="s">
        <v>4067</v>
      </c>
      <c r="H98" s="14" t="s">
        <v>3962</v>
      </c>
      <c r="I98" s="14" t="s">
        <v>3963</v>
      </c>
      <c r="J98" s="14"/>
      <c r="K98" s="14"/>
      <c r="L98" s="14"/>
      <c r="M98" s="113"/>
      <c r="N98" s="113" t="s">
        <v>5069</v>
      </c>
      <c r="O98" s="113" t="s">
        <v>5070</v>
      </c>
      <c r="P98" s="114">
        <v>7.0119999999999996</v>
      </c>
      <c r="Q98" s="15"/>
      <c r="R98" s="7" t="s">
        <v>4067</v>
      </c>
    </row>
    <row r="99" spans="1:18" ht="25.05" customHeight="1" x14ac:dyDescent="0.25">
      <c r="A99" s="5"/>
      <c r="B99" s="29"/>
      <c r="C99" s="13"/>
      <c r="D99" s="13" t="s">
        <v>5277</v>
      </c>
      <c r="E99" s="13"/>
      <c r="F99" s="14" t="s">
        <v>5278</v>
      </c>
      <c r="G99" s="14" t="s">
        <v>5279</v>
      </c>
      <c r="H99" s="14" t="s">
        <v>3962</v>
      </c>
      <c r="I99" s="14" t="s">
        <v>3963</v>
      </c>
      <c r="J99" s="14"/>
      <c r="K99" s="14"/>
      <c r="L99" s="14"/>
      <c r="M99" s="113"/>
      <c r="N99" s="113" t="s">
        <v>5143</v>
      </c>
      <c r="O99" s="113" t="s">
        <v>5143</v>
      </c>
      <c r="P99" s="114"/>
      <c r="Q99" s="15"/>
      <c r="R99" s="7" t="s">
        <v>5279</v>
      </c>
    </row>
    <row r="100" spans="1:18" ht="25.05" customHeight="1" x14ac:dyDescent="0.25">
      <c r="A100" s="5"/>
      <c r="B100" s="29"/>
      <c r="C100" s="13"/>
      <c r="D100" s="13" t="s">
        <v>5280</v>
      </c>
      <c r="E100" s="13"/>
      <c r="F100" s="14" t="s">
        <v>5281</v>
      </c>
      <c r="G100" s="14" t="s">
        <v>5282</v>
      </c>
      <c r="H100" s="14" t="s">
        <v>3962</v>
      </c>
      <c r="I100" s="14" t="s">
        <v>3963</v>
      </c>
      <c r="J100" s="14"/>
      <c r="K100" s="14"/>
      <c r="L100" s="14"/>
      <c r="M100" s="113"/>
      <c r="N100" s="113" t="s">
        <v>5283</v>
      </c>
      <c r="O100" s="113" t="s">
        <v>5283</v>
      </c>
      <c r="P100" s="114"/>
      <c r="Q100" s="15"/>
      <c r="R100" s="7" t="s">
        <v>5282</v>
      </c>
    </row>
    <row r="101" spans="1:18" s="99" customFormat="1" ht="25.05" customHeight="1" x14ac:dyDescent="0.25">
      <c r="A101" s="94"/>
      <c r="B101" s="95"/>
      <c r="C101" s="95"/>
      <c r="D101" s="95" t="s">
        <v>5284</v>
      </c>
      <c r="E101" s="95"/>
      <c r="F101" s="96" t="s">
        <v>5285</v>
      </c>
      <c r="G101" s="96" t="s">
        <v>5286</v>
      </c>
      <c r="H101" s="96" t="s">
        <v>3962</v>
      </c>
      <c r="I101" s="96" t="s">
        <v>3963</v>
      </c>
      <c r="J101" s="96"/>
      <c r="K101" s="96"/>
      <c r="L101" s="96"/>
      <c r="M101" s="115"/>
      <c r="N101" s="115" t="s">
        <v>5287</v>
      </c>
      <c r="O101" s="115" t="s">
        <v>5288</v>
      </c>
      <c r="P101" s="116">
        <v>2.3048000000000002</v>
      </c>
      <c r="Q101" s="97"/>
      <c r="R101" s="98" t="s">
        <v>5286</v>
      </c>
    </row>
    <row r="102" spans="1:18" ht="25.05" customHeight="1" x14ac:dyDescent="0.25">
      <c r="A102" s="5"/>
      <c r="B102" s="29"/>
      <c r="C102" s="13"/>
      <c r="D102" s="13" t="s">
        <v>5289</v>
      </c>
      <c r="E102" s="13"/>
      <c r="F102" s="14" t="s">
        <v>5290</v>
      </c>
      <c r="G102" s="14" t="s">
        <v>5291</v>
      </c>
      <c r="H102" s="14" t="s">
        <v>5188</v>
      </c>
      <c r="I102" s="14" t="s">
        <v>5189</v>
      </c>
      <c r="J102" s="14"/>
      <c r="K102" s="14"/>
      <c r="L102" s="14"/>
      <c r="M102" s="113"/>
      <c r="N102" s="113" t="s">
        <v>5143</v>
      </c>
      <c r="O102" s="113" t="s">
        <v>5143</v>
      </c>
      <c r="P102" s="114"/>
      <c r="Q102" s="15"/>
      <c r="R102" s="7" t="e">
        <v>#N/A</v>
      </c>
    </row>
    <row r="103" spans="1:18" ht="25.05" customHeight="1" x14ac:dyDescent="0.25">
      <c r="A103" s="5"/>
      <c r="B103" s="29"/>
      <c r="C103" s="13"/>
      <c r="D103" s="13" t="s">
        <v>2402</v>
      </c>
      <c r="E103" s="13"/>
      <c r="F103" s="14" t="s">
        <v>5292</v>
      </c>
      <c r="G103" s="14" t="s">
        <v>4005</v>
      </c>
      <c r="H103" s="14" t="s">
        <v>3962</v>
      </c>
      <c r="I103" s="14" t="s">
        <v>3963</v>
      </c>
      <c r="J103" s="14"/>
      <c r="K103" s="14"/>
      <c r="L103" s="14"/>
      <c r="M103" s="113"/>
      <c r="N103" s="113" t="s">
        <v>5293</v>
      </c>
      <c r="O103" s="113" t="s">
        <v>5294</v>
      </c>
      <c r="P103" s="114">
        <v>6.8339999999999979</v>
      </c>
      <c r="Q103" s="15"/>
      <c r="R103" s="7" t="s">
        <v>4005</v>
      </c>
    </row>
    <row r="104" spans="1:18" ht="25.05" customHeight="1" x14ac:dyDescent="0.25">
      <c r="A104" s="5"/>
      <c r="B104" s="29"/>
      <c r="C104" s="13"/>
      <c r="D104" s="13" t="s">
        <v>5295</v>
      </c>
      <c r="E104" s="13"/>
      <c r="F104" s="14" t="s">
        <v>5296</v>
      </c>
      <c r="G104" s="14" t="s">
        <v>5297</v>
      </c>
      <c r="H104" s="14" t="s">
        <v>3962</v>
      </c>
      <c r="I104" s="14" t="s">
        <v>3963</v>
      </c>
      <c r="J104" s="14"/>
      <c r="K104" s="14"/>
      <c r="L104" s="14"/>
      <c r="M104" s="113"/>
      <c r="N104" s="113" t="s">
        <v>5143</v>
      </c>
      <c r="O104" s="113" t="s">
        <v>5143</v>
      </c>
      <c r="P104" s="114"/>
      <c r="Q104" s="15"/>
      <c r="R104" s="7" t="s">
        <v>5297</v>
      </c>
    </row>
    <row r="105" spans="1:18" ht="25.05" customHeight="1" x14ac:dyDescent="0.25">
      <c r="A105" s="5"/>
      <c r="B105" s="29"/>
      <c r="C105" s="13"/>
      <c r="D105" s="13" t="s">
        <v>5298</v>
      </c>
      <c r="E105" s="13"/>
      <c r="F105" s="14" t="s">
        <v>5299</v>
      </c>
      <c r="G105" s="14" t="s">
        <v>5300</v>
      </c>
      <c r="H105" s="14" t="s">
        <v>3962</v>
      </c>
      <c r="I105" s="14" t="s">
        <v>3963</v>
      </c>
      <c r="J105" s="14"/>
      <c r="K105" s="14"/>
      <c r="L105" s="14"/>
      <c r="M105" s="113"/>
      <c r="N105" s="113" t="s">
        <v>5143</v>
      </c>
      <c r="O105" s="113" t="s">
        <v>5143</v>
      </c>
      <c r="P105" s="114"/>
      <c r="Q105" s="15"/>
      <c r="R105" s="7" t="s">
        <v>5300</v>
      </c>
    </row>
    <row r="106" spans="1:18" ht="25.05" customHeight="1" x14ac:dyDescent="0.25">
      <c r="A106" s="5"/>
      <c r="B106" s="29"/>
      <c r="C106" s="13"/>
      <c r="D106" s="13" t="s">
        <v>5301</v>
      </c>
      <c r="E106" s="13"/>
      <c r="F106" s="14" t="s">
        <v>5302</v>
      </c>
      <c r="G106" s="14" t="s">
        <v>5303</v>
      </c>
      <c r="H106" s="14" t="s">
        <v>3962</v>
      </c>
      <c r="I106" s="14" t="s">
        <v>3963</v>
      </c>
      <c r="J106" s="14"/>
      <c r="K106" s="14"/>
      <c r="L106" s="14"/>
      <c r="M106" s="113"/>
      <c r="N106" s="113" t="s">
        <v>5143</v>
      </c>
      <c r="O106" s="113" t="s">
        <v>5143</v>
      </c>
      <c r="P106" s="114"/>
      <c r="Q106" s="15"/>
      <c r="R106" s="7" t="s">
        <v>5303</v>
      </c>
    </row>
    <row r="107" spans="1:18" ht="25.05" customHeight="1" x14ac:dyDescent="0.25">
      <c r="A107" s="5"/>
      <c r="B107" s="29"/>
      <c r="C107" s="13"/>
      <c r="D107" s="13" t="s">
        <v>5304</v>
      </c>
      <c r="E107" s="13"/>
      <c r="F107" s="14" t="s">
        <v>5305</v>
      </c>
      <c r="G107" s="14" t="s">
        <v>5306</v>
      </c>
      <c r="H107" s="14" t="s">
        <v>3962</v>
      </c>
      <c r="I107" s="14" t="s">
        <v>3963</v>
      </c>
      <c r="J107" s="14"/>
      <c r="K107" s="14"/>
      <c r="L107" s="14"/>
      <c r="M107" s="113"/>
      <c r="N107" s="113" t="s">
        <v>5307</v>
      </c>
      <c r="O107" s="113" t="s">
        <v>5307</v>
      </c>
      <c r="P107" s="114"/>
      <c r="Q107" s="15"/>
      <c r="R107" s="7" t="s">
        <v>5306</v>
      </c>
    </row>
    <row r="108" spans="1:18" ht="25.05" customHeight="1" x14ac:dyDescent="0.25">
      <c r="A108" s="5"/>
      <c r="B108" s="29"/>
      <c r="C108" s="13"/>
      <c r="D108" s="13" t="s">
        <v>5308</v>
      </c>
      <c r="E108" s="13"/>
      <c r="F108" s="14" t="s">
        <v>5309</v>
      </c>
      <c r="G108" s="14" t="s">
        <v>5310</v>
      </c>
      <c r="H108" s="14" t="s">
        <v>3962</v>
      </c>
      <c r="I108" s="14" t="s">
        <v>3963</v>
      </c>
      <c r="J108" s="14"/>
      <c r="K108" s="14"/>
      <c r="L108" s="14"/>
      <c r="M108" s="113"/>
      <c r="N108" s="113" t="e">
        <v>#N/A</v>
      </c>
      <c r="O108" s="113" t="s">
        <v>5311</v>
      </c>
      <c r="P108" s="114"/>
      <c r="Q108" s="15"/>
      <c r="R108" s="7" t="s">
        <v>5310</v>
      </c>
    </row>
    <row r="109" spans="1:18" ht="25.05" customHeight="1" x14ac:dyDescent="0.25">
      <c r="A109" s="5"/>
      <c r="B109" s="29"/>
      <c r="C109" s="13"/>
      <c r="D109" s="13" t="s">
        <v>5312</v>
      </c>
      <c r="E109" s="13"/>
      <c r="F109" s="14" t="s">
        <v>5313</v>
      </c>
      <c r="G109" s="14" t="s">
        <v>5314</v>
      </c>
      <c r="H109" s="14" t="s">
        <v>3962</v>
      </c>
      <c r="I109" s="14" t="s">
        <v>3963</v>
      </c>
      <c r="J109" s="14"/>
      <c r="K109" s="14"/>
      <c r="L109" s="14"/>
      <c r="M109" s="113"/>
      <c r="N109" s="113" t="s">
        <v>5315</v>
      </c>
      <c r="O109" s="113" t="s">
        <v>5316</v>
      </c>
      <c r="P109" s="114">
        <v>9.5399999999999974</v>
      </c>
      <c r="Q109" s="15"/>
      <c r="R109" s="7" t="s">
        <v>5314</v>
      </c>
    </row>
    <row r="110" spans="1:18" ht="25.05" customHeight="1" x14ac:dyDescent="0.25">
      <c r="A110" s="5"/>
      <c r="B110" s="29"/>
      <c r="C110" s="13"/>
      <c r="D110" s="13" t="s">
        <v>5317</v>
      </c>
      <c r="E110" s="13"/>
      <c r="F110" s="14" t="s">
        <v>5318</v>
      </c>
      <c r="G110" s="14" t="s">
        <v>5319</v>
      </c>
      <c r="H110" s="14" t="s">
        <v>3962</v>
      </c>
      <c r="I110" s="14" t="s">
        <v>3963</v>
      </c>
      <c r="J110" s="14"/>
      <c r="K110" s="14"/>
      <c r="L110" s="14"/>
      <c r="M110" s="113"/>
      <c r="N110" s="113" t="s">
        <v>5320</v>
      </c>
      <c r="O110" s="113" t="s">
        <v>5320</v>
      </c>
      <c r="P110" s="114">
        <v>0</v>
      </c>
      <c r="Q110" s="15"/>
      <c r="R110" s="7" t="s">
        <v>5319</v>
      </c>
    </row>
    <row r="111" spans="1:18" ht="25.05" customHeight="1" x14ac:dyDescent="0.25">
      <c r="A111" s="5"/>
      <c r="B111" s="29"/>
      <c r="C111" s="13"/>
      <c r="D111" s="13" t="s">
        <v>5321</v>
      </c>
      <c r="E111" s="13"/>
      <c r="F111" s="14" t="s">
        <v>5322</v>
      </c>
      <c r="G111" s="14" t="s">
        <v>5323</v>
      </c>
      <c r="H111" s="14" t="s">
        <v>5188</v>
      </c>
      <c r="I111" s="14" t="s">
        <v>5189</v>
      </c>
      <c r="J111" s="14"/>
      <c r="K111" s="14"/>
      <c r="L111" s="14"/>
      <c r="M111" s="113"/>
      <c r="N111" s="113" t="s">
        <v>5143</v>
      </c>
      <c r="O111" s="113" t="s">
        <v>5143</v>
      </c>
      <c r="P111" s="114"/>
      <c r="Q111" s="15"/>
      <c r="R111" s="7" t="e">
        <v>#N/A</v>
      </c>
    </row>
    <row r="112" spans="1:18" ht="25.05" customHeight="1" x14ac:dyDescent="0.25">
      <c r="A112" s="5"/>
      <c r="B112" s="29"/>
      <c r="C112" s="13"/>
      <c r="D112" s="13" t="s">
        <v>5324</v>
      </c>
      <c r="E112" s="13"/>
      <c r="F112" s="14" t="s">
        <v>5325</v>
      </c>
      <c r="G112" s="14" t="s">
        <v>5326</v>
      </c>
      <c r="H112" s="14" t="s">
        <v>5188</v>
      </c>
      <c r="I112" s="14" t="s">
        <v>5189</v>
      </c>
      <c r="J112" s="14"/>
      <c r="K112" s="14"/>
      <c r="L112" s="14"/>
      <c r="M112" s="113"/>
      <c r="N112" s="113" t="s">
        <v>5143</v>
      </c>
      <c r="O112" s="113" t="s">
        <v>5143</v>
      </c>
      <c r="P112" s="114"/>
      <c r="Q112" s="15"/>
      <c r="R112" s="7" t="e">
        <v>#N/A</v>
      </c>
    </row>
    <row r="113" spans="1:18" ht="25.05" customHeight="1" x14ac:dyDescent="0.25">
      <c r="A113" s="5"/>
      <c r="B113" s="29"/>
      <c r="C113" s="13"/>
      <c r="D113" s="13" t="s">
        <v>5327</v>
      </c>
      <c r="E113" s="13"/>
      <c r="F113" s="14" t="s">
        <v>5328</v>
      </c>
      <c r="G113" s="14" t="s">
        <v>5329</v>
      </c>
      <c r="H113" s="14" t="s">
        <v>3962</v>
      </c>
      <c r="I113" s="14" t="s">
        <v>3963</v>
      </c>
      <c r="J113" s="14"/>
      <c r="K113" s="14"/>
      <c r="L113" s="14"/>
      <c r="M113" s="113"/>
      <c r="N113" s="113" t="s">
        <v>5143</v>
      </c>
      <c r="O113" s="113" t="s">
        <v>5143</v>
      </c>
      <c r="P113" s="114"/>
      <c r="Q113" s="15"/>
      <c r="R113" s="7" t="e">
        <v>#N/A</v>
      </c>
    </row>
    <row r="114" spans="1:18" ht="25.05" customHeight="1" x14ac:dyDescent="0.25">
      <c r="A114" s="5"/>
      <c r="B114" s="29"/>
      <c r="C114" s="13"/>
      <c r="D114" s="13" t="s">
        <v>5330</v>
      </c>
      <c r="E114" s="13"/>
      <c r="F114" s="14" t="s">
        <v>5331</v>
      </c>
      <c r="G114" s="14" t="s">
        <v>5332</v>
      </c>
      <c r="H114" s="14" t="s">
        <v>3962</v>
      </c>
      <c r="I114" s="14" t="s">
        <v>3963</v>
      </c>
      <c r="J114" s="14"/>
      <c r="K114" s="14"/>
      <c r="L114" s="14"/>
      <c r="M114" s="113"/>
      <c r="N114" s="113" t="s">
        <v>5143</v>
      </c>
      <c r="O114" s="113" t="s">
        <v>5143</v>
      </c>
      <c r="P114" s="114"/>
      <c r="Q114" s="15"/>
      <c r="R114" s="7" t="e">
        <v>#N/A</v>
      </c>
    </row>
    <row r="115" spans="1:18" ht="25.05" customHeight="1" x14ac:dyDescent="0.25">
      <c r="A115" s="5"/>
      <c r="B115" s="29"/>
      <c r="C115" s="13"/>
      <c r="D115" s="13" t="s">
        <v>5333</v>
      </c>
      <c r="E115" s="13"/>
      <c r="F115" s="14" t="s">
        <v>5334</v>
      </c>
      <c r="G115" s="14" t="s">
        <v>5335</v>
      </c>
      <c r="H115" s="14" t="s">
        <v>5336</v>
      </c>
      <c r="I115" s="14" t="s">
        <v>5337</v>
      </c>
      <c r="J115" s="14"/>
      <c r="K115" s="14"/>
      <c r="L115" s="14"/>
      <c r="M115" s="113"/>
      <c r="N115" s="113" t="s">
        <v>5143</v>
      </c>
      <c r="O115" s="113" t="s">
        <v>5143</v>
      </c>
      <c r="P115" s="114"/>
      <c r="Q115" s="15"/>
      <c r="R115" s="7" t="e">
        <v>#N/A</v>
      </c>
    </row>
    <row r="116" spans="1:18" ht="25.05" customHeight="1" x14ac:dyDescent="0.25">
      <c r="A116" s="5"/>
      <c r="B116" s="29"/>
      <c r="C116" s="13"/>
      <c r="D116" s="13" t="s">
        <v>5338</v>
      </c>
      <c r="E116" s="13"/>
      <c r="F116" s="14" t="s">
        <v>5339</v>
      </c>
      <c r="G116" s="14" t="s">
        <v>5340</v>
      </c>
      <c r="H116" s="14" t="s">
        <v>5336</v>
      </c>
      <c r="I116" s="14" t="s">
        <v>5337</v>
      </c>
      <c r="J116" s="14"/>
      <c r="K116" s="14"/>
      <c r="L116" s="14"/>
      <c r="M116" s="113"/>
      <c r="N116" s="113" t="s">
        <v>5143</v>
      </c>
      <c r="O116" s="113" t="s">
        <v>5143</v>
      </c>
      <c r="P116" s="114"/>
      <c r="Q116" s="15"/>
      <c r="R116" s="7" t="e">
        <v>#N/A</v>
      </c>
    </row>
    <row r="117" spans="1:18" ht="25.05" customHeight="1" x14ac:dyDescent="0.25">
      <c r="A117" s="5"/>
      <c r="B117" s="29"/>
      <c r="C117" s="13"/>
      <c r="D117" s="13" t="s">
        <v>5341</v>
      </c>
      <c r="E117" s="13"/>
      <c r="F117" s="14" t="s">
        <v>5342</v>
      </c>
      <c r="G117" s="14" t="s">
        <v>5343</v>
      </c>
      <c r="H117" s="14" t="s">
        <v>5344</v>
      </c>
      <c r="I117" s="14" t="s">
        <v>5345</v>
      </c>
      <c r="J117" s="14"/>
      <c r="K117" s="14"/>
      <c r="L117" s="14"/>
      <c r="M117" s="113"/>
      <c r="N117" s="113" t="s">
        <v>5143</v>
      </c>
      <c r="O117" s="113" t="s">
        <v>5143</v>
      </c>
      <c r="P117" s="114"/>
      <c r="Q117" s="15"/>
      <c r="R117" s="7" t="e">
        <v>#N/A</v>
      </c>
    </row>
    <row r="118" spans="1:18" ht="25.05" customHeight="1" x14ac:dyDescent="0.25">
      <c r="A118" s="5"/>
      <c r="B118" s="29"/>
      <c r="C118" s="13"/>
      <c r="D118" s="13" t="s">
        <v>5346</v>
      </c>
      <c r="E118" s="13"/>
      <c r="F118" s="14" t="s">
        <v>5347</v>
      </c>
      <c r="G118" s="14" t="s">
        <v>5348</v>
      </c>
      <c r="H118" s="14" t="s">
        <v>5344</v>
      </c>
      <c r="I118" s="14" t="s">
        <v>5345</v>
      </c>
      <c r="J118" s="14"/>
      <c r="K118" s="14"/>
      <c r="L118" s="14"/>
      <c r="M118" s="113"/>
      <c r="N118" s="113" t="s">
        <v>5143</v>
      </c>
      <c r="O118" s="113" t="s">
        <v>5143</v>
      </c>
      <c r="P118" s="114"/>
      <c r="Q118" s="15"/>
      <c r="R118" s="7" t="e">
        <v>#N/A</v>
      </c>
    </row>
    <row r="119" spans="1:18" ht="25.05" customHeight="1" x14ac:dyDescent="0.25">
      <c r="A119" s="5"/>
      <c r="B119" s="29"/>
      <c r="C119" s="13"/>
      <c r="D119" s="13" t="s">
        <v>5349</v>
      </c>
      <c r="E119" s="13"/>
      <c r="F119" s="14" t="s">
        <v>5350</v>
      </c>
      <c r="G119" s="14" t="s">
        <v>5351</v>
      </c>
      <c r="H119" s="14" t="s">
        <v>5265</v>
      </c>
      <c r="I119" s="14" t="s">
        <v>5266</v>
      </c>
      <c r="J119" s="14"/>
      <c r="K119" s="14"/>
      <c r="L119" s="14"/>
      <c r="M119" s="113"/>
      <c r="N119" s="113" t="s">
        <v>5143</v>
      </c>
      <c r="O119" s="113" t="s">
        <v>5143</v>
      </c>
      <c r="P119" s="114"/>
      <c r="Q119" s="15"/>
      <c r="R119" s="7" t="e">
        <v>#N/A</v>
      </c>
    </row>
    <row r="120" spans="1:18" ht="25.05" customHeight="1" x14ac:dyDescent="0.25">
      <c r="A120" s="5"/>
      <c r="B120" s="29"/>
      <c r="C120" s="13"/>
      <c r="D120" s="13" t="s">
        <v>5352</v>
      </c>
      <c r="E120" s="13"/>
      <c r="F120" s="14" t="s">
        <v>5353</v>
      </c>
      <c r="G120" s="14" t="s">
        <v>5354</v>
      </c>
      <c r="H120" s="14" t="s">
        <v>5344</v>
      </c>
      <c r="I120" s="14" t="s">
        <v>5345</v>
      </c>
      <c r="J120" s="14"/>
      <c r="K120" s="14"/>
      <c r="L120" s="14"/>
      <c r="M120" s="113"/>
      <c r="N120" s="113" t="s">
        <v>5143</v>
      </c>
      <c r="O120" s="113" t="s">
        <v>5143</v>
      </c>
      <c r="P120" s="114"/>
      <c r="Q120" s="15"/>
      <c r="R120" s="7" t="e">
        <v>#N/A</v>
      </c>
    </row>
    <row r="121" spans="1:18" x14ac:dyDescent="0.25">
      <c r="B121" s="30"/>
      <c r="F121" s="17"/>
      <c r="G121" s="17"/>
      <c r="H121" s="17"/>
      <c r="I121" s="17"/>
      <c r="J121" s="17"/>
      <c r="K121" s="17"/>
      <c r="L121" s="17"/>
    </row>
    <row r="122" spans="1:18" x14ac:dyDescent="0.25">
      <c r="B122" s="30"/>
      <c r="F122" s="17"/>
      <c r="G122" s="17"/>
      <c r="H122" s="17"/>
      <c r="I122" s="17"/>
      <c r="J122" s="17"/>
      <c r="K122" s="17"/>
      <c r="L122" s="17"/>
    </row>
    <row r="123" spans="1:18" x14ac:dyDescent="0.25">
      <c r="B123" s="30"/>
      <c r="F123" s="17"/>
      <c r="G123" s="17"/>
      <c r="H123" s="17"/>
      <c r="I123" s="17"/>
      <c r="J123" s="17"/>
      <c r="K123" s="17"/>
      <c r="L123" s="17"/>
    </row>
    <row r="124" spans="1:18" x14ac:dyDescent="0.25">
      <c r="B124" s="30"/>
      <c r="F124" s="17"/>
      <c r="G124" s="17"/>
      <c r="H124" s="17"/>
      <c r="I124" s="17"/>
      <c r="J124" s="17"/>
      <c r="K124" s="17"/>
      <c r="L124" s="17"/>
    </row>
    <row r="125" spans="1:18" x14ac:dyDescent="0.25">
      <c r="B125" s="30"/>
      <c r="F125" s="17"/>
      <c r="G125" s="17"/>
      <c r="H125" s="17"/>
      <c r="I125" s="17"/>
      <c r="J125" s="17"/>
      <c r="K125" s="17"/>
      <c r="L125" s="17"/>
    </row>
    <row r="126" spans="1:18" x14ac:dyDescent="0.25">
      <c r="B126" s="30"/>
      <c r="F126" s="17"/>
      <c r="G126" s="17"/>
      <c r="H126" s="17"/>
      <c r="I126" s="17"/>
      <c r="J126" s="17"/>
      <c r="K126" s="17"/>
      <c r="L126" s="17"/>
    </row>
    <row r="127" spans="1:18" x14ac:dyDescent="0.25">
      <c r="B127" s="30"/>
      <c r="F127" s="17"/>
      <c r="G127" s="17"/>
      <c r="H127" s="17"/>
      <c r="I127" s="17"/>
      <c r="J127" s="17"/>
      <c r="K127" s="17"/>
      <c r="L127" s="17"/>
    </row>
    <row r="128" spans="1:18" x14ac:dyDescent="0.25">
      <c r="B128" s="30"/>
      <c r="F128" s="17"/>
      <c r="G128" s="17"/>
      <c r="H128" s="17"/>
      <c r="I128" s="17"/>
      <c r="J128" s="17"/>
      <c r="K128" s="17"/>
      <c r="L128" s="17"/>
    </row>
    <row r="129" spans="2:12" x14ac:dyDescent="0.25">
      <c r="B129" s="30"/>
      <c r="F129" s="17"/>
      <c r="G129" s="17"/>
      <c r="H129" s="17"/>
      <c r="I129" s="17"/>
      <c r="J129" s="17"/>
      <c r="K129" s="17"/>
      <c r="L129" s="17"/>
    </row>
    <row r="130" spans="2:12" x14ac:dyDescent="0.25">
      <c r="B130" s="30"/>
      <c r="F130" s="17"/>
      <c r="G130" s="17"/>
      <c r="H130" s="17"/>
      <c r="I130" s="17"/>
      <c r="J130" s="17"/>
      <c r="K130" s="17"/>
      <c r="L130" s="17"/>
    </row>
    <row r="131" spans="2:12" x14ac:dyDescent="0.25">
      <c r="B131" s="30"/>
      <c r="F131" s="17"/>
      <c r="G131" s="17"/>
      <c r="H131" s="17"/>
      <c r="I131" s="17"/>
      <c r="J131" s="17"/>
      <c r="K131" s="17"/>
      <c r="L131" s="17"/>
    </row>
    <row r="132" spans="2:12" x14ac:dyDescent="0.25">
      <c r="B132" s="30"/>
      <c r="F132" s="17"/>
      <c r="G132" s="17"/>
      <c r="H132" s="17"/>
      <c r="I132" s="17"/>
      <c r="J132" s="17"/>
      <c r="K132" s="17"/>
      <c r="L132" s="17"/>
    </row>
    <row r="133" spans="2:12" x14ac:dyDescent="0.25">
      <c r="B133" s="30"/>
      <c r="F133" s="17"/>
      <c r="G133" s="17"/>
      <c r="H133" s="17"/>
      <c r="I133" s="17"/>
      <c r="J133" s="17"/>
      <c r="K133" s="17"/>
      <c r="L133" s="17"/>
    </row>
    <row r="134" spans="2:12" x14ac:dyDescent="0.25">
      <c r="B134" s="30"/>
      <c r="F134" s="17"/>
      <c r="G134" s="17"/>
      <c r="H134" s="17"/>
      <c r="I134" s="17"/>
      <c r="J134" s="17"/>
      <c r="K134" s="17"/>
      <c r="L134" s="17"/>
    </row>
    <row r="135" spans="2:12" x14ac:dyDescent="0.25">
      <c r="B135" s="30"/>
      <c r="F135" s="17"/>
      <c r="G135" s="17"/>
      <c r="H135" s="17"/>
      <c r="I135" s="17"/>
      <c r="J135" s="17"/>
      <c r="K135" s="17"/>
      <c r="L135" s="17"/>
    </row>
    <row r="136" spans="2:12" x14ac:dyDescent="0.25">
      <c r="B136" s="30"/>
      <c r="F136" s="17"/>
      <c r="G136" s="17"/>
      <c r="H136" s="17"/>
      <c r="I136" s="17"/>
      <c r="J136" s="17"/>
      <c r="K136" s="17"/>
      <c r="L136" s="17"/>
    </row>
    <row r="137" spans="2:12" x14ac:dyDescent="0.25">
      <c r="B137" s="30"/>
      <c r="F137" s="17"/>
      <c r="G137" s="17"/>
      <c r="H137" s="17"/>
      <c r="I137" s="17"/>
      <c r="J137" s="17"/>
      <c r="K137" s="17"/>
      <c r="L137" s="17"/>
    </row>
    <row r="138" spans="2:12" x14ac:dyDescent="0.25">
      <c r="B138" s="30"/>
      <c r="F138" s="17"/>
      <c r="G138" s="17"/>
      <c r="H138" s="17"/>
      <c r="I138" s="17"/>
      <c r="J138" s="17"/>
      <c r="K138" s="17"/>
      <c r="L138" s="17"/>
    </row>
    <row r="139" spans="2:12" x14ac:dyDescent="0.25">
      <c r="B139" s="30"/>
      <c r="F139" s="17"/>
      <c r="G139" s="17"/>
      <c r="H139" s="17"/>
      <c r="I139" s="17"/>
      <c r="J139" s="17"/>
      <c r="K139" s="17"/>
      <c r="L139" s="17"/>
    </row>
    <row r="140" spans="2:12" x14ac:dyDescent="0.25">
      <c r="B140" s="30"/>
      <c r="F140" s="17"/>
      <c r="G140" s="17"/>
      <c r="H140" s="17"/>
      <c r="I140" s="17"/>
      <c r="J140" s="17"/>
      <c r="K140" s="17"/>
      <c r="L140" s="17"/>
    </row>
    <row r="141" spans="2:12" x14ac:dyDescent="0.25">
      <c r="B141" s="30"/>
      <c r="F141" s="17"/>
      <c r="G141" s="17"/>
      <c r="H141" s="17"/>
      <c r="I141" s="17"/>
      <c r="J141" s="17"/>
      <c r="K141" s="17"/>
      <c r="L141" s="17"/>
    </row>
    <row r="142" spans="2:12" x14ac:dyDescent="0.25">
      <c r="B142" s="30"/>
      <c r="F142" s="17"/>
      <c r="G142" s="17"/>
      <c r="H142" s="17"/>
      <c r="I142" s="17"/>
      <c r="J142" s="17"/>
      <c r="K142" s="17"/>
      <c r="L142" s="17"/>
    </row>
    <row r="143" spans="2:12" x14ac:dyDescent="0.25">
      <c r="B143" s="30"/>
      <c r="F143" s="17"/>
      <c r="G143" s="17"/>
      <c r="H143" s="17"/>
      <c r="I143" s="17"/>
      <c r="J143" s="17"/>
      <c r="K143" s="17"/>
      <c r="L143" s="17"/>
    </row>
    <row r="144" spans="2:12" x14ac:dyDescent="0.25">
      <c r="B144" s="30"/>
      <c r="F144" s="17"/>
      <c r="G144" s="17"/>
      <c r="H144" s="17"/>
      <c r="I144" s="17"/>
      <c r="J144" s="17"/>
      <c r="K144" s="17"/>
      <c r="L144" s="17"/>
    </row>
    <row r="145" spans="2:12" x14ac:dyDescent="0.25">
      <c r="B145" s="30"/>
      <c r="F145" s="17"/>
      <c r="G145" s="17"/>
      <c r="H145" s="17"/>
      <c r="I145" s="17"/>
      <c r="J145" s="17"/>
      <c r="K145" s="17"/>
      <c r="L145" s="17"/>
    </row>
    <row r="146" spans="2:12" x14ac:dyDescent="0.25">
      <c r="B146" s="30"/>
      <c r="F146" s="17"/>
      <c r="G146" s="17"/>
      <c r="H146" s="17"/>
      <c r="I146" s="17"/>
      <c r="J146" s="17"/>
      <c r="K146" s="17"/>
      <c r="L146" s="17"/>
    </row>
    <row r="147" spans="2:12" x14ac:dyDescent="0.25">
      <c r="B147" s="30"/>
      <c r="F147" s="17"/>
      <c r="G147" s="17"/>
      <c r="H147" s="17"/>
      <c r="I147" s="17"/>
      <c r="J147" s="17"/>
      <c r="K147" s="17"/>
      <c r="L147" s="17"/>
    </row>
    <row r="148" spans="2:12" x14ac:dyDescent="0.25">
      <c r="B148" s="30"/>
      <c r="F148" s="17"/>
      <c r="G148" s="17"/>
      <c r="H148" s="17"/>
      <c r="I148" s="17"/>
      <c r="J148" s="17"/>
      <c r="K148" s="17"/>
      <c r="L148" s="17"/>
    </row>
    <row r="149" spans="2:12" x14ac:dyDescent="0.25">
      <c r="B149" s="30"/>
      <c r="F149" s="17"/>
      <c r="G149" s="17"/>
      <c r="H149" s="17"/>
      <c r="I149" s="17"/>
      <c r="J149" s="17"/>
      <c r="K149" s="17"/>
      <c r="L149" s="17"/>
    </row>
    <row r="150" spans="2:12" x14ac:dyDescent="0.25">
      <c r="B150" s="30"/>
      <c r="F150" s="17"/>
      <c r="G150" s="17"/>
      <c r="H150" s="17"/>
      <c r="I150" s="17"/>
      <c r="J150" s="17"/>
      <c r="K150" s="17"/>
      <c r="L150" s="17"/>
    </row>
    <row r="151" spans="2:12" x14ac:dyDescent="0.25">
      <c r="B151" s="30"/>
      <c r="F151" s="17"/>
      <c r="G151" s="17"/>
      <c r="H151" s="17"/>
      <c r="I151" s="17"/>
      <c r="J151" s="17"/>
      <c r="K151" s="17"/>
      <c r="L151" s="17"/>
    </row>
    <row r="152" spans="2:12" x14ac:dyDescent="0.25">
      <c r="B152" s="30"/>
      <c r="F152" s="17"/>
      <c r="G152" s="17"/>
      <c r="H152" s="17"/>
      <c r="I152" s="17"/>
      <c r="J152" s="17"/>
      <c r="K152" s="17"/>
      <c r="L152" s="17"/>
    </row>
    <row r="153" spans="2:12" x14ac:dyDescent="0.25">
      <c r="B153" s="30"/>
      <c r="F153" s="17"/>
      <c r="G153" s="17"/>
      <c r="H153" s="17"/>
      <c r="I153" s="17"/>
      <c r="J153" s="17"/>
      <c r="K153" s="17"/>
      <c r="L153" s="17"/>
    </row>
    <row r="154" spans="2:12" x14ac:dyDescent="0.25">
      <c r="B154" s="30"/>
      <c r="F154" s="17"/>
      <c r="G154" s="17"/>
      <c r="H154" s="17"/>
      <c r="I154" s="17"/>
      <c r="J154" s="17"/>
      <c r="K154" s="17"/>
      <c r="L154" s="17"/>
    </row>
    <row r="155" spans="2:12" x14ac:dyDescent="0.25">
      <c r="B155" s="30"/>
      <c r="F155" s="17"/>
      <c r="G155" s="17"/>
      <c r="H155" s="17"/>
      <c r="I155" s="17"/>
      <c r="J155" s="17"/>
      <c r="K155" s="17"/>
      <c r="L155" s="17"/>
    </row>
    <row r="156" spans="2:12" x14ac:dyDescent="0.25">
      <c r="B156" s="30"/>
      <c r="F156" s="17"/>
      <c r="G156" s="17"/>
      <c r="H156" s="17"/>
      <c r="I156" s="17"/>
      <c r="J156" s="17"/>
      <c r="K156" s="17"/>
      <c r="L156" s="17"/>
    </row>
    <row r="157" spans="2:12" x14ac:dyDescent="0.25">
      <c r="B157" s="30"/>
      <c r="F157" s="17"/>
      <c r="G157" s="17"/>
      <c r="H157" s="17"/>
      <c r="I157" s="17"/>
      <c r="J157" s="17"/>
      <c r="K157" s="17"/>
      <c r="L157" s="17"/>
    </row>
    <row r="158" spans="2:12" x14ac:dyDescent="0.25">
      <c r="B158" s="30"/>
      <c r="F158" s="17"/>
      <c r="G158" s="17"/>
      <c r="H158" s="17"/>
      <c r="I158" s="17"/>
      <c r="J158" s="17"/>
      <c r="K158" s="17"/>
      <c r="L158" s="17"/>
    </row>
    <row r="159" spans="2:12" x14ac:dyDescent="0.25">
      <c r="B159" s="30"/>
      <c r="F159" s="17"/>
      <c r="G159" s="17"/>
      <c r="H159" s="17"/>
      <c r="I159" s="17"/>
      <c r="J159" s="17"/>
      <c r="K159" s="17"/>
      <c r="L159" s="17"/>
    </row>
    <row r="160" spans="2:12" x14ac:dyDescent="0.25">
      <c r="B160" s="30"/>
      <c r="F160" s="17"/>
      <c r="G160" s="17"/>
      <c r="H160" s="17"/>
      <c r="I160" s="17"/>
      <c r="J160" s="17"/>
      <c r="K160" s="17"/>
      <c r="L160" s="17"/>
    </row>
    <row r="161" spans="2:12" x14ac:dyDescent="0.25">
      <c r="B161" s="30"/>
      <c r="F161" s="17"/>
      <c r="G161" s="17"/>
      <c r="H161" s="17"/>
      <c r="I161" s="17"/>
      <c r="J161" s="17"/>
      <c r="K161" s="17"/>
      <c r="L161" s="17"/>
    </row>
    <row r="162" spans="2:12" x14ac:dyDescent="0.25">
      <c r="B162" s="30"/>
      <c r="F162" s="17"/>
      <c r="G162" s="17"/>
      <c r="H162" s="17"/>
      <c r="I162" s="17"/>
      <c r="J162" s="17"/>
      <c r="K162" s="17"/>
      <c r="L162" s="17"/>
    </row>
    <row r="163" spans="2:12" x14ac:dyDescent="0.25">
      <c r="B163" s="30"/>
      <c r="F163" s="17"/>
      <c r="G163" s="17"/>
      <c r="H163" s="17"/>
      <c r="I163" s="17"/>
      <c r="J163" s="17"/>
      <c r="K163" s="17"/>
      <c r="L163" s="17"/>
    </row>
    <row r="164" spans="2:12" x14ac:dyDescent="0.25">
      <c r="B164" s="30"/>
      <c r="F164" s="17"/>
      <c r="G164" s="17"/>
      <c r="H164" s="17"/>
      <c r="I164" s="17"/>
      <c r="J164" s="17"/>
      <c r="K164" s="17"/>
      <c r="L164" s="17"/>
    </row>
    <row r="165" spans="2:12" x14ac:dyDescent="0.25">
      <c r="B165" s="30"/>
      <c r="F165" s="17"/>
      <c r="G165" s="17"/>
      <c r="H165" s="17"/>
      <c r="I165" s="17"/>
      <c r="J165" s="17"/>
      <c r="K165" s="17"/>
      <c r="L165" s="17"/>
    </row>
    <row r="166" spans="2:12" x14ac:dyDescent="0.25">
      <c r="B166" s="30"/>
      <c r="F166" s="17"/>
      <c r="G166" s="17"/>
      <c r="H166" s="17"/>
      <c r="I166" s="17"/>
      <c r="J166" s="17"/>
      <c r="K166" s="17"/>
      <c r="L166" s="17"/>
    </row>
    <row r="167" spans="2:12" x14ac:dyDescent="0.25">
      <c r="B167" s="30"/>
      <c r="F167" s="17"/>
      <c r="G167" s="17"/>
      <c r="H167" s="17"/>
      <c r="I167" s="17"/>
      <c r="J167" s="17"/>
      <c r="K167" s="17"/>
      <c r="L167" s="17"/>
    </row>
    <row r="168" spans="2:12" x14ac:dyDescent="0.25">
      <c r="B168" s="30"/>
      <c r="F168" s="17"/>
      <c r="G168" s="17"/>
      <c r="H168" s="17"/>
      <c r="I168" s="17"/>
      <c r="J168" s="17"/>
      <c r="K168" s="17"/>
      <c r="L168" s="17"/>
    </row>
    <row r="169" spans="2:12" x14ac:dyDescent="0.25">
      <c r="B169" s="30"/>
      <c r="F169" s="17"/>
      <c r="G169" s="17"/>
      <c r="H169" s="17"/>
      <c r="I169" s="17"/>
      <c r="J169" s="17"/>
      <c r="K169" s="17"/>
      <c r="L169" s="17"/>
    </row>
    <row r="170" spans="2:12" x14ac:dyDescent="0.25">
      <c r="B170" s="30"/>
      <c r="F170" s="17"/>
      <c r="G170" s="17"/>
      <c r="H170" s="17"/>
      <c r="I170" s="17"/>
      <c r="J170" s="17"/>
      <c r="K170" s="17"/>
      <c r="L170" s="17"/>
    </row>
    <row r="171" spans="2:12" x14ac:dyDescent="0.25">
      <c r="B171" s="30"/>
      <c r="F171" s="17"/>
      <c r="G171" s="17"/>
      <c r="H171" s="17"/>
      <c r="I171" s="17"/>
      <c r="J171" s="17"/>
      <c r="K171" s="17"/>
      <c r="L171" s="17"/>
    </row>
    <row r="172" spans="2:12" x14ac:dyDescent="0.25">
      <c r="B172" s="30"/>
      <c r="F172" s="17"/>
      <c r="G172" s="17"/>
      <c r="H172" s="17"/>
      <c r="I172" s="17"/>
      <c r="J172" s="17"/>
      <c r="K172" s="17"/>
      <c r="L172" s="17"/>
    </row>
    <row r="173" spans="2:12" x14ac:dyDescent="0.25">
      <c r="B173" s="30"/>
      <c r="F173" s="17"/>
      <c r="G173" s="17"/>
      <c r="H173" s="17"/>
      <c r="I173" s="17"/>
      <c r="J173" s="17"/>
      <c r="K173" s="17"/>
      <c r="L173" s="17"/>
    </row>
    <row r="174" spans="2:12" x14ac:dyDescent="0.25">
      <c r="B174" s="30"/>
      <c r="F174" s="17"/>
      <c r="G174" s="17"/>
      <c r="H174" s="17"/>
      <c r="I174" s="17"/>
      <c r="J174" s="17"/>
      <c r="K174" s="17"/>
      <c r="L174" s="17"/>
    </row>
    <row r="175" spans="2:12" x14ac:dyDescent="0.25">
      <c r="B175" s="30"/>
      <c r="F175" s="17"/>
      <c r="G175" s="17"/>
      <c r="H175" s="17"/>
      <c r="I175" s="17"/>
      <c r="J175" s="17"/>
      <c r="K175" s="17"/>
      <c r="L175" s="17"/>
    </row>
    <row r="176" spans="2:12" x14ac:dyDescent="0.25">
      <c r="B176" s="30"/>
      <c r="F176" s="17"/>
      <c r="G176" s="17"/>
      <c r="H176" s="17"/>
      <c r="I176" s="17"/>
      <c r="J176" s="17"/>
      <c r="K176" s="17"/>
      <c r="L176" s="17"/>
    </row>
    <row r="177" spans="2:12" x14ac:dyDescent="0.25">
      <c r="B177" s="30"/>
      <c r="F177" s="17"/>
      <c r="G177" s="17"/>
      <c r="H177" s="17"/>
      <c r="I177" s="17"/>
      <c r="J177" s="17"/>
      <c r="K177" s="17"/>
      <c r="L177" s="17"/>
    </row>
    <row r="178" spans="2:12" x14ac:dyDescent="0.25">
      <c r="B178" s="30"/>
      <c r="F178" s="17"/>
      <c r="G178" s="17"/>
      <c r="H178" s="17"/>
      <c r="I178" s="17"/>
      <c r="J178" s="17"/>
      <c r="K178" s="17"/>
      <c r="L178" s="17"/>
    </row>
    <row r="179" spans="2:12" x14ac:dyDescent="0.25">
      <c r="B179" s="30"/>
      <c r="F179" s="17"/>
      <c r="G179" s="17"/>
      <c r="H179" s="17"/>
      <c r="I179" s="17"/>
      <c r="J179" s="17"/>
      <c r="K179" s="17"/>
      <c r="L179" s="17"/>
    </row>
    <row r="180" spans="2:12" x14ac:dyDescent="0.25">
      <c r="B180" s="30"/>
      <c r="F180" s="17"/>
      <c r="G180" s="17"/>
      <c r="H180" s="17"/>
      <c r="I180" s="17"/>
      <c r="J180" s="17"/>
      <c r="K180" s="17"/>
      <c r="L180" s="17"/>
    </row>
    <row r="181" spans="2:12" x14ac:dyDescent="0.25">
      <c r="B181" s="30"/>
      <c r="F181" s="17"/>
      <c r="G181" s="17"/>
      <c r="H181" s="17"/>
      <c r="I181" s="17"/>
      <c r="J181" s="17"/>
      <c r="K181" s="17"/>
      <c r="L181" s="17"/>
    </row>
    <row r="182" spans="2:12" x14ac:dyDescent="0.25">
      <c r="B182" s="30"/>
      <c r="F182" s="17"/>
      <c r="G182" s="17"/>
      <c r="H182" s="17"/>
      <c r="I182" s="17"/>
      <c r="J182" s="17"/>
      <c r="K182" s="17"/>
      <c r="L182" s="17"/>
    </row>
    <row r="183" spans="2:12" x14ac:dyDescent="0.25">
      <c r="B183" s="30"/>
      <c r="F183" s="17"/>
      <c r="G183" s="17"/>
      <c r="H183" s="17"/>
      <c r="I183" s="17"/>
      <c r="J183" s="17"/>
      <c r="K183" s="17"/>
      <c r="L183" s="17"/>
    </row>
    <row r="184" spans="2:12" x14ac:dyDescent="0.25">
      <c r="B184" s="30"/>
      <c r="F184" s="17"/>
      <c r="G184" s="17"/>
      <c r="H184" s="17"/>
      <c r="I184" s="17"/>
      <c r="J184" s="17"/>
      <c r="K184" s="17"/>
      <c r="L184" s="17"/>
    </row>
    <row r="185" spans="2:12" x14ac:dyDescent="0.25">
      <c r="B185" s="30"/>
      <c r="F185" s="17"/>
      <c r="G185" s="17"/>
      <c r="H185" s="17"/>
      <c r="I185" s="17"/>
      <c r="J185" s="17"/>
      <c r="K185" s="17"/>
      <c r="L185" s="17"/>
    </row>
    <row r="186" spans="2:12" x14ac:dyDescent="0.25">
      <c r="B186" s="30"/>
      <c r="F186" s="17"/>
      <c r="G186" s="17"/>
      <c r="H186" s="17"/>
      <c r="I186" s="17"/>
      <c r="J186" s="17"/>
      <c r="K186" s="17"/>
      <c r="L186" s="17"/>
    </row>
    <row r="187" spans="2:12" x14ac:dyDescent="0.25">
      <c r="B187" s="30"/>
      <c r="F187" s="17"/>
      <c r="G187" s="17"/>
      <c r="H187" s="17"/>
      <c r="I187" s="17"/>
      <c r="J187" s="17"/>
      <c r="K187" s="17"/>
      <c r="L187" s="17"/>
    </row>
    <row r="188" spans="2:12" x14ac:dyDescent="0.25">
      <c r="B188" s="30"/>
      <c r="F188" s="17"/>
      <c r="G188" s="17"/>
      <c r="H188" s="17"/>
      <c r="I188" s="17"/>
      <c r="J188" s="17"/>
      <c r="K188" s="17"/>
      <c r="L188" s="17"/>
    </row>
    <row r="189" spans="2:12" x14ac:dyDescent="0.25">
      <c r="B189" s="30"/>
      <c r="F189" s="17"/>
      <c r="G189" s="17"/>
      <c r="H189" s="17"/>
      <c r="I189" s="17"/>
      <c r="J189" s="17"/>
      <c r="K189" s="17"/>
      <c r="L189" s="17"/>
    </row>
    <row r="190" spans="2:12" x14ac:dyDescent="0.25">
      <c r="B190" s="30"/>
      <c r="F190" s="17"/>
      <c r="G190" s="17"/>
      <c r="H190" s="17"/>
      <c r="I190" s="17"/>
      <c r="J190" s="17"/>
      <c r="K190" s="17"/>
      <c r="L190" s="17"/>
    </row>
    <row r="191" spans="2:12" x14ac:dyDescent="0.25">
      <c r="B191" s="30"/>
      <c r="F191" s="17"/>
      <c r="G191" s="17"/>
      <c r="H191" s="17"/>
      <c r="I191" s="17"/>
      <c r="J191" s="17"/>
      <c r="K191" s="17"/>
      <c r="L191" s="17"/>
    </row>
    <row r="192" spans="2:12" x14ac:dyDescent="0.25">
      <c r="B192" s="30"/>
      <c r="F192" s="17"/>
      <c r="G192" s="17"/>
      <c r="H192" s="17"/>
      <c r="I192" s="17"/>
      <c r="J192" s="17"/>
      <c r="K192" s="17"/>
      <c r="L192" s="17"/>
    </row>
    <row r="193" spans="2:12" x14ac:dyDescent="0.25">
      <c r="B193" s="30"/>
      <c r="F193" s="17"/>
      <c r="G193" s="17"/>
      <c r="H193" s="17"/>
      <c r="I193" s="17"/>
      <c r="J193" s="17"/>
      <c r="K193" s="17"/>
      <c r="L193" s="17"/>
    </row>
    <row r="194" spans="2:12" x14ac:dyDescent="0.25">
      <c r="B194" s="30"/>
      <c r="F194" s="17"/>
      <c r="G194" s="17"/>
      <c r="H194" s="17"/>
      <c r="I194" s="17"/>
      <c r="J194" s="17"/>
      <c r="K194" s="17"/>
      <c r="L194" s="17"/>
    </row>
    <row r="195" spans="2:12" x14ac:dyDescent="0.25">
      <c r="B195" s="30"/>
      <c r="F195" s="17"/>
      <c r="G195" s="17"/>
      <c r="H195" s="17"/>
      <c r="I195" s="17"/>
      <c r="J195" s="17"/>
      <c r="K195" s="17"/>
      <c r="L195" s="17"/>
    </row>
    <row r="196" spans="2:12" x14ac:dyDescent="0.25">
      <c r="B196" s="30"/>
      <c r="F196" s="17"/>
      <c r="G196" s="17"/>
      <c r="H196" s="17"/>
      <c r="I196" s="17"/>
      <c r="J196" s="17"/>
      <c r="K196" s="17"/>
      <c r="L196" s="17"/>
    </row>
    <row r="197" spans="2:12" x14ac:dyDescent="0.25">
      <c r="B197" s="30"/>
      <c r="F197" s="17"/>
      <c r="G197" s="17"/>
      <c r="H197" s="17"/>
      <c r="I197" s="17"/>
      <c r="J197" s="17"/>
      <c r="K197" s="17"/>
      <c r="L197" s="17"/>
    </row>
    <row r="198" spans="2:12" x14ac:dyDescent="0.25">
      <c r="B198" s="30"/>
      <c r="F198" s="17"/>
      <c r="G198" s="17"/>
      <c r="H198" s="17"/>
      <c r="I198" s="17"/>
      <c r="J198" s="17"/>
      <c r="K198" s="17"/>
      <c r="L198" s="17"/>
    </row>
    <row r="199" spans="2:12" x14ac:dyDescent="0.25">
      <c r="B199" s="30"/>
      <c r="F199" s="17"/>
      <c r="G199" s="17"/>
      <c r="H199" s="17"/>
      <c r="I199" s="17"/>
      <c r="J199" s="17"/>
      <c r="K199" s="17"/>
      <c r="L199" s="17"/>
    </row>
    <row r="200" spans="2:12" x14ac:dyDescent="0.25">
      <c r="B200" s="30"/>
      <c r="F200" s="17"/>
      <c r="G200" s="17"/>
      <c r="H200" s="17"/>
      <c r="I200" s="17"/>
      <c r="J200" s="17"/>
      <c r="K200" s="17"/>
      <c r="L200" s="17"/>
    </row>
    <row r="201" spans="2:12" x14ac:dyDescent="0.25">
      <c r="B201" s="30"/>
      <c r="F201" s="17"/>
      <c r="G201" s="17"/>
      <c r="H201" s="17"/>
      <c r="I201" s="17"/>
      <c r="J201" s="17"/>
      <c r="K201" s="17"/>
      <c r="L201" s="17"/>
    </row>
    <row r="202" spans="2:12" x14ac:dyDescent="0.25">
      <c r="B202" s="30"/>
      <c r="F202" s="17"/>
      <c r="G202" s="17"/>
      <c r="H202" s="17"/>
      <c r="I202" s="17"/>
      <c r="J202" s="17"/>
      <c r="K202" s="17"/>
      <c r="L202" s="17"/>
    </row>
    <row r="203" spans="2:12" x14ac:dyDescent="0.25">
      <c r="B203" s="30"/>
      <c r="F203" s="17"/>
      <c r="G203" s="17"/>
      <c r="H203" s="17"/>
      <c r="I203" s="17"/>
      <c r="J203" s="17"/>
      <c r="K203" s="17"/>
      <c r="L203" s="17"/>
    </row>
    <row r="204" spans="2:12" x14ac:dyDescent="0.25">
      <c r="B204" s="30"/>
      <c r="F204" s="17"/>
      <c r="G204" s="17"/>
      <c r="H204" s="17"/>
      <c r="I204" s="17"/>
      <c r="J204" s="17"/>
      <c r="K204" s="17"/>
      <c r="L204" s="17"/>
    </row>
    <row r="205" spans="2:12" x14ac:dyDescent="0.25">
      <c r="B205" s="30"/>
      <c r="F205" s="17"/>
      <c r="G205" s="17"/>
      <c r="H205" s="17"/>
      <c r="I205" s="17"/>
      <c r="J205" s="17"/>
      <c r="K205" s="17"/>
      <c r="L205" s="17"/>
    </row>
    <row r="206" spans="2:12" x14ac:dyDescent="0.25">
      <c r="B206" s="30"/>
      <c r="F206" s="17"/>
      <c r="G206" s="17"/>
      <c r="H206" s="17"/>
      <c r="I206" s="17"/>
      <c r="J206" s="17"/>
      <c r="K206" s="17"/>
      <c r="L206" s="17"/>
    </row>
    <row r="207" spans="2:12" x14ac:dyDescent="0.25">
      <c r="B207" s="30"/>
      <c r="F207" s="17"/>
      <c r="G207" s="17"/>
      <c r="H207" s="17"/>
      <c r="I207" s="17"/>
      <c r="J207" s="17"/>
      <c r="K207" s="17"/>
      <c r="L207" s="17"/>
    </row>
    <row r="208" spans="2:12" x14ac:dyDescent="0.25">
      <c r="B208" s="30"/>
      <c r="F208" s="17"/>
      <c r="G208" s="17"/>
      <c r="H208" s="17"/>
      <c r="I208" s="17"/>
      <c r="J208" s="17"/>
      <c r="K208" s="17"/>
      <c r="L208" s="17"/>
    </row>
    <row r="209" spans="2:12" x14ac:dyDescent="0.25">
      <c r="B209" s="30"/>
      <c r="F209" s="17"/>
      <c r="G209" s="17"/>
      <c r="H209" s="17"/>
      <c r="I209" s="17"/>
      <c r="J209" s="17"/>
      <c r="K209" s="17"/>
      <c r="L209" s="17"/>
    </row>
    <row r="210" spans="2:12" x14ac:dyDescent="0.25">
      <c r="B210" s="30"/>
      <c r="F210" s="17"/>
      <c r="G210" s="17"/>
      <c r="H210" s="17"/>
      <c r="I210" s="17"/>
      <c r="J210" s="17"/>
      <c r="K210" s="17"/>
      <c r="L210" s="17"/>
    </row>
    <row r="211" spans="2:12" x14ac:dyDescent="0.25">
      <c r="B211" s="30"/>
      <c r="F211" s="17"/>
      <c r="G211" s="17"/>
      <c r="H211" s="17"/>
      <c r="I211" s="17"/>
      <c r="J211" s="17"/>
      <c r="K211" s="17"/>
      <c r="L211" s="17"/>
    </row>
    <row r="212" spans="2:12" x14ac:dyDescent="0.25">
      <c r="B212" s="30"/>
      <c r="F212" s="17"/>
      <c r="G212" s="17"/>
      <c r="H212" s="17"/>
      <c r="I212" s="17"/>
      <c r="J212" s="17"/>
      <c r="K212" s="17"/>
      <c r="L212" s="17"/>
    </row>
    <row r="213" spans="2:12" x14ac:dyDescent="0.25">
      <c r="B213" s="30"/>
      <c r="F213" s="17"/>
      <c r="G213" s="17"/>
      <c r="H213" s="17"/>
      <c r="I213" s="17"/>
      <c r="J213" s="17"/>
      <c r="K213" s="17"/>
      <c r="L213" s="17"/>
    </row>
    <row r="214" spans="2:12" x14ac:dyDescent="0.25">
      <c r="B214" s="30"/>
      <c r="F214" s="17"/>
      <c r="G214" s="17"/>
      <c r="H214" s="17"/>
      <c r="I214" s="17"/>
      <c r="J214" s="17"/>
      <c r="K214" s="17"/>
      <c r="L214" s="17"/>
    </row>
    <row r="215" spans="2:12" x14ac:dyDescent="0.25">
      <c r="B215" s="30"/>
      <c r="F215" s="17"/>
      <c r="G215" s="17"/>
      <c r="H215" s="17"/>
      <c r="I215" s="17"/>
      <c r="J215" s="17"/>
      <c r="K215" s="17"/>
      <c r="L215" s="17"/>
    </row>
    <row r="216" spans="2:12" x14ac:dyDescent="0.25">
      <c r="B216" s="30"/>
      <c r="F216" s="17"/>
      <c r="G216" s="17"/>
      <c r="H216" s="17"/>
      <c r="I216" s="17"/>
      <c r="J216" s="17"/>
      <c r="K216" s="17"/>
      <c r="L216" s="17"/>
    </row>
    <row r="217" spans="2:12" x14ac:dyDescent="0.25">
      <c r="B217" s="30"/>
      <c r="F217" s="17"/>
      <c r="G217" s="17"/>
      <c r="H217" s="17"/>
      <c r="I217" s="17"/>
      <c r="J217" s="17"/>
      <c r="K217" s="17"/>
      <c r="L217" s="17"/>
    </row>
    <row r="218" spans="2:12" x14ac:dyDescent="0.25">
      <c r="B218" s="30"/>
      <c r="F218" s="17"/>
      <c r="G218" s="17"/>
      <c r="H218" s="17"/>
      <c r="I218" s="17"/>
      <c r="J218" s="17"/>
      <c r="K218" s="17"/>
      <c r="L218" s="17"/>
    </row>
    <row r="219" spans="2:12" x14ac:dyDescent="0.25">
      <c r="B219" s="30"/>
      <c r="F219" s="17"/>
      <c r="G219" s="17"/>
      <c r="H219" s="17"/>
      <c r="I219" s="17"/>
      <c r="J219" s="17"/>
      <c r="K219" s="17"/>
      <c r="L219" s="17"/>
    </row>
    <row r="220" spans="2:12" x14ac:dyDescent="0.25">
      <c r="B220" s="30"/>
      <c r="F220" s="17"/>
      <c r="G220" s="17"/>
      <c r="H220" s="17"/>
      <c r="I220" s="17"/>
      <c r="J220" s="17"/>
      <c r="K220" s="17"/>
      <c r="L220" s="17"/>
    </row>
    <row r="221" spans="2:12" x14ac:dyDescent="0.25">
      <c r="B221" s="30"/>
      <c r="F221" s="17"/>
      <c r="G221" s="17"/>
      <c r="H221" s="17"/>
      <c r="I221" s="17"/>
      <c r="J221" s="17"/>
      <c r="K221" s="17"/>
      <c r="L221" s="17"/>
    </row>
    <row r="222" spans="2:12" x14ac:dyDescent="0.25">
      <c r="B222" s="30"/>
      <c r="F222" s="17"/>
      <c r="G222" s="17"/>
      <c r="H222" s="17"/>
      <c r="I222" s="17"/>
      <c r="J222" s="17"/>
      <c r="K222" s="17"/>
      <c r="L222" s="17"/>
    </row>
    <row r="223" spans="2:12" x14ac:dyDescent="0.25">
      <c r="B223" s="30"/>
      <c r="F223" s="17"/>
      <c r="G223" s="17"/>
      <c r="H223" s="17"/>
      <c r="I223" s="17"/>
      <c r="J223" s="17"/>
      <c r="K223" s="17"/>
      <c r="L223" s="17"/>
    </row>
    <row r="224" spans="2:12" x14ac:dyDescent="0.25">
      <c r="B224" s="30"/>
      <c r="F224" s="17"/>
      <c r="G224" s="17"/>
      <c r="H224" s="17"/>
      <c r="I224" s="17"/>
      <c r="J224" s="17"/>
      <c r="K224" s="17"/>
      <c r="L224" s="17"/>
    </row>
    <row r="225" spans="2:12" x14ac:dyDescent="0.25">
      <c r="B225" s="30"/>
      <c r="F225" s="17"/>
      <c r="G225" s="17"/>
      <c r="H225" s="17"/>
      <c r="I225" s="17"/>
      <c r="J225" s="17"/>
      <c r="K225" s="17"/>
      <c r="L225" s="17"/>
    </row>
    <row r="226" spans="2:12" x14ac:dyDescent="0.25">
      <c r="B226" s="30"/>
      <c r="F226" s="17"/>
      <c r="G226" s="17"/>
      <c r="H226" s="17"/>
      <c r="I226" s="17"/>
      <c r="J226" s="17"/>
      <c r="K226" s="17"/>
      <c r="L226" s="17"/>
    </row>
    <row r="227" spans="2:12" x14ac:dyDescent="0.25">
      <c r="B227" s="30"/>
      <c r="F227" s="17"/>
      <c r="G227" s="17"/>
      <c r="H227" s="17"/>
      <c r="I227" s="17"/>
      <c r="J227" s="17"/>
      <c r="K227" s="17"/>
      <c r="L227" s="17"/>
    </row>
    <row r="228" spans="2:12" x14ac:dyDescent="0.25">
      <c r="B228" s="30"/>
      <c r="F228" s="17"/>
      <c r="G228" s="17"/>
      <c r="H228" s="17"/>
      <c r="I228" s="17"/>
      <c r="J228" s="17"/>
      <c r="K228" s="17"/>
      <c r="L228" s="17"/>
    </row>
    <row r="229" spans="2:12" x14ac:dyDescent="0.25">
      <c r="B229" s="30"/>
      <c r="F229" s="17"/>
      <c r="G229" s="17"/>
      <c r="H229" s="17"/>
      <c r="I229" s="17"/>
      <c r="J229" s="17"/>
      <c r="K229" s="17"/>
      <c r="L229" s="17"/>
    </row>
    <row r="230" spans="2:12" x14ac:dyDescent="0.25">
      <c r="B230" s="30"/>
      <c r="F230" s="17"/>
      <c r="G230" s="17"/>
      <c r="H230" s="17"/>
      <c r="I230" s="17"/>
      <c r="J230" s="17"/>
      <c r="K230" s="17"/>
      <c r="L230" s="17"/>
    </row>
    <row r="231" spans="2:12" x14ac:dyDescent="0.25">
      <c r="B231" s="30"/>
      <c r="F231" s="17"/>
      <c r="G231" s="17"/>
      <c r="H231" s="17"/>
      <c r="I231" s="17"/>
      <c r="J231" s="17"/>
      <c r="K231" s="17"/>
      <c r="L231" s="17"/>
    </row>
    <row r="232" spans="2:12" x14ac:dyDescent="0.25">
      <c r="B232" s="30"/>
      <c r="F232" s="17"/>
      <c r="G232" s="17"/>
      <c r="H232" s="17"/>
      <c r="I232" s="17"/>
      <c r="J232" s="17"/>
      <c r="K232" s="17"/>
      <c r="L232" s="17"/>
    </row>
    <row r="233" spans="2:12" x14ac:dyDescent="0.25">
      <c r="B233" s="30"/>
      <c r="F233" s="17"/>
      <c r="G233" s="17"/>
      <c r="H233" s="17"/>
      <c r="I233" s="17"/>
      <c r="J233" s="17"/>
      <c r="K233" s="17"/>
      <c r="L233" s="17"/>
    </row>
    <row r="234" spans="2:12" x14ac:dyDescent="0.25">
      <c r="B234" s="30"/>
      <c r="F234" s="17"/>
      <c r="G234" s="17"/>
      <c r="H234" s="17"/>
      <c r="I234" s="17"/>
      <c r="J234" s="17"/>
      <c r="K234" s="17"/>
      <c r="L234" s="17"/>
    </row>
    <row r="235" spans="2:12" x14ac:dyDescent="0.25">
      <c r="B235" s="30"/>
      <c r="F235" s="17"/>
      <c r="G235" s="17"/>
      <c r="H235" s="17"/>
      <c r="I235" s="17"/>
      <c r="J235" s="17"/>
      <c r="K235" s="17"/>
      <c r="L235" s="17"/>
    </row>
    <row r="236" spans="2:12" x14ac:dyDescent="0.25">
      <c r="B236" s="30"/>
      <c r="F236" s="17"/>
      <c r="G236" s="17"/>
      <c r="H236" s="17"/>
      <c r="I236" s="17"/>
      <c r="J236" s="17"/>
      <c r="K236" s="17"/>
      <c r="L236" s="17"/>
    </row>
    <row r="237" spans="2:12" x14ac:dyDescent="0.25">
      <c r="B237" s="30"/>
      <c r="F237" s="17"/>
      <c r="G237" s="17"/>
      <c r="H237" s="17"/>
      <c r="I237" s="17"/>
      <c r="J237" s="17"/>
      <c r="K237" s="17"/>
      <c r="L237" s="17"/>
    </row>
    <row r="238" spans="2:12" x14ac:dyDescent="0.25">
      <c r="B238" s="30"/>
      <c r="F238" s="17"/>
      <c r="G238" s="17"/>
      <c r="H238" s="17"/>
      <c r="I238" s="17"/>
      <c r="J238" s="17"/>
      <c r="K238" s="17"/>
      <c r="L238" s="17"/>
    </row>
    <row r="239" spans="2:12" x14ac:dyDescent="0.25">
      <c r="B239" s="30"/>
      <c r="F239" s="17"/>
      <c r="G239" s="17"/>
      <c r="H239" s="17"/>
      <c r="I239" s="17"/>
      <c r="J239" s="17"/>
      <c r="K239" s="17"/>
      <c r="L239" s="17"/>
    </row>
    <row r="240" spans="2:12" x14ac:dyDescent="0.25">
      <c r="B240" s="30"/>
      <c r="F240" s="17"/>
      <c r="G240" s="17"/>
      <c r="H240" s="17"/>
      <c r="I240" s="17"/>
      <c r="J240" s="17"/>
      <c r="K240" s="17"/>
      <c r="L240" s="17"/>
    </row>
    <row r="241" spans="2:12" x14ac:dyDescent="0.25">
      <c r="B241" s="30"/>
      <c r="F241" s="17"/>
      <c r="G241" s="17"/>
      <c r="H241" s="17"/>
      <c r="I241" s="17"/>
      <c r="J241" s="17"/>
      <c r="K241" s="17"/>
      <c r="L241" s="17"/>
    </row>
    <row r="242" spans="2:12" x14ac:dyDescent="0.25">
      <c r="B242" s="30"/>
      <c r="F242" s="17"/>
      <c r="G242" s="17"/>
      <c r="H242" s="17"/>
      <c r="I242" s="17"/>
      <c r="J242" s="17"/>
      <c r="K242" s="17"/>
      <c r="L242" s="17"/>
    </row>
    <row r="243" spans="2:12" x14ac:dyDescent="0.25">
      <c r="B243" s="30"/>
      <c r="F243" s="17"/>
      <c r="G243" s="17"/>
      <c r="H243" s="17"/>
      <c r="I243" s="17"/>
      <c r="J243" s="17"/>
      <c r="K243" s="17"/>
      <c r="L243" s="17"/>
    </row>
    <row r="244" spans="2:12" x14ac:dyDescent="0.25">
      <c r="B244" s="30"/>
      <c r="F244" s="17"/>
      <c r="G244" s="17"/>
      <c r="H244" s="17"/>
      <c r="I244" s="17"/>
      <c r="J244" s="17"/>
      <c r="K244" s="17"/>
      <c r="L244" s="17"/>
    </row>
    <row r="245" spans="2:12" x14ac:dyDescent="0.25">
      <c r="B245" s="30"/>
      <c r="F245" s="17"/>
      <c r="G245" s="17"/>
      <c r="H245" s="17"/>
      <c r="I245" s="17"/>
      <c r="J245" s="17"/>
      <c r="K245" s="17"/>
      <c r="L245" s="17"/>
    </row>
    <row r="246" spans="2:12" x14ac:dyDescent="0.25">
      <c r="B246" s="30"/>
      <c r="F246" s="17"/>
      <c r="G246" s="17"/>
      <c r="H246" s="17"/>
      <c r="I246" s="17"/>
      <c r="J246" s="17"/>
      <c r="K246" s="17"/>
      <c r="L246" s="17"/>
    </row>
    <row r="247" spans="2:12" x14ac:dyDescent="0.25">
      <c r="B247" s="30"/>
      <c r="F247" s="17"/>
      <c r="G247" s="17"/>
      <c r="H247" s="17"/>
      <c r="I247" s="17"/>
      <c r="J247" s="17"/>
      <c r="K247" s="17"/>
      <c r="L247" s="17"/>
    </row>
    <row r="248" spans="2:12" x14ac:dyDescent="0.25">
      <c r="B248" s="30"/>
      <c r="F248" s="17"/>
      <c r="G248" s="17"/>
      <c r="H248" s="17"/>
      <c r="I248" s="17"/>
      <c r="J248" s="17"/>
      <c r="K248" s="17"/>
      <c r="L248" s="17"/>
    </row>
    <row r="249" spans="2:12" x14ac:dyDescent="0.25">
      <c r="B249" s="30"/>
      <c r="F249" s="17"/>
      <c r="G249" s="17"/>
      <c r="H249" s="17"/>
      <c r="I249" s="17"/>
      <c r="J249" s="17"/>
      <c r="K249" s="17"/>
      <c r="L249" s="17"/>
    </row>
    <row r="250" spans="2:12" x14ac:dyDescent="0.25">
      <c r="B250" s="30"/>
      <c r="F250" s="17"/>
      <c r="G250" s="17"/>
      <c r="H250" s="17"/>
      <c r="I250" s="17"/>
      <c r="J250" s="17"/>
      <c r="K250" s="17"/>
      <c r="L250" s="17"/>
    </row>
    <row r="251" spans="2:12" x14ac:dyDescent="0.25">
      <c r="B251" s="30"/>
      <c r="F251" s="17"/>
      <c r="G251" s="17"/>
      <c r="H251" s="17"/>
      <c r="I251" s="17"/>
      <c r="J251" s="17"/>
      <c r="K251" s="17"/>
      <c r="L251" s="17"/>
    </row>
    <row r="252" spans="2:12" x14ac:dyDescent="0.25">
      <c r="B252" s="30"/>
      <c r="F252" s="17"/>
      <c r="G252" s="17"/>
      <c r="H252" s="17"/>
      <c r="I252" s="17"/>
      <c r="J252" s="17"/>
      <c r="K252" s="17"/>
      <c r="L252" s="17"/>
    </row>
    <row r="253" spans="2:12" x14ac:dyDescent="0.25">
      <c r="B253" s="30"/>
      <c r="F253" s="17"/>
      <c r="G253" s="17"/>
      <c r="H253" s="17"/>
      <c r="I253" s="17"/>
      <c r="J253" s="17"/>
      <c r="K253" s="17"/>
      <c r="L253" s="17"/>
    </row>
    <row r="254" spans="2:12" x14ac:dyDescent="0.25">
      <c r="B254" s="30"/>
      <c r="F254" s="17"/>
      <c r="G254" s="17"/>
      <c r="H254" s="17"/>
      <c r="I254" s="17"/>
      <c r="J254" s="17"/>
      <c r="K254" s="17"/>
      <c r="L254" s="17"/>
    </row>
    <row r="255" spans="2:12" x14ac:dyDescent="0.25">
      <c r="B255" s="30"/>
      <c r="F255" s="17"/>
      <c r="G255" s="17"/>
      <c r="H255" s="17"/>
      <c r="I255" s="17"/>
      <c r="J255" s="17"/>
      <c r="K255" s="17"/>
      <c r="L255" s="17"/>
    </row>
    <row r="256" spans="2:12" x14ac:dyDescent="0.25">
      <c r="B256" s="30"/>
      <c r="F256" s="17"/>
      <c r="G256" s="17"/>
      <c r="H256" s="17"/>
      <c r="I256" s="17"/>
      <c r="J256" s="17"/>
      <c r="K256" s="17"/>
      <c r="L256" s="17"/>
    </row>
    <row r="257" spans="2:12" x14ac:dyDescent="0.25">
      <c r="B257" s="30"/>
      <c r="F257" s="17"/>
      <c r="G257" s="17"/>
      <c r="H257" s="17"/>
      <c r="I257" s="17"/>
      <c r="J257" s="17"/>
      <c r="K257" s="17"/>
      <c r="L257" s="17"/>
    </row>
    <row r="258" spans="2:12" x14ac:dyDescent="0.25">
      <c r="B258" s="30"/>
      <c r="F258" s="17"/>
      <c r="G258" s="17"/>
      <c r="H258" s="17"/>
      <c r="I258" s="17"/>
      <c r="J258" s="17"/>
      <c r="K258" s="17"/>
      <c r="L258" s="17"/>
    </row>
    <row r="259" spans="2:12" x14ac:dyDescent="0.25">
      <c r="B259" s="30"/>
      <c r="F259" s="17"/>
      <c r="G259" s="17"/>
      <c r="H259" s="17"/>
      <c r="I259" s="17"/>
      <c r="J259" s="17"/>
      <c r="K259" s="17"/>
      <c r="L259" s="17"/>
    </row>
    <row r="260" spans="2:12" x14ac:dyDescent="0.25">
      <c r="B260" s="30"/>
      <c r="F260" s="17"/>
      <c r="G260" s="17"/>
      <c r="H260" s="17"/>
      <c r="I260" s="17"/>
      <c r="J260" s="17"/>
      <c r="K260" s="17"/>
      <c r="L260" s="17"/>
    </row>
    <row r="261" spans="2:12" x14ac:dyDescent="0.25">
      <c r="B261" s="30"/>
      <c r="F261" s="17"/>
      <c r="G261" s="17"/>
      <c r="H261" s="17"/>
      <c r="I261" s="17"/>
      <c r="J261" s="17"/>
      <c r="K261" s="17"/>
      <c r="L261" s="17"/>
    </row>
    <row r="262" spans="2:12" x14ac:dyDescent="0.25">
      <c r="B262" s="30"/>
      <c r="F262" s="17"/>
      <c r="G262" s="17"/>
      <c r="H262" s="17"/>
      <c r="I262" s="17"/>
      <c r="J262" s="17"/>
      <c r="K262" s="17"/>
      <c r="L262" s="17"/>
    </row>
    <row r="263" spans="2:12" x14ac:dyDescent="0.25">
      <c r="B263" s="30"/>
      <c r="F263" s="17"/>
      <c r="G263" s="17"/>
      <c r="H263" s="17"/>
      <c r="I263" s="17"/>
      <c r="J263" s="17"/>
      <c r="K263" s="17"/>
      <c r="L263" s="17"/>
    </row>
    <row r="264" spans="2:12" x14ac:dyDescent="0.25">
      <c r="B264" s="30"/>
      <c r="F264" s="17"/>
      <c r="G264" s="17"/>
      <c r="H264" s="17"/>
      <c r="I264" s="17"/>
      <c r="J264" s="17"/>
      <c r="K264" s="17"/>
      <c r="L264" s="17"/>
    </row>
    <row r="265" spans="2:12" x14ac:dyDescent="0.25">
      <c r="B265" s="30"/>
      <c r="F265" s="17"/>
      <c r="G265" s="17"/>
      <c r="H265" s="17"/>
      <c r="I265" s="17"/>
      <c r="J265" s="17"/>
      <c r="K265" s="17"/>
      <c r="L265" s="17"/>
    </row>
    <row r="266" spans="2:12" x14ac:dyDescent="0.25">
      <c r="B266" s="30"/>
      <c r="F266" s="17"/>
      <c r="G266" s="17"/>
      <c r="H266" s="17"/>
      <c r="I266" s="17"/>
      <c r="J266" s="17"/>
      <c r="K266" s="17"/>
      <c r="L266" s="17"/>
    </row>
    <row r="267" spans="2:12" x14ac:dyDescent="0.25">
      <c r="B267" s="30"/>
      <c r="F267" s="17"/>
      <c r="G267" s="17"/>
      <c r="H267" s="17"/>
      <c r="I267" s="17"/>
      <c r="J267" s="17"/>
      <c r="K267" s="17"/>
      <c r="L267" s="17"/>
    </row>
    <row r="268" spans="2:12" x14ac:dyDescent="0.25">
      <c r="B268" s="30"/>
      <c r="F268" s="17"/>
      <c r="G268" s="17"/>
      <c r="H268" s="17"/>
      <c r="I268" s="17"/>
      <c r="J268" s="17"/>
      <c r="K268" s="17"/>
      <c r="L268" s="17"/>
    </row>
    <row r="269" spans="2:12" x14ac:dyDescent="0.25">
      <c r="B269" s="30"/>
      <c r="F269" s="17"/>
      <c r="G269" s="17"/>
      <c r="H269" s="17"/>
      <c r="I269" s="17"/>
      <c r="J269" s="17"/>
      <c r="K269" s="17"/>
      <c r="L269" s="17"/>
    </row>
    <row r="270" spans="2:12" x14ac:dyDescent="0.25">
      <c r="B270" s="30"/>
      <c r="F270" s="17"/>
      <c r="G270" s="17"/>
      <c r="H270" s="17"/>
      <c r="I270" s="17"/>
      <c r="J270" s="17"/>
      <c r="K270" s="17"/>
      <c r="L270" s="17"/>
    </row>
    <row r="271" spans="2:12" x14ac:dyDescent="0.25">
      <c r="B271" s="30"/>
      <c r="F271" s="17"/>
      <c r="G271" s="17"/>
      <c r="H271" s="17"/>
      <c r="I271" s="17"/>
      <c r="J271" s="17"/>
      <c r="K271" s="17"/>
      <c r="L271" s="17"/>
    </row>
    <row r="272" spans="2:12" x14ac:dyDescent="0.25">
      <c r="B272" s="30"/>
      <c r="F272" s="17"/>
      <c r="G272" s="17"/>
      <c r="H272" s="17"/>
      <c r="I272" s="17"/>
      <c r="J272" s="17"/>
      <c r="K272" s="17"/>
      <c r="L272" s="17"/>
    </row>
    <row r="273" spans="2:12" x14ac:dyDescent="0.25">
      <c r="B273" s="30"/>
      <c r="F273" s="17"/>
      <c r="G273" s="17"/>
      <c r="H273" s="17"/>
      <c r="I273" s="17"/>
      <c r="J273" s="17"/>
      <c r="K273" s="17"/>
      <c r="L273" s="17"/>
    </row>
    <row r="274" spans="2:12" x14ac:dyDescent="0.25">
      <c r="B274" s="30"/>
      <c r="F274" s="17"/>
      <c r="G274" s="17"/>
      <c r="H274" s="17"/>
      <c r="I274" s="17"/>
      <c r="J274" s="17"/>
      <c r="K274" s="17"/>
      <c r="L274" s="17"/>
    </row>
    <row r="275" spans="2:12" x14ac:dyDescent="0.25">
      <c r="B275" s="30"/>
      <c r="F275" s="17"/>
      <c r="G275" s="17"/>
      <c r="H275" s="17"/>
      <c r="I275" s="17"/>
      <c r="J275" s="17"/>
      <c r="K275" s="17"/>
      <c r="L275" s="17"/>
    </row>
    <row r="276" spans="2:12" x14ac:dyDescent="0.25">
      <c r="B276" s="30"/>
      <c r="F276" s="17"/>
      <c r="G276" s="17"/>
      <c r="H276" s="17"/>
      <c r="I276" s="17"/>
      <c r="J276" s="17"/>
      <c r="K276" s="17"/>
      <c r="L276" s="17"/>
    </row>
    <row r="277" spans="2:12" x14ac:dyDescent="0.25">
      <c r="B277" s="30"/>
      <c r="F277" s="17"/>
      <c r="G277" s="17"/>
      <c r="H277" s="17"/>
      <c r="I277" s="17"/>
      <c r="J277" s="17"/>
      <c r="K277" s="17"/>
      <c r="L277" s="17"/>
    </row>
    <row r="278" spans="2:12" x14ac:dyDescent="0.25">
      <c r="B278" s="30"/>
      <c r="F278" s="17"/>
      <c r="G278" s="17"/>
      <c r="H278" s="17"/>
      <c r="I278" s="17"/>
      <c r="J278" s="17"/>
      <c r="K278" s="17"/>
      <c r="L278" s="17"/>
    </row>
    <row r="279" spans="2:12" x14ac:dyDescent="0.25">
      <c r="B279" s="30"/>
      <c r="F279" s="17"/>
      <c r="G279" s="17"/>
      <c r="H279" s="17"/>
      <c r="I279" s="17"/>
      <c r="J279" s="17"/>
      <c r="K279" s="17"/>
      <c r="L279" s="17"/>
    </row>
    <row r="280" spans="2:12" x14ac:dyDescent="0.25">
      <c r="B280" s="30"/>
      <c r="F280" s="17"/>
      <c r="G280" s="17"/>
      <c r="H280" s="17"/>
      <c r="I280" s="17"/>
      <c r="J280" s="17"/>
      <c r="K280" s="17"/>
      <c r="L280" s="17"/>
    </row>
    <row r="281" spans="2:12" x14ac:dyDescent="0.25">
      <c r="B281" s="30"/>
      <c r="F281" s="17"/>
      <c r="G281" s="17"/>
      <c r="H281" s="17"/>
      <c r="I281" s="17"/>
      <c r="J281" s="17"/>
      <c r="K281" s="17"/>
      <c r="L281" s="17"/>
    </row>
    <row r="282" spans="2:12" x14ac:dyDescent="0.25">
      <c r="B282" s="30"/>
      <c r="F282" s="17"/>
      <c r="G282" s="17"/>
      <c r="H282" s="17"/>
      <c r="I282" s="17"/>
      <c r="J282" s="17"/>
      <c r="K282" s="17"/>
      <c r="L282" s="17"/>
    </row>
    <row r="283" spans="2:12" x14ac:dyDescent="0.25">
      <c r="B283" s="30"/>
      <c r="F283" s="17"/>
      <c r="G283" s="17"/>
      <c r="H283" s="17"/>
      <c r="I283" s="17"/>
      <c r="J283" s="17"/>
      <c r="K283" s="17"/>
      <c r="L283" s="17"/>
    </row>
    <row r="284" spans="2:12" x14ac:dyDescent="0.25">
      <c r="B284" s="30"/>
      <c r="F284" s="17"/>
      <c r="G284" s="17"/>
      <c r="H284" s="17"/>
      <c r="I284" s="17"/>
      <c r="J284" s="17"/>
      <c r="K284" s="17"/>
      <c r="L284" s="17"/>
    </row>
    <row r="285" spans="2:12" x14ac:dyDescent="0.25">
      <c r="B285" s="30"/>
      <c r="F285" s="17"/>
      <c r="G285" s="17"/>
      <c r="H285" s="17"/>
      <c r="I285" s="17"/>
      <c r="J285" s="17"/>
      <c r="K285" s="17"/>
      <c r="L285" s="17"/>
    </row>
    <row r="286" spans="2:12" x14ac:dyDescent="0.25">
      <c r="B286" s="30"/>
      <c r="F286" s="17"/>
      <c r="G286" s="17"/>
      <c r="H286" s="17"/>
      <c r="I286" s="17"/>
      <c r="J286" s="17"/>
      <c r="K286" s="17"/>
      <c r="L286" s="17"/>
    </row>
    <row r="287" spans="2:12" x14ac:dyDescent="0.25">
      <c r="B287" s="30"/>
      <c r="F287" s="17"/>
      <c r="G287" s="17"/>
      <c r="H287" s="17"/>
      <c r="I287" s="17"/>
      <c r="J287" s="17"/>
      <c r="K287" s="17"/>
      <c r="L287" s="17"/>
    </row>
    <row r="288" spans="2:12" x14ac:dyDescent="0.25">
      <c r="B288" s="30"/>
      <c r="F288" s="17"/>
      <c r="G288" s="17"/>
      <c r="H288" s="17"/>
      <c r="I288" s="17"/>
      <c r="J288" s="17"/>
      <c r="K288" s="17"/>
      <c r="L288" s="17"/>
    </row>
    <row r="289" spans="2:12" x14ac:dyDescent="0.25">
      <c r="B289" s="30"/>
      <c r="F289" s="17"/>
      <c r="G289" s="17"/>
      <c r="H289" s="17"/>
      <c r="I289" s="17"/>
      <c r="J289" s="17"/>
      <c r="K289" s="17"/>
      <c r="L289" s="17"/>
    </row>
    <row r="290" spans="2:12" x14ac:dyDescent="0.25">
      <c r="B290" s="30"/>
      <c r="F290" s="17"/>
      <c r="G290" s="17"/>
      <c r="H290" s="17"/>
      <c r="I290" s="17"/>
      <c r="J290" s="17"/>
      <c r="K290" s="17"/>
      <c r="L290" s="17"/>
    </row>
    <row r="291" spans="2:12" x14ac:dyDescent="0.25">
      <c r="B291" s="30"/>
      <c r="F291" s="17"/>
      <c r="G291" s="17"/>
      <c r="H291" s="17"/>
      <c r="I291" s="17"/>
      <c r="J291" s="17"/>
      <c r="K291" s="17"/>
      <c r="L291" s="17"/>
    </row>
    <row r="292" spans="2:12" x14ac:dyDescent="0.25">
      <c r="B292" s="30"/>
      <c r="F292" s="17"/>
      <c r="G292" s="17"/>
      <c r="H292" s="17"/>
      <c r="I292" s="17"/>
      <c r="J292" s="17"/>
      <c r="K292" s="17"/>
      <c r="L292" s="17"/>
    </row>
    <row r="293" spans="2:12" x14ac:dyDescent="0.25">
      <c r="B293" s="30"/>
      <c r="F293" s="17"/>
      <c r="G293" s="17"/>
      <c r="H293" s="17"/>
      <c r="I293" s="17"/>
      <c r="J293" s="17"/>
      <c r="K293" s="17"/>
      <c r="L293" s="17"/>
    </row>
    <row r="294" spans="2:12" x14ac:dyDescent="0.25">
      <c r="B294" s="30"/>
      <c r="F294" s="17"/>
      <c r="G294" s="17"/>
      <c r="H294" s="17"/>
      <c r="I294" s="17"/>
      <c r="J294" s="17"/>
      <c r="K294" s="17"/>
      <c r="L294" s="17"/>
    </row>
    <row r="295" spans="2:12" x14ac:dyDescent="0.25">
      <c r="B295" s="30"/>
      <c r="F295" s="17"/>
      <c r="G295" s="17"/>
      <c r="H295" s="17"/>
      <c r="I295" s="17"/>
      <c r="J295" s="17"/>
      <c r="K295" s="17"/>
      <c r="L295" s="17"/>
    </row>
    <row r="296" spans="2:12" x14ac:dyDescent="0.25">
      <c r="B296" s="30"/>
      <c r="F296" s="17"/>
      <c r="G296" s="17"/>
      <c r="H296" s="17"/>
      <c r="I296" s="17"/>
      <c r="J296" s="17"/>
      <c r="K296" s="17"/>
      <c r="L296" s="17"/>
    </row>
    <row r="297" spans="2:12" x14ac:dyDescent="0.25">
      <c r="B297" s="30"/>
      <c r="F297" s="17"/>
      <c r="G297" s="17"/>
      <c r="H297" s="17"/>
      <c r="I297" s="17"/>
      <c r="J297" s="17"/>
      <c r="K297" s="17"/>
      <c r="L297" s="17"/>
    </row>
    <row r="298" spans="2:12" x14ac:dyDescent="0.25">
      <c r="B298" s="30"/>
      <c r="F298" s="17"/>
      <c r="G298" s="17"/>
      <c r="H298" s="17"/>
      <c r="I298" s="17"/>
      <c r="J298" s="17"/>
      <c r="K298" s="17"/>
      <c r="L298" s="17"/>
    </row>
    <row r="299" spans="2:12" x14ac:dyDescent="0.25">
      <c r="B299" s="30"/>
      <c r="F299" s="17"/>
      <c r="G299" s="17"/>
      <c r="H299" s="17"/>
      <c r="I299" s="17"/>
      <c r="J299" s="17"/>
      <c r="K299" s="17"/>
      <c r="L299" s="17"/>
    </row>
    <row r="300" spans="2:12" x14ac:dyDescent="0.25">
      <c r="B300" s="30"/>
      <c r="F300" s="17"/>
      <c r="G300" s="17"/>
      <c r="H300" s="17"/>
      <c r="I300" s="17"/>
      <c r="J300" s="17"/>
      <c r="K300" s="17"/>
      <c r="L300" s="17"/>
    </row>
    <row r="301" spans="2:12" x14ac:dyDescent="0.25">
      <c r="B301" s="30"/>
      <c r="F301" s="17"/>
      <c r="G301" s="17"/>
      <c r="H301" s="17"/>
      <c r="I301" s="17"/>
      <c r="J301" s="17"/>
      <c r="K301" s="17"/>
      <c r="L301" s="17"/>
    </row>
    <row r="302" spans="2:12" x14ac:dyDescent="0.25">
      <c r="B302" s="30"/>
      <c r="F302" s="17"/>
      <c r="G302" s="17"/>
      <c r="H302" s="17"/>
      <c r="I302" s="17"/>
      <c r="J302" s="17"/>
      <c r="K302" s="17"/>
      <c r="L302" s="17"/>
    </row>
    <row r="303" spans="2:12" x14ac:dyDescent="0.25">
      <c r="B303" s="30"/>
      <c r="F303" s="17"/>
      <c r="G303" s="17"/>
      <c r="H303" s="17"/>
      <c r="I303" s="17"/>
      <c r="J303" s="17"/>
      <c r="K303" s="17"/>
      <c r="L303" s="17"/>
    </row>
    <row r="304" spans="2:12" x14ac:dyDescent="0.25">
      <c r="B304" s="30"/>
      <c r="F304" s="17"/>
      <c r="G304" s="17"/>
      <c r="H304" s="17"/>
      <c r="I304" s="17"/>
      <c r="J304" s="17"/>
      <c r="K304" s="17"/>
      <c r="L304" s="17"/>
    </row>
    <row r="305" spans="2:12" x14ac:dyDescent="0.25">
      <c r="B305" s="30"/>
      <c r="F305" s="17"/>
      <c r="G305" s="17"/>
      <c r="H305" s="17"/>
      <c r="I305" s="17"/>
      <c r="J305" s="17"/>
      <c r="K305" s="17"/>
      <c r="L305" s="17"/>
    </row>
    <row r="306" spans="2:12" x14ac:dyDescent="0.25">
      <c r="B306" s="30"/>
      <c r="F306" s="17"/>
      <c r="G306" s="17"/>
      <c r="H306" s="17"/>
      <c r="I306" s="17"/>
      <c r="J306" s="17"/>
      <c r="K306" s="17"/>
      <c r="L306" s="17"/>
    </row>
    <row r="307" spans="2:12" x14ac:dyDescent="0.25">
      <c r="B307" s="30"/>
      <c r="F307" s="17"/>
      <c r="G307" s="17"/>
      <c r="H307" s="17"/>
      <c r="I307" s="17"/>
      <c r="J307" s="17"/>
      <c r="K307" s="17"/>
      <c r="L307" s="17"/>
    </row>
    <row r="308" spans="2:12" x14ac:dyDescent="0.25">
      <c r="B308" s="30"/>
      <c r="F308" s="17"/>
      <c r="G308" s="17"/>
      <c r="H308" s="17"/>
      <c r="I308" s="17"/>
      <c r="J308" s="17"/>
      <c r="K308" s="17"/>
      <c r="L308" s="17"/>
    </row>
    <row r="309" spans="2:12" x14ac:dyDescent="0.25">
      <c r="B309" s="30"/>
      <c r="F309" s="17"/>
      <c r="G309" s="17"/>
      <c r="H309" s="17"/>
      <c r="I309" s="17"/>
      <c r="J309" s="17"/>
      <c r="K309" s="17"/>
      <c r="L309" s="17"/>
    </row>
    <row r="310" spans="2:12" x14ac:dyDescent="0.25">
      <c r="B310" s="30"/>
      <c r="F310" s="17"/>
      <c r="G310" s="17"/>
      <c r="H310" s="17"/>
      <c r="I310" s="17"/>
      <c r="J310" s="17"/>
      <c r="K310" s="17"/>
      <c r="L310" s="17"/>
    </row>
    <row r="311" spans="2:12" x14ac:dyDescent="0.25">
      <c r="B311" s="30"/>
      <c r="F311" s="17"/>
      <c r="G311" s="17"/>
      <c r="H311" s="17"/>
      <c r="I311" s="17"/>
      <c r="J311" s="17"/>
      <c r="K311" s="17"/>
      <c r="L311" s="17"/>
    </row>
    <row r="312" spans="2:12" x14ac:dyDescent="0.25">
      <c r="B312" s="30"/>
      <c r="F312" s="17"/>
      <c r="G312" s="17"/>
      <c r="H312" s="17"/>
      <c r="I312" s="17"/>
      <c r="J312" s="17"/>
      <c r="K312" s="17"/>
      <c r="L312" s="17"/>
    </row>
    <row r="313" spans="2:12" x14ac:dyDescent="0.25">
      <c r="B313" s="30"/>
      <c r="F313" s="17"/>
      <c r="G313" s="17"/>
      <c r="H313" s="17"/>
      <c r="I313" s="17"/>
      <c r="J313" s="17"/>
      <c r="K313" s="17"/>
      <c r="L313" s="17"/>
    </row>
    <row r="314" spans="2:12" x14ac:dyDescent="0.25">
      <c r="B314" s="30"/>
      <c r="F314" s="17"/>
      <c r="G314" s="17"/>
      <c r="H314" s="17"/>
      <c r="I314" s="17"/>
      <c r="J314" s="17"/>
      <c r="K314" s="17"/>
      <c r="L314" s="17"/>
    </row>
    <row r="315" spans="2:12" x14ac:dyDescent="0.25">
      <c r="B315" s="30"/>
      <c r="F315" s="17"/>
      <c r="G315" s="17"/>
      <c r="H315" s="17"/>
      <c r="I315" s="17"/>
      <c r="J315" s="17"/>
      <c r="K315" s="17"/>
      <c r="L315" s="17"/>
    </row>
    <row r="316" spans="2:12" x14ac:dyDescent="0.25">
      <c r="B316" s="30"/>
      <c r="F316" s="17"/>
      <c r="G316" s="17"/>
      <c r="H316" s="17"/>
      <c r="I316" s="17"/>
      <c r="J316" s="17"/>
      <c r="K316" s="17"/>
      <c r="L316" s="17"/>
    </row>
    <row r="317" spans="2:12" x14ac:dyDescent="0.25">
      <c r="B317" s="30"/>
      <c r="F317" s="17"/>
      <c r="G317" s="17"/>
      <c r="H317" s="17"/>
      <c r="I317" s="17"/>
      <c r="J317" s="17"/>
      <c r="K317" s="17"/>
      <c r="L317" s="17"/>
    </row>
    <row r="318" spans="2:12" x14ac:dyDescent="0.25">
      <c r="B318" s="30"/>
      <c r="F318" s="17"/>
      <c r="G318" s="17"/>
      <c r="H318" s="17"/>
      <c r="I318" s="17"/>
      <c r="J318" s="17"/>
      <c r="K318" s="17"/>
      <c r="L318" s="17"/>
    </row>
    <row r="319" spans="2:12" x14ac:dyDescent="0.25">
      <c r="B319" s="30"/>
      <c r="F319" s="17"/>
      <c r="G319" s="17"/>
      <c r="H319" s="17"/>
      <c r="I319" s="17"/>
      <c r="J319" s="17"/>
      <c r="K319" s="17"/>
      <c r="L319" s="17"/>
    </row>
    <row r="320" spans="2:12" x14ac:dyDescent="0.25">
      <c r="B320" s="30"/>
      <c r="F320" s="17"/>
      <c r="G320" s="17"/>
      <c r="H320" s="17"/>
      <c r="I320" s="17"/>
      <c r="J320" s="17"/>
      <c r="K320" s="17"/>
      <c r="L320" s="17"/>
    </row>
    <row r="321" spans="2:12" x14ac:dyDescent="0.25">
      <c r="B321" s="30"/>
      <c r="F321" s="17"/>
      <c r="G321" s="17"/>
      <c r="H321" s="17"/>
      <c r="I321" s="17"/>
      <c r="J321" s="17"/>
      <c r="K321" s="17"/>
      <c r="L321" s="17"/>
    </row>
    <row r="322" spans="2:12" x14ac:dyDescent="0.25">
      <c r="B322" s="30"/>
      <c r="F322" s="17"/>
      <c r="G322" s="17"/>
      <c r="H322" s="17"/>
      <c r="I322" s="17"/>
      <c r="J322" s="17"/>
      <c r="K322" s="17"/>
      <c r="L322" s="17"/>
    </row>
    <row r="323" spans="2:12" x14ac:dyDescent="0.25">
      <c r="B323" s="30"/>
      <c r="F323" s="17"/>
      <c r="G323" s="17"/>
      <c r="H323" s="17"/>
      <c r="I323" s="17"/>
      <c r="J323" s="17"/>
      <c r="K323" s="17"/>
      <c r="L323" s="17"/>
    </row>
    <row r="324" spans="2:12" x14ac:dyDescent="0.25">
      <c r="B324" s="30"/>
      <c r="F324" s="17"/>
      <c r="G324" s="17"/>
      <c r="H324" s="17"/>
      <c r="I324" s="17"/>
      <c r="J324" s="17"/>
      <c r="K324" s="17"/>
      <c r="L324" s="17"/>
    </row>
    <row r="325" spans="2:12" x14ac:dyDescent="0.25">
      <c r="B325" s="30"/>
      <c r="F325" s="17"/>
      <c r="G325" s="17"/>
      <c r="H325" s="17"/>
      <c r="I325" s="17"/>
      <c r="J325" s="17"/>
      <c r="K325" s="17"/>
      <c r="L325" s="17"/>
    </row>
    <row r="326" spans="2:12" x14ac:dyDescent="0.25">
      <c r="B326" s="30"/>
      <c r="F326" s="17"/>
      <c r="G326" s="17"/>
      <c r="H326" s="17"/>
      <c r="I326" s="17"/>
      <c r="J326" s="17"/>
      <c r="K326" s="17"/>
      <c r="L326" s="17"/>
    </row>
    <row r="327" spans="2:12" x14ac:dyDescent="0.25">
      <c r="B327" s="30"/>
      <c r="F327" s="17"/>
      <c r="G327" s="17"/>
      <c r="H327" s="17"/>
      <c r="I327" s="17"/>
      <c r="J327" s="17"/>
      <c r="K327" s="17"/>
      <c r="L327" s="17"/>
    </row>
    <row r="328" spans="2:12" x14ac:dyDescent="0.25">
      <c r="B328" s="30"/>
      <c r="F328" s="17"/>
      <c r="G328" s="17"/>
      <c r="H328" s="17"/>
      <c r="I328" s="17"/>
      <c r="J328" s="17"/>
      <c r="K328" s="17"/>
      <c r="L328" s="17"/>
    </row>
    <row r="329" spans="2:12" x14ac:dyDescent="0.25">
      <c r="B329" s="30"/>
      <c r="F329" s="17"/>
      <c r="G329" s="17"/>
      <c r="H329" s="17"/>
      <c r="I329" s="17"/>
      <c r="J329" s="17"/>
      <c r="K329" s="17"/>
      <c r="L329" s="17"/>
    </row>
    <row r="330" spans="2:12" x14ac:dyDescent="0.25">
      <c r="B330" s="30"/>
      <c r="F330" s="17"/>
      <c r="G330" s="17"/>
      <c r="H330" s="17"/>
      <c r="I330" s="17"/>
      <c r="J330" s="17"/>
      <c r="K330" s="17"/>
      <c r="L330" s="17"/>
    </row>
    <row r="331" spans="2:12" x14ac:dyDescent="0.25">
      <c r="B331" s="30"/>
      <c r="F331" s="17"/>
      <c r="G331" s="17"/>
      <c r="H331" s="17"/>
      <c r="I331" s="17"/>
      <c r="J331" s="17"/>
      <c r="K331" s="17"/>
      <c r="L331" s="17"/>
    </row>
    <row r="332" spans="2:12" x14ac:dyDescent="0.25">
      <c r="B332" s="30"/>
      <c r="F332" s="17"/>
      <c r="G332" s="17"/>
      <c r="H332" s="17"/>
      <c r="I332" s="17"/>
      <c r="J332" s="17"/>
      <c r="K332" s="17"/>
      <c r="L332" s="17"/>
    </row>
    <row r="333" spans="2:12" x14ac:dyDescent="0.25">
      <c r="B333" s="30"/>
      <c r="F333" s="17"/>
      <c r="G333" s="17"/>
      <c r="H333" s="17"/>
      <c r="I333" s="17"/>
      <c r="J333" s="17"/>
      <c r="K333" s="17"/>
      <c r="L333" s="17"/>
    </row>
    <row r="334" spans="2:12" x14ac:dyDescent="0.25">
      <c r="B334" s="30"/>
      <c r="F334" s="17"/>
      <c r="G334" s="17"/>
      <c r="H334" s="17"/>
      <c r="I334" s="17"/>
      <c r="J334" s="17"/>
      <c r="K334" s="17"/>
      <c r="L334" s="17"/>
    </row>
    <row r="335" spans="2:12" x14ac:dyDescent="0.25">
      <c r="B335" s="30"/>
      <c r="F335" s="17"/>
      <c r="G335" s="17"/>
      <c r="H335" s="17"/>
      <c r="I335" s="17"/>
      <c r="J335" s="17"/>
      <c r="K335" s="17"/>
      <c r="L335" s="17"/>
    </row>
    <row r="336" spans="2:12" x14ac:dyDescent="0.25">
      <c r="B336" s="30"/>
      <c r="F336" s="17"/>
      <c r="G336" s="17"/>
      <c r="H336" s="17"/>
      <c r="I336" s="17"/>
      <c r="J336" s="17"/>
      <c r="K336" s="17"/>
      <c r="L336" s="17"/>
    </row>
    <row r="337" spans="2:12" x14ac:dyDescent="0.25">
      <c r="B337" s="30"/>
      <c r="F337" s="17"/>
      <c r="G337" s="17"/>
      <c r="H337" s="17"/>
      <c r="I337" s="17"/>
      <c r="J337" s="17"/>
      <c r="K337" s="17"/>
      <c r="L337" s="17"/>
    </row>
    <row r="338" spans="2:12" x14ac:dyDescent="0.25">
      <c r="B338" s="30"/>
      <c r="F338" s="17"/>
      <c r="G338" s="17"/>
      <c r="H338" s="17"/>
      <c r="I338" s="17"/>
      <c r="J338" s="17"/>
      <c r="K338" s="17"/>
      <c r="L338" s="17"/>
    </row>
    <row r="339" spans="2:12" x14ac:dyDescent="0.25">
      <c r="B339" s="30"/>
      <c r="F339" s="17"/>
      <c r="G339" s="17"/>
      <c r="H339" s="17"/>
      <c r="I339" s="17"/>
      <c r="J339" s="17"/>
      <c r="K339" s="17"/>
      <c r="L339" s="17"/>
    </row>
    <row r="340" spans="2:12" x14ac:dyDescent="0.25">
      <c r="B340" s="30"/>
      <c r="F340" s="17"/>
      <c r="G340" s="17"/>
      <c r="H340" s="17"/>
      <c r="I340" s="17"/>
      <c r="J340" s="17"/>
      <c r="K340" s="17"/>
      <c r="L340" s="17"/>
    </row>
    <row r="341" spans="2:12" x14ac:dyDescent="0.25">
      <c r="B341" s="30"/>
      <c r="F341" s="17"/>
      <c r="G341" s="17"/>
      <c r="H341" s="17"/>
      <c r="I341" s="17"/>
      <c r="J341" s="17"/>
      <c r="K341" s="17"/>
      <c r="L341" s="17"/>
    </row>
    <row r="342" spans="2:12" x14ac:dyDescent="0.25">
      <c r="B342" s="30"/>
      <c r="F342" s="17"/>
      <c r="G342" s="17"/>
      <c r="H342" s="17"/>
      <c r="I342" s="17"/>
      <c r="J342" s="17"/>
      <c r="K342" s="17"/>
      <c r="L342" s="17"/>
    </row>
    <row r="343" spans="2:12" x14ac:dyDescent="0.25">
      <c r="B343" s="30"/>
      <c r="F343" s="17"/>
      <c r="G343" s="17"/>
      <c r="H343" s="17"/>
      <c r="I343" s="17"/>
      <c r="J343" s="17"/>
      <c r="K343" s="17"/>
      <c r="L343" s="17"/>
    </row>
    <row r="344" spans="2:12" x14ac:dyDescent="0.25">
      <c r="B344" s="30"/>
      <c r="F344" s="17"/>
      <c r="G344" s="17"/>
      <c r="H344" s="17"/>
      <c r="I344" s="17"/>
      <c r="J344" s="17"/>
      <c r="K344" s="17"/>
      <c r="L344" s="17"/>
    </row>
    <row r="345" spans="2:12" x14ac:dyDescent="0.25">
      <c r="B345" s="30"/>
      <c r="F345" s="17"/>
      <c r="G345" s="17"/>
      <c r="H345" s="17"/>
      <c r="I345" s="17"/>
      <c r="J345" s="17"/>
      <c r="K345" s="17"/>
      <c r="L345" s="17"/>
    </row>
    <row r="346" spans="2:12" x14ac:dyDescent="0.25">
      <c r="B346" s="30"/>
      <c r="F346" s="17"/>
      <c r="G346" s="17"/>
      <c r="H346" s="17"/>
      <c r="I346" s="17"/>
      <c r="J346" s="17"/>
      <c r="K346" s="17"/>
      <c r="L346" s="17"/>
    </row>
    <row r="347" spans="2:12" x14ac:dyDescent="0.25">
      <c r="B347" s="30"/>
      <c r="F347" s="17"/>
      <c r="G347" s="17"/>
      <c r="H347" s="17"/>
      <c r="I347" s="17"/>
      <c r="J347" s="17"/>
      <c r="K347" s="17"/>
      <c r="L347" s="17"/>
    </row>
    <row r="348" spans="2:12" x14ac:dyDescent="0.25">
      <c r="B348" s="30"/>
      <c r="F348" s="17"/>
      <c r="G348" s="17"/>
      <c r="H348" s="17"/>
      <c r="I348" s="17"/>
      <c r="J348" s="17"/>
      <c r="K348" s="17"/>
      <c r="L348" s="17"/>
    </row>
    <row r="349" spans="2:12" x14ac:dyDescent="0.25">
      <c r="B349" s="30"/>
      <c r="F349" s="17"/>
      <c r="G349" s="17"/>
      <c r="H349" s="17"/>
      <c r="I349" s="17"/>
      <c r="J349" s="17"/>
      <c r="K349" s="17"/>
      <c r="L349" s="17"/>
    </row>
    <row r="350" spans="2:12" x14ac:dyDescent="0.25">
      <c r="B350" s="30"/>
      <c r="F350" s="17"/>
      <c r="G350" s="17"/>
      <c r="H350" s="17"/>
      <c r="I350" s="17"/>
      <c r="J350" s="17"/>
      <c r="K350" s="17"/>
      <c r="L350" s="17"/>
    </row>
    <row r="351" spans="2:12" x14ac:dyDescent="0.25">
      <c r="B351" s="30"/>
      <c r="F351" s="17"/>
      <c r="G351" s="17"/>
      <c r="H351" s="17"/>
      <c r="I351" s="17"/>
      <c r="J351" s="17"/>
      <c r="K351" s="17"/>
      <c r="L351" s="17"/>
    </row>
    <row r="352" spans="2:12" x14ac:dyDescent="0.25">
      <c r="B352" s="30"/>
      <c r="F352" s="17"/>
      <c r="G352" s="17"/>
      <c r="H352" s="17"/>
      <c r="I352" s="17"/>
      <c r="J352" s="17"/>
      <c r="K352" s="17"/>
      <c r="L352" s="17"/>
    </row>
    <row r="353" spans="2:12" x14ac:dyDescent="0.25">
      <c r="B353" s="30"/>
      <c r="F353" s="17"/>
      <c r="G353" s="17"/>
      <c r="H353" s="17"/>
      <c r="I353" s="17"/>
      <c r="J353" s="17"/>
      <c r="K353" s="17"/>
      <c r="L353" s="17"/>
    </row>
    <row r="354" spans="2:12" x14ac:dyDescent="0.25">
      <c r="B354" s="30"/>
      <c r="F354" s="17"/>
      <c r="G354" s="17"/>
      <c r="H354" s="17"/>
      <c r="I354" s="17"/>
      <c r="J354" s="17"/>
      <c r="K354" s="17"/>
      <c r="L354" s="17"/>
    </row>
    <row r="355" spans="2:12" x14ac:dyDescent="0.25">
      <c r="B355" s="30"/>
      <c r="F355" s="17"/>
      <c r="G355" s="17"/>
      <c r="H355" s="17"/>
      <c r="I355" s="17"/>
      <c r="J355" s="17"/>
      <c r="K355" s="17"/>
      <c r="L355" s="17"/>
    </row>
    <row r="356" spans="2:12" x14ac:dyDescent="0.25">
      <c r="B356" s="30"/>
      <c r="F356" s="17"/>
      <c r="G356" s="17"/>
      <c r="H356" s="17"/>
      <c r="I356" s="17"/>
      <c r="J356" s="17"/>
      <c r="K356" s="17"/>
      <c r="L356" s="17"/>
    </row>
    <row r="357" spans="2:12" x14ac:dyDescent="0.25">
      <c r="B357" s="30"/>
      <c r="F357" s="17"/>
      <c r="G357" s="17"/>
      <c r="H357" s="17"/>
      <c r="I357" s="17"/>
      <c r="J357" s="17"/>
      <c r="K357" s="17"/>
      <c r="L357" s="17"/>
    </row>
    <row r="358" spans="2:12" x14ac:dyDescent="0.25">
      <c r="B358" s="30"/>
      <c r="F358" s="17"/>
      <c r="G358" s="17"/>
      <c r="H358" s="17"/>
      <c r="I358" s="17"/>
      <c r="J358" s="17"/>
      <c r="K358" s="17"/>
      <c r="L358" s="17"/>
    </row>
    <row r="359" spans="2:12" x14ac:dyDescent="0.25">
      <c r="B359" s="30"/>
      <c r="F359" s="17"/>
      <c r="G359" s="17"/>
      <c r="H359" s="17"/>
      <c r="I359" s="17"/>
      <c r="J359" s="17"/>
      <c r="K359" s="17"/>
      <c r="L359" s="17"/>
    </row>
    <row r="360" spans="2:12" x14ac:dyDescent="0.25">
      <c r="B360" s="30"/>
      <c r="F360" s="17"/>
      <c r="G360" s="17"/>
      <c r="H360" s="17"/>
      <c r="I360" s="17"/>
      <c r="J360" s="17"/>
      <c r="K360" s="17"/>
      <c r="L360" s="17"/>
    </row>
    <row r="361" spans="2:12" x14ac:dyDescent="0.25">
      <c r="B361" s="30"/>
      <c r="F361" s="17"/>
      <c r="G361" s="17"/>
      <c r="H361" s="17"/>
      <c r="I361" s="17"/>
      <c r="J361" s="17"/>
      <c r="K361" s="17"/>
      <c r="L361" s="17"/>
    </row>
    <row r="362" spans="2:12" x14ac:dyDescent="0.25">
      <c r="B362" s="30"/>
      <c r="F362" s="17"/>
      <c r="G362" s="17"/>
      <c r="H362" s="17"/>
      <c r="I362" s="17"/>
      <c r="J362" s="17"/>
      <c r="K362" s="17"/>
      <c r="L362" s="17"/>
    </row>
    <row r="363" spans="2:12" x14ac:dyDescent="0.25">
      <c r="B363" s="30"/>
      <c r="F363" s="17"/>
      <c r="G363" s="17"/>
      <c r="H363" s="17"/>
      <c r="I363" s="17"/>
      <c r="J363" s="17"/>
      <c r="K363" s="17"/>
      <c r="L363" s="17"/>
    </row>
    <row r="364" spans="2:12" x14ac:dyDescent="0.25">
      <c r="B364" s="30"/>
      <c r="F364" s="17"/>
      <c r="G364" s="17"/>
      <c r="H364" s="17"/>
      <c r="I364" s="17"/>
      <c r="J364" s="17"/>
      <c r="K364" s="17"/>
      <c r="L364" s="17"/>
    </row>
    <row r="365" spans="2:12" x14ac:dyDescent="0.25">
      <c r="B365" s="30"/>
      <c r="F365" s="17"/>
      <c r="G365" s="17"/>
      <c r="H365" s="17"/>
      <c r="I365" s="17"/>
      <c r="J365" s="17"/>
      <c r="K365" s="17"/>
      <c r="L365" s="17"/>
    </row>
    <row r="366" spans="2:12" x14ac:dyDescent="0.25">
      <c r="B366" s="30"/>
      <c r="F366" s="17"/>
      <c r="G366" s="17"/>
      <c r="H366" s="17"/>
      <c r="I366" s="17"/>
      <c r="J366" s="17"/>
      <c r="K366" s="17"/>
      <c r="L366" s="17"/>
    </row>
    <row r="367" spans="2:12" x14ac:dyDescent="0.25">
      <c r="B367" s="30"/>
      <c r="F367" s="17"/>
      <c r="G367" s="17"/>
      <c r="H367" s="17"/>
      <c r="I367" s="17"/>
      <c r="J367" s="17"/>
      <c r="K367" s="17"/>
      <c r="L367" s="17"/>
    </row>
    <row r="368" spans="2:12" x14ac:dyDescent="0.25">
      <c r="B368" s="30"/>
      <c r="F368" s="17"/>
      <c r="G368" s="17"/>
      <c r="H368" s="17"/>
      <c r="I368" s="17"/>
      <c r="J368" s="17"/>
      <c r="K368" s="17"/>
      <c r="L368" s="17"/>
    </row>
    <row r="369" spans="2:12" x14ac:dyDescent="0.25">
      <c r="B369" s="30"/>
      <c r="F369" s="17"/>
      <c r="G369" s="17"/>
      <c r="H369" s="17"/>
      <c r="I369" s="17"/>
      <c r="J369" s="17"/>
      <c r="K369" s="17"/>
      <c r="L369" s="17"/>
    </row>
    <row r="370" spans="2:12" x14ac:dyDescent="0.25">
      <c r="B370" s="30"/>
      <c r="F370" s="17"/>
      <c r="G370" s="17"/>
      <c r="H370" s="17"/>
      <c r="I370" s="17"/>
      <c r="J370" s="17"/>
      <c r="K370" s="17"/>
      <c r="L370" s="17"/>
    </row>
    <row r="371" spans="2:12" x14ac:dyDescent="0.25">
      <c r="B371" s="30"/>
      <c r="F371" s="17"/>
      <c r="G371" s="17"/>
      <c r="H371" s="17"/>
      <c r="I371" s="17"/>
      <c r="J371" s="17"/>
      <c r="K371" s="17"/>
      <c r="L371" s="17"/>
    </row>
    <row r="372" spans="2:12" x14ac:dyDescent="0.25">
      <c r="B372" s="30"/>
      <c r="F372" s="17"/>
      <c r="G372" s="17"/>
      <c r="H372" s="17"/>
      <c r="I372" s="17"/>
      <c r="J372" s="17"/>
      <c r="K372" s="17"/>
      <c r="L372" s="17"/>
    </row>
    <row r="373" spans="2:12" x14ac:dyDescent="0.25">
      <c r="B373" s="30"/>
      <c r="F373" s="17"/>
      <c r="G373" s="17"/>
      <c r="H373" s="17"/>
      <c r="I373" s="17"/>
      <c r="J373" s="17"/>
      <c r="K373" s="17"/>
      <c r="L373" s="17"/>
    </row>
    <row r="374" spans="2:12" x14ac:dyDescent="0.25">
      <c r="B374" s="30"/>
      <c r="F374" s="17"/>
      <c r="G374" s="17"/>
      <c r="H374" s="17"/>
      <c r="I374" s="17"/>
      <c r="J374" s="17"/>
      <c r="K374" s="17"/>
      <c r="L374" s="17"/>
    </row>
    <row r="375" spans="2:12" x14ac:dyDescent="0.25">
      <c r="B375" s="30"/>
      <c r="F375" s="17"/>
      <c r="G375" s="17"/>
      <c r="H375" s="17"/>
      <c r="I375" s="17"/>
      <c r="J375" s="17"/>
      <c r="K375" s="17"/>
      <c r="L375" s="17"/>
    </row>
    <row r="376" spans="2:12" x14ac:dyDescent="0.25">
      <c r="B376" s="30"/>
      <c r="F376" s="17"/>
      <c r="G376" s="17"/>
      <c r="H376" s="17"/>
      <c r="I376" s="17"/>
      <c r="J376" s="17"/>
      <c r="K376" s="17"/>
      <c r="L376" s="17"/>
    </row>
    <row r="377" spans="2:12" x14ac:dyDescent="0.25">
      <c r="B377" s="30"/>
      <c r="F377" s="17"/>
      <c r="G377" s="17"/>
      <c r="H377" s="17"/>
      <c r="I377" s="17"/>
      <c r="J377" s="17"/>
      <c r="K377" s="17"/>
      <c r="L377" s="17"/>
    </row>
    <row r="378" spans="2:12" x14ac:dyDescent="0.25">
      <c r="B378" s="30"/>
      <c r="F378" s="17"/>
      <c r="G378" s="17"/>
      <c r="H378" s="17"/>
      <c r="I378" s="17"/>
      <c r="J378" s="17"/>
      <c r="K378" s="17"/>
      <c r="L378" s="17"/>
    </row>
    <row r="379" spans="2:12" x14ac:dyDescent="0.25">
      <c r="B379" s="30"/>
      <c r="F379" s="17"/>
      <c r="G379" s="17"/>
      <c r="H379" s="17"/>
      <c r="I379" s="17"/>
      <c r="J379" s="17"/>
      <c r="K379" s="17"/>
      <c r="L379" s="17"/>
    </row>
    <row r="380" spans="2:12" x14ac:dyDescent="0.25">
      <c r="B380" s="30"/>
      <c r="F380" s="17"/>
      <c r="G380" s="17"/>
      <c r="H380" s="17"/>
      <c r="I380" s="17"/>
      <c r="J380" s="17"/>
      <c r="K380" s="17"/>
      <c r="L380" s="17"/>
    </row>
    <row r="381" spans="2:12" x14ac:dyDescent="0.25">
      <c r="B381" s="30"/>
      <c r="F381" s="17"/>
      <c r="G381" s="17"/>
      <c r="H381" s="17"/>
      <c r="I381" s="17"/>
      <c r="J381" s="17"/>
      <c r="K381" s="17"/>
      <c r="L381" s="17"/>
    </row>
    <row r="382" spans="2:12" x14ac:dyDescent="0.25">
      <c r="B382" s="30"/>
      <c r="F382" s="17"/>
      <c r="G382" s="17"/>
      <c r="H382" s="17"/>
      <c r="I382" s="17"/>
      <c r="J382" s="17"/>
      <c r="K382" s="17"/>
      <c r="L382" s="17"/>
    </row>
    <row r="383" spans="2:12" x14ac:dyDescent="0.25">
      <c r="B383" s="30"/>
      <c r="F383" s="17"/>
      <c r="G383" s="17"/>
      <c r="H383" s="17"/>
      <c r="I383" s="17"/>
      <c r="J383" s="17"/>
      <c r="K383" s="17"/>
      <c r="L383" s="17"/>
    </row>
    <row r="384" spans="2:12" x14ac:dyDescent="0.25">
      <c r="B384" s="30"/>
      <c r="F384" s="17"/>
      <c r="G384" s="17"/>
      <c r="H384" s="17"/>
      <c r="I384" s="17"/>
      <c r="J384" s="17"/>
      <c r="K384" s="17"/>
      <c r="L384" s="17"/>
    </row>
    <row r="385" spans="2:12" x14ac:dyDescent="0.25">
      <c r="B385" s="30"/>
      <c r="F385" s="17"/>
      <c r="G385" s="17"/>
      <c r="H385" s="17"/>
      <c r="I385" s="17"/>
      <c r="J385" s="17"/>
      <c r="K385" s="17"/>
      <c r="L385" s="17"/>
    </row>
    <row r="386" spans="2:12" x14ac:dyDescent="0.25">
      <c r="B386" s="30"/>
      <c r="F386" s="17"/>
      <c r="G386" s="17"/>
      <c r="H386" s="17"/>
      <c r="I386" s="17"/>
      <c r="J386" s="17"/>
      <c r="K386" s="17"/>
      <c r="L386" s="17"/>
    </row>
    <row r="387" spans="2:12" x14ac:dyDescent="0.25">
      <c r="B387" s="30"/>
      <c r="F387" s="17"/>
      <c r="G387" s="17"/>
      <c r="H387" s="17"/>
      <c r="I387" s="17"/>
      <c r="J387" s="17"/>
      <c r="K387" s="17"/>
      <c r="L387" s="17"/>
    </row>
    <row r="388" spans="2:12" x14ac:dyDescent="0.25">
      <c r="B388" s="30"/>
      <c r="F388" s="17"/>
      <c r="G388" s="17"/>
      <c r="H388" s="17"/>
      <c r="I388" s="17"/>
      <c r="J388" s="17"/>
      <c r="K388" s="17"/>
      <c r="L388" s="17"/>
    </row>
    <row r="389" spans="2:12" x14ac:dyDescent="0.25">
      <c r="B389" s="30"/>
      <c r="F389" s="17"/>
      <c r="G389" s="17"/>
      <c r="H389" s="17"/>
      <c r="I389" s="17"/>
      <c r="J389" s="17"/>
      <c r="K389" s="17"/>
      <c r="L389" s="17"/>
    </row>
    <row r="390" spans="2:12" x14ac:dyDescent="0.25">
      <c r="B390" s="30"/>
      <c r="F390" s="17"/>
      <c r="G390" s="17"/>
      <c r="H390" s="17"/>
      <c r="I390" s="17"/>
      <c r="J390" s="17"/>
      <c r="K390" s="17"/>
      <c r="L390" s="17"/>
    </row>
    <row r="391" spans="2:12" x14ac:dyDescent="0.25">
      <c r="B391" s="30"/>
      <c r="F391" s="17"/>
      <c r="G391" s="17"/>
      <c r="H391" s="17"/>
      <c r="I391" s="17"/>
      <c r="J391" s="17"/>
      <c r="K391" s="17"/>
      <c r="L391" s="17"/>
    </row>
    <row r="392" spans="2:12" x14ac:dyDescent="0.25">
      <c r="B392" s="30"/>
      <c r="F392" s="17"/>
      <c r="G392" s="17"/>
      <c r="H392" s="17"/>
      <c r="I392" s="17"/>
      <c r="J392" s="17"/>
      <c r="K392" s="17"/>
      <c r="L392" s="17"/>
    </row>
    <row r="393" spans="2:12" x14ac:dyDescent="0.25">
      <c r="B393" s="30"/>
      <c r="F393" s="17"/>
      <c r="G393" s="17"/>
      <c r="H393" s="17"/>
      <c r="I393" s="17"/>
      <c r="J393" s="17"/>
      <c r="K393" s="17"/>
      <c r="L393" s="17"/>
    </row>
    <row r="394" spans="2:12" x14ac:dyDescent="0.25">
      <c r="B394" s="30"/>
      <c r="F394" s="17"/>
      <c r="G394" s="17"/>
      <c r="H394" s="17"/>
      <c r="I394" s="17"/>
      <c r="J394" s="17"/>
      <c r="K394" s="17"/>
      <c r="L394" s="17"/>
    </row>
    <row r="395" spans="2:12" x14ac:dyDescent="0.25">
      <c r="B395" s="30"/>
      <c r="F395" s="17"/>
      <c r="G395" s="17"/>
      <c r="H395" s="17"/>
      <c r="I395" s="17"/>
      <c r="J395" s="17"/>
      <c r="K395" s="17"/>
      <c r="L395" s="17"/>
    </row>
    <row r="396" spans="2:12" x14ac:dyDescent="0.25">
      <c r="B396" s="30"/>
      <c r="F396" s="17"/>
      <c r="G396" s="17"/>
      <c r="H396" s="17"/>
      <c r="I396" s="17"/>
      <c r="J396" s="17"/>
      <c r="K396" s="17"/>
      <c r="L396" s="17"/>
    </row>
    <row r="397" spans="2:12" x14ac:dyDescent="0.25">
      <c r="B397" s="30"/>
      <c r="F397" s="17"/>
      <c r="G397" s="17"/>
      <c r="H397" s="17"/>
      <c r="I397" s="17"/>
      <c r="J397" s="17"/>
      <c r="K397" s="17"/>
      <c r="L397" s="17"/>
    </row>
    <row r="398" spans="2:12" x14ac:dyDescent="0.25">
      <c r="B398" s="30"/>
      <c r="F398" s="17"/>
      <c r="G398" s="17"/>
      <c r="H398" s="17"/>
      <c r="I398" s="17"/>
      <c r="J398" s="17"/>
      <c r="K398" s="17"/>
      <c r="L398" s="17"/>
    </row>
    <row r="399" spans="2:12" x14ac:dyDescent="0.25">
      <c r="B399" s="30"/>
      <c r="F399" s="17"/>
      <c r="G399" s="17"/>
      <c r="H399" s="17"/>
      <c r="I399" s="17"/>
      <c r="J399" s="17"/>
      <c r="K399" s="17"/>
      <c r="L399" s="17"/>
    </row>
    <row r="400" spans="2:12" x14ac:dyDescent="0.25">
      <c r="B400" s="30"/>
      <c r="F400" s="17"/>
      <c r="G400" s="17"/>
      <c r="H400" s="17"/>
      <c r="I400" s="17"/>
      <c r="J400" s="17"/>
      <c r="K400" s="17"/>
      <c r="L400" s="17"/>
    </row>
    <row r="401" spans="2:12" x14ac:dyDescent="0.25">
      <c r="B401" s="30"/>
      <c r="F401" s="17"/>
      <c r="G401" s="17"/>
      <c r="H401" s="17"/>
      <c r="I401" s="17"/>
      <c r="J401" s="17"/>
      <c r="K401" s="17"/>
      <c r="L401" s="17"/>
    </row>
    <row r="402" spans="2:12" x14ac:dyDescent="0.25">
      <c r="B402" s="30"/>
      <c r="F402" s="17"/>
      <c r="G402" s="17"/>
      <c r="H402" s="17"/>
      <c r="I402" s="17"/>
      <c r="J402" s="17"/>
      <c r="K402" s="17"/>
      <c r="L402" s="17"/>
    </row>
    <row r="403" spans="2:12" x14ac:dyDescent="0.25">
      <c r="B403" s="30"/>
      <c r="F403" s="17"/>
      <c r="G403" s="17"/>
      <c r="H403" s="17"/>
      <c r="I403" s="17"/>
      <c r="J403" s="17"/>
      <c r="K403" s="17"/>
      <c r="L403" s="17"/>
    </row>
    <row r="404" spans="2:12" x14ac:dyDescent="0.25">
      <c r="B404" s="30"/>
      <c r="F404" s="17"/>
      <c r="G404" s="17"/>
      <c r="H404" s="17"/>
      <c r="I404" s="17"/>
      <c r="J404" s="17"/>
      <c r="K404" s="17"/>
      <c r="L404" s="17"/>
    </row>
    <row r="405" spans="2:12" x14ac:dyDescent="0.25">
      <c r="B405" s="30"/>
      <c r="F405" s="17"/>
      <c r="G405" s="17"/>
      <c r="H405" s="17"/>
      <c r="I405" s="17"/>
      <c r="J405" s="17"/>
      <c r="K405" s="17"/>
      <c r="L405" s="17"/>
    </row>
    <row r="406" spans="2:12" x14ac:dyDescent="0.25">
      <c r="B406" s="30"/>
      <c r="F406" s="17"/>
      <c r="G406" s="17"/>
      <c r="H406" s="17"/>
      <c r="I406" s="17"/>
      <c r="J406" s="17"/>
      <c r="K406" s="17"/>
      <c r="L406" s="17"/>
    </row>
    <row r="407" spans="2:12" x14ac:dyDescent="0.25">
      <c r="B407" s="30"/>
      <c r="F407" s="17"/>
      <c r="G407" s="17"/>
      <c r="H407" s="17"/>
      <c r="I407" s="17"/>
      <c r="J407" s="17"/>
      <c r="K407" s="17"/>
      <c r="L407" s="17"/>
    </row>
    <row r="408" spans="2:12" x14ac:dyDescent="0.25">
      <c r="B408" s="30"/>
      <c r="F408" s="17"/>
      <c r="G408" s="17"/>
      <c r="H408" s="17"/>
      <c r="I408" s="17"/>
      <c r="J408" s="17"/>
      <c r="K408" s="17"/>
      <c r="L408" s="17"/>
    </row>
    <row r="409" spans="2:12" x14ac:dyDescent="0.25">
      <c r="B409" s="30"/>
      <c r="F409" s="17"/>
      <c r="G409" s="17"/>
      <c r="H409" s="17"/>
      <c r="I409" s="17"/>
      <c r="J409" s="17"/>
      <c r="K409" s="17"/>
      <c r="L409" s="17"/>
    </row>
    <row r="410" spans="2:12" x14ac:dyDescent="0.25">
      <c r="B410" s="30"/>
      <c r="F410" s="17"/>
      <c r="G410" s="17"/>
      <c r="H410" s="17"/>
      <c r="I410" s="17"/>
      <c r="J410" s="17"/>
      <c r="K410" s="17"/>
      <c r="L410" s="17"/>
    </row>
    <row r="411" spans="2:12" x14ac:dyDescent="0.25">
      <c r="B411" s="30"/>
      <c r="F411" s="17"/>
      <c r="G411" s="17"/>
      <c r="H411" s="17"/>
      <c r="I411" s="17"/>
      <c r="J411" s="17"/>
      <c r="K411" s="17"/>
      <c r="L411" s="17"/>
    </row>
    <row r="412" spans="2:12" x14ac:dyDescent="0.25">
      <c r="B412" s="30"/>
      <c r="F412" s="17"/>
      <c r="G412" s="17"/>
      <c r="H412" s="17"/>
      <c r="I412" s="17"/>
      <c r="J412" s="17"/>
      <c r="K412" s="17"/>
      <c r="L412" s="17"/>
    </row>
    <row r="413" spans="2:12" x14ac:dyDescent="0.25">
      <c r="B413" s="30"/>
      <c r="F413" s="17"/>
      <c r="G413" s="17"/>
      <c r="H413" s="17"/>
      <c r="I413" s="17"/>
      <c r="J413" s="17"/>
      <c r="K413" s="17"/>
      <c r="L413" s="17"/>
    </row>
    <row r="414" spans="2:12" x14ac:dyDescent="0.25">
      <c r="B414" s="30"/>
      <c r="F414" s="17"/>
      <c r="G414" s="17"/>
      <c r="H414" s="17"/>
      <c r="I414" s="17"/>
      <c r="J414" s="17"/>
      <c r="K414" s="17"/>
      <c r="L414" s="17"/>
    </row>
    <row r="415" spans="2:12" x14ac:dyDescent="0.25">
      <c r="B415" s="30"/>
      <c r="F415" s="17"/>
      <c r="G415" s="17"/>
      <c r="H415" s="17"/>
      <c r="I415" s="17"/>
      <c r="J415" s="17"/>
      <c r="K415" s="17"/>
      <c r="L415" s="17"/>
    </row>
    <row r="416" spans="2:12" x14ac:dyDescent="0.25">
      <c r="B416" s="30"/>
      <c r="F416" s="17"/>
      <c r="G416" s="17"/>
      <c r="H416" s="17"/>
      <c r="I416" s="17"/>
      <c r="J416" s="17"/>
      <c r="K416" s="17"/>
      <c r="L416" s="17"/>
    </row>
    <row r="417" spans="2:12" x14ac:dyDescent="0.25">
      <c r="B417" s="30"/>
      <c r="F417" s="17"/>
      <c r="G417" s="17"/>
      <c r="H417" s="17"/>
      <c r="I417" s="17"/>
      <c r="J417" s="17"/>
      <c r="K417" s="17"/>
      <c r="L417" s="17"/>
    </row>
    <row r="418" spans="2:12" x14ac:dyDescent="0.25">
      <c r="B418" s="30"/>
      <c r="F418" s="17"/>
      <c r="G418" s="17"/>
      <c r="H418" s="17"/>
      <c r="I418" s="17"/>
      <c r="J418" s="17"/>
      <c r="K418" s="17"/>
      <c r="L418" s="17"/>
    </row>
    <row r="419" spans="2:12" x14ac:dyDescent="0.25">
      <c r="B419" s="30"/>
      <c r="F419" s="17"/>
      <c r="G419" s="17"/>
      <c r="H419" s="17"/>
      <c r="I419" s="17"/>
      <c r="J419" s="17"/>
      <c r="K419" s="17"/>
      <c r="L419" s="17"/>
    </row>
    <row r="420" spans="2:12" x14ac:dyDescent="0.25">
      <c r="B420" s="30"/>
      <c r="F420" s="17"/>
      <c r="G420" s="17"/>
      <c r="H420" s="17"/>
      <c r="I420" s="17"/>
      <c r="J420" s="17"/>
      <c r="K420" s="17"/>
      <c r="L420" s="17"/>
    </row>
    <row r="421" spans="2:12" x14ac:dyDescent="0.25">
      <c r="B421" s="30"/>
      <c r="F421" s="17"/>
      <c r="G421" s="17"/>
      <c r="H421" s="17"/>
      <c r="I421" s="17"/>
      <c r="J421" s="17"/>
      <c r="K421" s="17"/>
      <c r="L421" s="17"/>
    </row>
    <row r="422" spans="2:12" x14ac:dyDescent="0.25">
      <c r="B422" s="30"/>
      <c r="F422" s="17"/>
      <c r="G422" s="17"/>
      <c r="H422" s="17"/>
      <c r="I422" s="17"/>
      <c r="J422" s="17"/>
      <c r="K422" s="17"/>
      <c r="L422" s="17"/>
    </row>
    <row r="423" spans="2:12" x14ac:dyDescent="0.25">
      <c r="B423" s="30"/>
      <c r="F423" s="17"/>
      <c r="G423" s="17"/>
      <c r="H423" s="17"/>
      <c r="I423" s="17"/>
      <c r="J423" s="17"/>
      <c r="K423" s="17"/>
      <c r="L423" s="17"/>
    </row>
    <row r="424" spans="2:12" x14ac:dyDescent="0.25">
      <c r="B424" s="30"/>
      <c r="F424" s="17"/>
      <c r="G424" s="17"/>
      <c r="H424" s="17"/>
      <c r="I424" s="17"/>
      <c r="J424" s="17"/>
      <c r="K424" s="17"/>
      <c r="L424" s="17"/>
    </row>
    <row r="425" spans="2:12" x14ac:dyDescent="0.25">
      <c r="B425" s="30"/>
      <c r="F425" s="17"/>
      <c r="G425" s="17"/>
      <c r="H425" s="17"/>
      <c r="I425" s="17"/>
      <c r="J425" s="17"/>
      <c r="K425" s="17"/>
      <c r="L425" s="17"/>
    </row>
    <row r="426" spans="2:12" x14ac:dyDescent="0.25">
      <c r="B426" s="30"/>
      <c r="F426" s="17"/>
      <c r="G426" s="17"/>
      <c r="H426" s="17"/>
      <c r="I426" s="17"/>
      <c r="J426" s="17"/>
      <c r="K426" s="17"/>
      <c r="L426" s="17"/>
    </row>
    <row r="427" spans="2:12" x14ac:dyDescent="0.25">
      <c r="B427" s="30"/>
      <c r="F427" s="17"/>
      <c r="G427" s="17"/>
      <c r="H427" s="17"/>
      <c r="I427" s="17"/>
      <c r="J427" s="17"/>
      <c r="K427" s="17"/>
      <c r="L427" s="17"/>
    </row>
    <row r="428" spans="2:12" x14ac:dyDescent="0.25">
      <c r="B428" s="30"/>
      <c r="F428" s="17"/>
      <c r="G428" s="17"/>
      <c r="H428" s="17"/>
      <c r="I428" s="17"/>
      <c r="J428" s="17"/>
      <c r="K428" s="17"/>
      <c r="L428" s="17"/>
    </row>
    <row r="429" spans="2:12" x14ac:dyDescent="0.25">
      <c r="B429" s="30"/>
      <c r="F429" s="17"/>
      <c r="G429" s="17"/>
      <c r="H429" s="17"/>
      <c r="I429" s="17"/>
      <c r="J429" s="17"/>
      <c r="K429" s="17"/>
      <c r="L429" s="17"/>
    </row>
    <row r="430" spans="2:12" x14ac:dyDescent="0.25">
      <c r="B430" s="30"/>
      <c r="F430" s="17"/>
      <c r="G430" s="17"/>
      <c r="H430" s="17"/>
      <c r="I430" s="17"/>
      <c r="J430" s="17"/>
      <c r="K430" s="17"/>
      <c r="L430" s="17"/>
    </row>
    <row r="431" spans="2:12" x14ac:dyDescent="0.25">
      <c r="B431" s="30"/>
      <c r="F431" s="17"/>
      <c r="G431" s="17"/>
      <c r="H431" s="17"/>
      <c r="I431" s="17"/>
      <c r="J431" s="17"/>
      <c r="K431" s="17"/>
      <c r="L431" s="17"/>
    </row>
    <row r="432" spans="2:12" x14ac:dyDescent="0.25">
      <c r="B432" s="30"/>
      <c r="F432" s="17"/>
      <c r="G432" s="17"/>
      <c r="H432" s="17"/>
      <c r="I432" s="17"/>
      <c r="J432" s="17"/>
      <c r="K432" s="17"/>
      <c r="L432" s="17"/>
    </row>
    <row r="433" spans="2:12" x14ac:dyDescent="0.25">
      <c r="B433" s="30"/>
      <c r="F433" s="17"/>
      <c r="G433" s="17"/>
      <c r="H433" s="17"/>
      <c r="I433" s="17"/>
      <c r="J433" s="17"/>
      <c r="K433" s="17"/>
      <c r="L433" s="17"/>
    </row>
    <row r="434" spans="2:12" x14ac:dyDescent="0.25">
      <c r="B434" s="30"/>
      <c r="F434" s="17"/>
      <c r="G434" s="17"/>
      <c r="H434" s="17"/>
      <c r="I434" s="17"/>
      <c r="J434" s="17"/>
      <c r="K434" s="17"/>
      <c r="L434" s="17"/>
    </row>
    <row r="435" spans="2:12" x14ac:dyDescent="0.25">
      <c r="B435" s="30"/>
      <c r="F435" s="17"/>
      <c r="G435" s="17"/>
      <c r="H435" s="17"/>
      <c r="I435" s="17"/>
      <c r="J435" s="17"/>
      <c r="K435" s="17"/>
      <c r="L435" s="17"/>
    </row>
    <row r="436" spans="2:12" x14ac:dyDescent="0.25">
      <c r="B436" s="30"/>
      <c r="F436" s="17"/>
      <c r="G436" s="17"/>
      <c r="H436" s="17"/>
      <c r="I436" s="17"/>
      <c r="J436" s="17"/>
      <c r="K436" s="17"/>
      <c r="L436" s="17"/>
    </row>
    <row r="437" spans="2:12" x14ac:dyDescent="0.25">
      <c r="B437" s="30"/>
      <c r="F437" s="17"/>
      <c r="G437" s="17"/>
      <c r="H437" s="17"/>
      <c r="I437" s="17"/>
      <c r="J437" s="17"/>
      <c r="K437" s="17"/>
      <c r="L437" s="17"/>
    </row>
    <row r="438" spans="2:12" x14ac:dyDescent="0.25">
      <c r="B438" s="30"/>
      <c r="F438" s="17"/>
      <c r="G438" s="17"/>
      <c r="H438" s="17"/>
      <c r="I438" s="17"/>
      <c r="J438" s="17"/>
      <c r="K438" s="17"/>
      <c r="L438" s="17"/>
    </row>
    <row r="439" spans="2:12" x14ac:dyDescent="0.25">
      <c r="B439" s="30"/>
      <c r="F439" s="17"/>
      <c r="G439" s="17"/>
      <c r="H439" s="17"/>
      <c r="I439" s="17"/>
      <c r="J439" s="17"/>
      <c r="K439" s="17"/>
      <c r="L439" s="17"/>
    </row>
    <row r="440" spans="2:12" x14ac:dyDescent="0.25">
      <c r="B440" s="30"/>
      <c r="F440" s="17"/>
      <c r="G440" s="17"/>
      <c r="H440" s="17"/>
      <c r="I440" s="17"/>
      <c r="J440" s="17"/>
      <c r="K440" s="17"/>
      <c r="L440" s="17"/>
    </row>
    <row r="441" spans="2:12" x14ac:dyDescent="0.25">
      <c r="B441" s="30"/>
      <c r="F441" s="17"/>
      <c r="G441" s="17"/>
      <c r="H441" s="17"/>
      <c r="I441" s="17"/>
      <c r="J441" s="17"/>
      <c r="K441" s="17"/>
      <c r="L441" s="17"/>
    </row>
    <row r="442" spans="2:12" x14ac:dyDescent="0.25">
      <c r="B442" s="30"/>
      <c r="F442" s="17"/>
      <c r="G442" s="17"/>
      <c r="H442" s="17"/>
      <c r="I442" s="17"/>
      <c r="J442" s="17"/>
      <c r="K442" s="17"/>
      <c r="L442" s="17"/>
    </row>
    <row r="443" spans="2:12" x14ac:dyDescent="0.25">
      <c r="B443" s="30"/>
      <c r="F443" s="17"/>
      <c r="G443" s="17"/>
      <c r="H443" s="17"/>
      <c r="I443" s="17"/>
      <c r="J443" s="17"/>
      <c r="K443" s="17"/>
      <c r="L443" s="17"/>
    </row>
    <row r="444" spans="2:12" x14ac:dyDescent="0.25">
      <c r="B444" s="30"/>
      <c r="F444" s="17"/>
      <c r="G444" s="17"/>
      <c r="H444" s="17"/>
      <c r="I444" s="17"/>
      <c r="J444" s="17"/>
      <c r="K444" s="17"/>
      <c r="L444" s="17"/>
    </row>
    <row r="445" spans="2:12" x14ac:dyDescent="0.25">
      <c r="B445" s="30"/>
      <c r="F445" s="17"/>
      <c r="G445" s="17"/>
      <c r="H445" s="17"/>
      <c r="I445" s="17"/>
      <c r="J445" s="17"/>
      <c r="K445" s="17"/>
      <c r="L445" s="17"/>
    </row>
    <row r="446" spans="2:12" x14ac:dyDescent="0.25">
      <c r="B446" s="30"/>
      <c r="F446" s="17"/>
      <c r="G446" s="17"/>
      <c r="H446" s="17"/>
      <c r="I446" s="17"/>
      <c r="J446" s="17"/>
      <c r="K446" s="17"/>
      <c r="L446" s="17"/>
    </row>
    <row r="447" spans="2:12" x14ac:dyDescent="0.25">
      <c r="B447" s="30"/>
      <c r="F447" s="17"/>
      <c r="G447" s="17"/>
      <c r="H447" s="17"/>
      <c r="I447" s="17"/>
      <c r="J447" s="17"/>
      <c r="K447" s="17"/>
      <c r="L447" s="17"/>
    </row>
    <row r="448" spans="2:12" x14ac:dyDescent="0.25">
      <c r="B448" s="30"/>
      <c r="F448" s="17"/>
      <c r="G448" s="17"/>
      <c r="H448" s="17"/>
      <c r="I448" s="17"/>
      <c r="J448" s="17"/>
      <c r="K448" s="17"/>
      <c r="L448" s="17"/>
    </row>
    <row r="449" spans="2:12" x14ac:dyDescent="0.25">
      <c r="B449" s="30"/>
      <c r="F449" s="17"/>
      <c r="G449" s="17"/>
      <c r="H449" s="17"/>
      <c r="I449" s="17"/>
      <c r="J449" s="17"/>
      <c r="K449" s="17"/>
      <c r="L449" s="17"/>
    </row>
    <row r="450" spans="2:12" x14ac:dyDescent="0.25">
      <c r="B450" s="30"/>
      <c r="F450" s="17"/>
      <c r="G450" s="17"/>
      <c r="H450" s="17"/>
      <c r="I450" s="17"/>
      <c r="J450" s="17"/>
      <c r="K450" s="17"/>
      <c r="L450" s="17"/>
    </row>
    <row r="451" spans="2:12" x14ac:dyDescent="0.25">
      <c r="B451" s="30"/>
      <c r="F451" s="17"/>
      <c r="G451" s="17"/>
      <c r="H451" s="17"/>
      <c r="I451" s="17"/>
      <c r="J451" s="17"/>
      <c r="K451" s="17"/>
      <c r="L451" s="17"/>
    </row>
    <row r="452" spans="2:12" x14ac:dyDescent="0.25">
      <c r="B452" s="30"/>
      <c r="F452" s="17"/>
      <c r="G452" s="17"/>
      <c r="H452" s="17"/>
      <c r="I452" s="17"/>
      <c r="J452" s="17"/>
      <c r="K452" s="17"/>
      <c r="L452" s="17"/>
    </row>
    <row r="453" spans="2:12" x14ac:dyDescent="0.25">
      <c r="B453" s="30"/>
      <c r="F453" s="17"/>
      <c r="G453" s="17"/>
      <c r="H453" s="17"/>
      <c r="I453" s="17"/>
      <c r="J453" s="17"/>
      <c r="K453" s="17"/>
      <c r="L453" s="17"/>
    </row>
    <row r="454" spans="2:12" x14ac:dyDescent="0.25">
      <c r="B454" s="30"/>
      <c r="F454" s="17"/>
      <c r="G454" s="17"/>
      <c r="H454" s="17"/>
      <c r="I454" s="17"/>
      <c r="J454" s="17"/>
      <c r="K454" s="17"/>
      <c r="L454" s="17"/>
    </row>
    <row r="455" spans="2:12" x14ac:dyDescent="0.25">
      <c r="B455" s="30"/>
      <c r="F455" s="17"/>
      <c r="G455" s="17"/>
      <c r="H455" s="17"/>
      <c r="I455" s="17"/>
      <c r="J455" s="17"/>
      <c r="K455" s="17"/>
      <c r="L455" s="17"/>
    </row>
    <row r="456" spans="2:12" x14ac:dyDescent="0.25">
      <c r="B456" s="30"/>
      <c r="F456" s="17"/>
      <c r="G456" s="17"/>
      <c r="H456" s="17"/>
      <c r="I456" s="17"/>
      <c r="J456" s="17"/>
      <c r="K456" s="17"/>
      <c r="L456" s="17"/>
    </row>
    <row r="457" spans="2:12" x14ac:dyDescent="0.25">
      <c r="B457" s="30"/>
      <c r="F457" s="17"/>
      <c r="G457" s="17"/>
      <c r="H457" s="17"/>
      <c r="I457" s="17"/>
      <c r="J457" s="17"/>
      <c r="K457" s="17"/>
      <c r="L457" s="17"/>
    </row>
    <row r="458" spans="2:12" x14ac:dyDescent="0.25">
      <c r="B458" s="30"/>
      <c r="F458" s="17"/>
      <c r="G458" s="17"/>
      <c r="H458" s="17"/>
      <c r="I458" s="17"/>
      <c r="J458" s="17"/>
      <c r="K458" s="17"/>
      <c r="L458" s="17"/>
    </row>
    <row r="459" spans="2:12" x14ac:dyDescent="0.25">
      <c r="B459" s="30"/>
      <c r="F459" s="17"/>
      <c r="G459" s="17"/>
      <c r="H459" s="17"/>
      <c r="I459" s="17"/>
      <c r="J459" s="17"/>
      <c r="K459" s="17"/>
      <c r="L459" s="17"/>
    </row>
    <row r="460" spans="2:12" x14ac:dyDescent="0.25">
      <c r="B460" s="30"/>
      <c r="F460" s="17"/>
      <c r="G460" s="17"/>
      <c r="H460" s="17"/>
      <c r="I460" s="17"/>
      <c r="J460" s="17"/>
      <c r="K460" s="17"/>
      <c r="L460" s="17"/>
    </row>
    <row r="461" spans="2:12" x14ac:dyDescent="0.25">
      <c r="B461" s="30"/>
      <c r="F461" s="17"/>
      <c r="G461" s="17"/>
      <c r="H461" s="17"/>
      <c r="I461" s="17"/>
      <c r="J461" s="17"/>
      <c r="K461" s="17"/>
      <c r="L461" s="17"/>
    </row>
    <row r="462" spans="2:12" x14ac:dyDescent="0.25">
      <c r="B462" s="30"/>
      <c r="F462" s="17"/>
      <c r="G462" s="17"/>
      <c r="H462" s="17"/>
      <c r="I462" s="17"/>
      <c r="J462" s="17"/>
      <c r="K462" s="17"/>
      <c r="L462" s="17"/>
    </row>
    <row r="463" spans="2:12" x14ac:dyDescent="0.25">
      <c r="B463" s="30"/>
      <c r="F463" s="17"/>
      <c r="G463" s="17"/>
      <c r="H463" s="17"/>
      <c r="I463" s="17"/>
      <c r="J463" s="17"/>
      <c r="K463" s="17"/>
      <c r="L463" s="17"/>
    </row>
    <row r="464" spans="2:12" x14ac:dyDescent="0.25">
      <c r="B464" s="30"/>
      <c r="F464" s="17"/>
      <c r="G464" s="17"/>
      <c r="H464" s="17"/>
      <c r="I464" s="17"/>
      <c r="J464" s="17"/>
      <c r="K464" s="17"/>
      <c r="L464" s="17"/>
    </row>
    <row r="465" spans="2:12" x14ac:dyDescent="0.25">
      <c r="B465" s="30"/>
      <c r="F465" s="17"/>
      <c r="G465" s="17"/>
      <c r="H465" s="17"/>
      <c r="I465" s="17"/>
      <c r="J465" s="17"/>
      <c r="K465" s="17"/>
      <c r="L465" s="17"/>
    </row>
    <row r="466" spans="2:12" x14ac:dyDescent="0.25">
      <c r="B466" s="30"/>
      <c r="F466" s="17"/>
      <c r="G466" s="17"/>
      <c r="H466" s="17"/>
      <c r="I466" s="17"/>
      <c r="J466" s="17"/>
      <c r="K466" s="17"/>
      <c r="L466" s="17"/>
    </row>
    <row r="467" spans="2:12" x14ac:dyDescent="0.25">
      <c r="B467" s="30"/>
      <c r="F467" s="17"/>
      <c r="G467" s="17"/>
      <c r="H467" s="17"/>
      <c r="I467" s="17"/>
      <c r="J467" s="17"/>
      <c r="K467" s="17"/>
      <c r="L467" s="17"/>
    </row>
    <row r="468" spans="2:12" x14ac:dyDescent="0.25">
      <c r="B468" s="30"/>
      <c r="F468" s="17"/>
      <c r="G468" s="17"/>
      <c r="H468" s="17"/>
      <c r="I468" s="17"/>
      <c r="J468" s="17"/>
      <c r="K468" s="17"/>
      <c r="L468" s="17"/>
    </row>
    <row r="469" spans="2:12" x14ac:dyDescent="0.25">
      <c r="B469" s="30"/>
      <c r="F469" s="17"/>
      <c r="G469" s="17"/>
      <c r="H469" s="17"/>
      <c r="I469" s="17"/>
      <c r="J469" s="17"/>
      <c r="K469" s="17"/>
      <c r="L469" s="17"/>
    </row>
    <row r="470" spans="2:12" x14ac:dyDescent="0.25">
      <c r="B470" s="30"/>
      <c r="F470" s="17"/>
      <c r="G470" s="17"/>
      <c r="H470" s="17"/>
      <c r="I470" s="17"/>
      <c r="J470" s="17"/>
      <c r="K470" s="17"/>
      <c r="L470" s="17"/>
    </row>
    <row r="471" spans="2:12" x14ac:dyDescent="0.25">
      <c r="B471" s="30"/>
      <c r="F471" s="17"/>
      <c r="G471" s="17"/>
      <c r="H471" s="17"/>
      <c r="I471" s="17"/>
      <c r="J471" s="17"/>
      <c r="K471" s="17"/>
      <c r="L471" s="17"/>
    </row>
    <row r="472" spans="2:12" x14ac:dyDescent="0.25">
      <c r="B472" s="30"/>
      <c r="F472" s="17"/>
      <c r="G472" s="17"/>
      <c r="H472" s="17"/>
      <c r="I472" s="17"/>
      <c r="J472" s="17"/>
      <c r="K472" s="17"/>
      <c r="L472" s="17"/>
    </row>
    <row r="473" spans="2:12" x14ac:dyDescent="0.25">
      <c r="B473" s="30"/>
      <c r="F473" s="17"/>
      <c r="G473" s="17"/>
      <c r="H473" s="17"/>
      <c r="I473" s="17"/>
      <c r="J473" s="17"/>
      <c r="K473" s="17"/>
      <c r="L473" s="17"/>
    </row>
    <row r="474" spans="2:12" x14ac:dyDescent="0.25">
      <c r="B474" s="30"/>
      <c r="F474" s="17"/>
      <c r="G474" s="17"/>
      <c r="H474" s="17"/>
      <c r="I474" s="17"/>
      <c r="J474" s="17"/>
      <c r="K474" s="17"/>
      <c r="L474" s="17"/>
    </row>
    <row r="475" spans="2:12" x14ac:dyDescent="0.25">
      <c r="B475" s="30"/>
      <c r="F475" s="17"/>
      <c r="G475" s="17"/>
      <c r="H475" s="17"/>
      <c r="I475" s="17"/>
      <c r="J475" s="17"/>
      <c r="K475" s="17"/>
      <c r="L475" s="17"/>
    </row>
    <row r="476" spans="2:12" x14ac:dyDescent="0.25">
      <c r="B476" s="30"/>
      <c r="F476" s="17"/>
      <c r="G476" s="17"/>
      <c r="H476" s="17"/>
      <c r="I476" s="17"/>
      <c r="J476" s="17"/>
      <c r="K476" s="17"/>
      <c r="L476" s="17"/>
    </row>
    <row r="477" spans="2:12" x14ac:dyDescent="0.25">
      <c r="B477" s="30"/>
      <c r="F477" s="17"/>
      <c r="G477" s="17"/>
      <c r="H477" s="17"/>
      <c r="I477" s="17"/>
      <c r="J477" s="17"/>
      <c r="K477" s="17"/>
      <c r="L477" s="17"/>
    </row>
    <row r="478" spans="2:12" x14ac:dyDescent="0.25">
      <c r="B478" s="30"/>
      <c r="F478" s="17"/>
      <c r="G478" s="17"/>
      <c r="H478" s="17"/>
      <c r="I478" s="17"/>
      <c r="J478" s="17"/>
      <c r="K478" s="17"/>
      <c r="L478" s="17"/>
    </row>
    <row r="479" spans="2:12" x14ac:dyDescent="0.25">
      <c r="B479" s="30"/>
      <c r="F479" s="17"/>
      <c r="G479" s="17"/>
      <c r="H479" s="17"/>
      <c r="I479" s="17"/>
      <c r="J479" s="17"/>
      <c r="K479" s="17"/>
      <c r="L479" s="17"/>
    </row>
    <row r="480" spans="2:12" x14ac:dyDescent="0.25">
      <c r="B480" s="30"/>
      <c r="F480" s="17"/>
      <c r="G480" s="17"/>
      <c r="H480" s="17"/>
      <c r="I480" s="17"/>
      <c r="J480" s="17"/>
      <c r="K480" s="17"/>
      <c r="L480" s="17"/>
    </row>
    <row r="481" spans="2:12" x14ac:dyDescent="0.25">
      <c r="B481" s="30"/>
      <c r="F481" s="17"/>
      <c r="G481" s="17"/>
      <c r="H481" s="17"/>
      <c r="I481" s="17"/>
      <c r="J481" s="17"/>
      <c r="K481" s="17"/>
      <c r="L481" s="17"/>
    </row>
    <row r="482" spans="2:12" x14ac:dyDescent="0.25">
      <c r="B482" s="30"/>
      <c r="F482" s="17"/>
      <c r="G482" s="17"/>
      <c r="H482" s="17"/>
      <c r="I482" s="17"/>
      <c r="J482" s="17"/>
      <c r="K482" s="17"/>
      <c r="L482" s="17"/>
    </row>
    <row r="483" spans="2:12" x14ac:dyDescent="0.25">
      <c r="B483" s="30"/>
      <c r="F483" s="17"/>
      <c r="G483" s="17"/>
      <c r="H483" s="17"/>
      <c r="I483" s="17"/>
      <c r="J483" s="17"/>
      <c r="K483" s="17"/>
      <c r="L483" s="17"/>
    </row>
    <row r="484" spans="2:12" x14ac:dyDescent="0.25">
      <c r="B484" s="30"/>
      <c r="F484" s="17"/>
      <c r="G484" s="17"/>
      <c r="H484" s="17"/>
      <c r="I484" s="17"/>
      <c r="J484" s="17"/>
      <c r="K484" s="17"/>
      <c r="L484" s="17"/>
    </row>
    <row r="485" spans="2:12" x14ac:dyDescent="0.25">
      <c r="B485" s="30"/>
      <c r="F485" s="17"/>
      <c r="G485" s="17"/>
      <c r="H485" s="17"/>
      <c r="I485" s="17"/>
      <c r="J485" s="17"/>
      <c r="K485" s="17"/>
      <c r="L485" s="17"/>
    </row>
    <row r="486" spans="2:12" x14ac:dyDescent="0.25">
      <c r="B486" s="30"/>
      <c r="F486" s="17"/>
      <c r="G486" s="17"/>
      <c r="H486" s="17"/>
      <c r="I486" s="17"/>
      <c r="J486" s="17"/>
      <c r="K486" s="17"/>
      <c r="L486" s="17"/>
    </row>
    <row r="487" spans="2:12" x14ac:dyDescent="0.25">
      <c r="B487" s="30"/>
      <c r="F487" s="17"/>
      <c r="G487" s="17"/>
      <c r="H487" s="17"/>
      <c r="I487" s="17"/>
      <c r="J487" s="17"/>
      <c r="K487" s="17"/>
      <c r="L487" s="17"/>
    </row>
    <row r="488" spans="2:12" x14ac:dyDescent="0.25">
      <c r="B488" s="30"/>
      <c r="F488" s="17"/>
      <c r="G488" s="17"/>
      <c r="H488" s="17"/>
      <c r="I488" s="17"/>
      <c r="J488" s="17"/>
      <c r="K488" s="17"/>
      <c r="L488" s="17"/>
    </row>
    <row r="489" spans="2:12" x14ac:dyDescent="0.25">
      <c r="B489" s="30"/>
      <c r="F489" s="17"/>
      <c r="G489" s="17"/>
      <c r="H489" s="17"/>
      <c r="I489" s="17"/>
      <c r="J489" s="17"/>
      <c r="K489" s="17"/>
      <c r="L489" s="17"/>
    </row>
    <row r="490" spans="2:12" x14ac:dyDescent="0.25">
      <c r="B490" s="30"/>
      <c r="F490" s="17"/>
      <c r="G490" s="17"/>
      <c r="H490" s="17"/>
      <c r="I490" s="17"/>
      <c r="J490" s="17"/>
      <c r="K490" s="17"/>
      <c r="L490" s="17"/>
    </row>
    <row r="491" spans="2:12" x14ac:dyDescent="0.25">
      <c r="B491" s="30"/>
      <c r="F491" s="17"/>
      <c r="G491" s="17"/>
      <c r="H491" s="17"/>
      <c r="I491" s="17"/>
      <c r="J491" s="17"/>
      <c r="K491" s="17"/>
      <c r="L491" s="17"/>
    </row>
    <row r="492" spans="2:12" x14ac:dyDescent="0.25">
      <c r="B492" s="30"/>
      <c r="F492" s="17"/>
      <c r="G492" s="17"/>
      <c r="H492" s="17"/>
      <c r="I492" s="17"/>
      <c r="J492" s="17"/>
      <c r="K492" s="17"/>
      <c r="L492" s="17"/>
    </row>
    <row r="493" spans="2:12" x14ac:dyDescent="0.25">
      <c r="B493" s="30"/>
      <c r="F493" s="17"/>
      <c r="G493" s="17"/>
      <c r="H493" s="17"/>
      <c r="I493" s="17"/>
      <c r="J493" s="17"/>
      <c r="K493" s="17"/>
      <c r="L493" s="17"/>
    </row>
    <row r="494" spans="2:12" x14ac:dyDescent="0.25">
      <c r="B494" s="30"/>
      <c r="F494" s="17"/>
      <c r="G494" s="17"/>
      <c r="H494" s="17"/>
      <c r="I494" s="17"/>
      <c r="J494" s="17"/>
      <c r="K494" s="17"/>
      <c r="L494" s="17"/>
    </row>
    <row r="495" spans="2:12" x14ac:dyDescent="0.25">
      <c r="B495" s="30"/>
      <c r="F495" s="17"/>
      <c r="G495" s="17"/>
      <c r="H495" s="17"/>
      <c r="I495" s="17"/>
      <c r="J495" s="17"/>
      <c r="K495" s="17"/>
      <c r="L495" s="17"/>
    </row>
    <row r="496" spans="2:12" x14ac:dyDescent="0.25">
      <c r="B496" s="30"/>
      <c r="F496" s="17"/>
      <c r="G496" s="17"/>
      <c r="H496" s="17"/>
      <c r="I496" s="17"/>
      <c r="J496" s="17"/>
      <c r="K496" s="17"/>
      <c r="L496" s="17"/>
    </row>
    <row r="497" spans="2:12" x14ac:dyDescent="0.25">
      <c r="B497" s="30"/>
      <c r="F497" s="17"/>
      <c r="G497" s="17"/>
      <c r="H497" s="17"/>
      <c r="I497" s="17"/>
      <c r="J497" s="17"/>
      <c r="K497" s="17"/>
      <c r="L497" s="17"/>
    </row>
    <row r="498" spans="2:12" x14ac:dyDescent="0.25">
      <c r="B498" s="30"/>
      <c r="F498" s="17"/>
      <c r="G498" s="17"/>
      <c r="H498" s="17"/>
      <c r="I498" s="17"/>
      <c r="J498" s="17"/>
      <c r="K498" s="17"/>
      <c r="L498" s="17"/>
    </row>
    <row r="499" spans="2:12" x14ac:dyDescent="0.25">
      <c r="B499" s="30"/>
      <c r="F499" s="17"/>
      <c r="G499" s="17"/>
      <c r="H499" s="17"/>
      <c r="I499" s="17"/>
      <c r="J499" s="17"/>
      <c r="K499" s="17"/>
      <c r="L499" s="17"/>
    </row>
    <row r="500" spans="2:12" x14ac:dyDescent="0.25">
      <c r="B500" s="30"/>
      <c r="F500" s="17"/>
      <c r="G500" s="17"/>
      <c r="H500" s="17"/>
      <c r="I500" s="17"/>
      <c r="J500" s="17"/>
      <c r="K500" s="17"/>
      <c r="L500" s="17"/>
    </row>
    <row r="501" spans="2:12" x14ac:dyDescent="0.25">
      <c r="B501" s="30"/>
      <c r="F501" s="17"/>
      <c r="G501" s="17"/>
      <c r="H501" s="17"/>
      <c r="I501" s="17"/>
      <c r="J501" s="17"/>
      <c r="K501" s="17"/>
      <c r="L501" s="17"/>
    </row>
    <row r="502" spans="2:12" x14ac:dyDescent="0.25">
      <c r="B502" s="30"/>
      <c r="F502" s="17"/>
      <c r="G502" s="17"/>
      <c r="H502" s="17"/>
      <c r="I502" s="17"/>
      <c r="J502" s="17"/>
      <c r="K502" s="17"/>
      <c r="L502" s="17"/>
    </row>
    <row r="503" spans="2:12" x14ac:dyDescent="0.25">
      <c r="B503" s="30"/>
      <c r="F503" s="17"/>
      <c r="G503" s="17"/>
      <c r="H503" s="17"/>
      <c r="I503" s="17"/>
      <c r="J503" s="17"/>
      <c r="K503" s="17"/>
      <c r="L503" s="17"/>
    </row>
    <row r="504" spans="2:12" x14ac:dyDescent="0.25">
      <c r="B504" s="30"/>
      <c r="F504" s="17"/>
      <c r="G504" s="17"/>
      <c r="H504" s="17"/>
      <c r="I504" s="17"/>
      <c r="J504" s="17"/>
      <c r="K504" s="17"/>
      <c r="L504" s="17"/>
    </row>
    <row r="505" spans="2:12" x14ac:dyDescent="0.25">
      <c r="B505" s="30"/>
      <c r="F505" s="17"/>
      <c r="G505" s="17"/>
      <c r="H505" s="17"/>
      <c r="I505" s="17"/>
      <c r="J505" s="17"/>
      <c r="K505" s="17"/>
      <c r="L505" s="17"/>
    </row>
    <row r="506" spans="2:12" x14ac:dyDescent="0.25">
      <c r="B506" s="30"/>
      <c r="F506" s="17"/>
      <c r="G506" s="17"/>
      <c r="H506" s="17"/>
      <c r="I506" s="17"/>
      <c r="J506" s="17"/>
      <c r="K506" s="17"/>
      <c r="L506" s="17"/>
    </row>
    <row r="507" spans="2:12" x14ac:dyDescent="0.25">
      <c r="B507" s="30"/>
      <c r="F507" s="17"/>
      <c r="G507" s="17"/>
      <c r="H507" s="17"/>
      <c r="I507" s="17"/>
      <c r="J507" s="17"/>
      <c r="K507" s="17"/>
      <c r="L507" s="17"/>
    </row>
    <row r="508" spans="2:12" x14ac:dyDescent="0.25">
      <c r="B508" s="30"/>
      <c r="F508" s="17"/>
      <c r="G508" s="17"/>
      <c r="H508" s="17"/>
      <c r="I508" s="17"/>
      <c r="J508" s="17"/>
      <c r="K508" s="17"/>
      <c r="L508" s="17"/>
    </row>
    <row r="509" spans="2:12" x14ac:dyDescent="0.25">
      <c r="B509" s="30"/>
      <c r="F509" s="17"/>
      <c r="G509" s="17"/>
      <c r="H509" s="17"/>
      <c r="I509" s="17"/>
      <c r="J509" s="17"/>
      <c r="K509" s="17"/>
      <c r="L509" s="17"/>
    </row>
    <row r="510" spans="2:12" x14ac:dyDescent="0.25">
      <c r="B510" s="30"/>
      <c r="F510" s="17"/>
      <c r="G510" s="17"/>
      <c r="H510" s="17"/>
      <c r="I510" s="17"/>
      <c r="J510" s="17"/>
      <c r="K510" s="17"/>
      <c r="L510" s="17"/>
    </row>
    <row r="511" spans="2:12" x14ac:dyDescent="0.25">
      <c r="B511" s="30"/>
      <c r="F511" s="17"/>
      <c r="G511" s="17"/>
      <c r="H511" s="17"/>
      <c r="I511" s="17"/>
      <c r="J511" s="17"/>
      <c r="K511" s="17"/>
      <c r="L511" s="17"/>
    </row>
    <row r="512" spans="2:12" x14ac:dyDescent="0.25">
      <c r="B512" s="30"/>
      <c r="F512" s="17"/>
      <c r="G512" s="17"/>
      <c r="H512" s="17"/>
      <c r="I512" s="17"/>
      <c r="J512" s="17"/>
      <c r="K512" s="17"/>
      <c r="L512" s="17"/>
    </row>
    <row r="513" spans="2:12" x14ac:dyDescent="0.25">
      <c r="B513" s="30"/>
      <c r="F513" s="17"/>
      <c r="G513" s="17"/>
      <c r="H513" s="17"/>
      <c r="I513" s="17"/>
      <c r="J513" s="17"/>
      <c r="K513" s="17"/>
      <c r="L513" s="17"/>
    </row>
    <row r="514" spans="2:12" x14ac:dyDescent="0.25">
      <c r="B514" s="30"/>
      <c r="F514" s="17"/>
      <c r="G514" s="17"/>
      <c r="H514" s="17"/>
      <c r="I514" s="17"/>
      <c r="J514" s="17"/>
      <c r="K514" s="17"/>
      <c r="L514" s="17"/>
    </row>
    <row r="515" spans="2:12" x14ac:dyDescent="0.25">
      <c r="B515" s="30"/>
      <c r="F515" s="17"/>
      <c r="G515" s="17"/>
      <c r="H515" s="17"/>
      <c r="I515" s="17"/>
      <c r="J515" s="17"/>
      <c r="K515" s="17"/>
      <c r="L515" s="17"/>
    </row>
    <row r="516" spans="2:12" x14ac:dyDescent="0.25">
      <c r="B516" s="30"/>
      <c r="F516" s="17"/>
      <c r="G516" s="17"/>
      <c r="H516" s="17"/>
      <c r="I516" s="17"/>
      <c r="J516" s="17"/>
      <c r="K516" s="17"/>
      <c r="L516" s="17"/>
    </row>
    <row r="517" spans="2:12" x14ac:dyDescent="0.25">
      <c r="B517" s="30"/>
      <c r="F517" s="17"/>
      <c r="G517" s="17"/>
      <c r="H517" s="17"/>
      <c r="I517" s="17"/>
      <c r="J517" s="17"/>
      <c r="K517" s="17"/>
      <c r="L517" s="17"/>
    </row>
    <row r="518" spans="2:12" x14ac:dyDescent="0.25">
      <c r="B518" s="30"/>
      <c r="F518" s="17"/>
      <c r="G518" s="17"/>
      <c r="H518" s="17"/>
      <c r="I518" s="17"/>
      <c r="J518" s="17"/>
      <c r="K518" s="17"/>
      <c r="L518" s="17"/>
    </row>
    <row r="519" spans="2:12" x14ac:dyDescent="0.25">
      <c r="B519" s="30"/>
      <c r="F519" s="17"/>
      <c r="G519" s="17"/>
      <c r="H519" s="17"/>
      <c r="I519" s="17"/>
      <c r="J519" s="17"/>
      <c r="K519" s="17"/>
      <c r="L519" s="17"/>
    </row>
    <row r="520" spans="2:12" x14ac:dyDescent="0.25">
      <c r="B520" s="30"/>
      <c r="F520" s="17"/>
      <c r="G520" s="17"/>
      <c r="H520" s="17"/>
      <c r="I520" s="17"/>
      <c r="J520" s="17"/>
      <c r="K520" s="17"/>
      <c r="L520" s="17"/>
    </row>
    <row r="521" spans="2:12" x14ac:dyDescent="0.25">
      <c r="B521" s="30"/>
      <c r="F521" s="17"/>
      <c r="G521" s="17"/>
      <c r="H521" s="17"/>
      <c r="I521" s="17"/>
      <c r="J521" s="17"/>
      <c r="K521" s="17"/>
      <c r="L521" s="17"/>
    </row>
    <row r="522" spans="2:12" x14ac:dyDescent="0.25">
      <c r="B522" s="30"/>
      <c r="F522" s="17"/>
      <c r="G522" s="17"/>
      <c r="H522" s="17"/>
      <c r="I522" s="17"/>
      <c r="J522" s="17"/>
      <c r="K522" s="17"/>
      <c r="L522" s="17"/>
    </row>
    <row r="523" spans="2:12" x14ac:dyDescent="0.25">
      <c r="B523" s="30"/>
      <c r="F523" s="17"/>
      <c r="G523" s="17"/>
      <c r="H523" s="17"/>
      <c r="I523" s="17"/>
      <c r="J523" s="17"/>
      <c r="K523" s="17"/>
      <c r="L523" s="17"/>
    </row>
    <row r="524" spans="2:12" x14ac:dyDescent="0.25">
      <c r="B524" s="30"/>
      <c r="F524" s="17"/>
      <c r="G524" s="17"/>
      <c r="H524" s="17"/>
      <c r="I524" s="17"/>
      <c r="J524" s="17"/>
      <c r="K524" s="17"/>
      <c r="L524" s="17"/>
    </row>
    <row r="525" spans="2:12" x14ac:dyDescent="0.25">
      <c r="B525" s="30"/>
      <c r="F525" s="17"/>
      <c r="G525" s="17"/>
      <c r="H525" s="17"/>
      <c r="I525" s="17"/>
      <c r="J525" s="17"/>
      <c r="K525" s="17"/>
      <c r="L525" s="17"/>
    </row>
    <row r="526" spans="2:12" x14ac:dyDescent="0.25">
      <c r="B526" s="30"/>
      <c r="F526" s="17"/>
      <c r="G526" s="17"/>
      <c r="H526" s="17"/>
      <c r="I526" s="17"/>
      <c r="J526" s="17"/>
      <c r="K526" s="17"/>
      <c r="L526" s="17"/>
    </row>
    <row r="527" spans="2:12" x14ac:dyDescent="0.25">
      <c r="B527" s="30"/>
      <c r="F527" s="17"/>
      <c r="G527" s="17"/>
      <c r="H527" s="17"/>
      <c r="I527" s="17"/>
      <c r="J527" s="17"/>
      <c r="K527" s="17"/>
      <c r="L527" s="17"/>
    </row>
    <row r="528" spans="2:12" x14ac:dyDescent="0.25">
      <c r="B528" s="30"/>
      <c r="F528" s="17"/>
      <c r="G528" s="17"/>
      <c r="H528" s="17"/>
      <c r="I528" s="17"/>
      <c r="J528" s="17"/>
      <c r="K528" s="17"/>
      <c r="L528" s="17"/>
    </row>
    <row r="529" spans="2:12" x14ac:dyDescent="0.25">
      <c r="B529" s="30"/>
      <c r="F529" s="17"/>
      <c r="G529" s="17"/>
      <c r="H529" s="17"/>
      <c r="I529" s="17"/>
      <c r="J529" s="17"/>
      <c r="K529" s="17"/>
      <c r="L529" s="17"/>
    </row>
    <row r="530" spans="2:12" x14ac:dyDescent="0.25">
      <c r="B530" s="30"/>
      <c r="F530" s="17"/>
      <c r="G530" s="17"/>
      <c r="H530" s="17"/>
      <c r="I530" s="17"/>
      <c r="J530" s="17"/>
      <c r="K530" s="17"/>
      <c r="L530" s="17"/>
    </row>
    <row r="531" spans="2:12" x14ac:dyDescent="0.25">
      <c r="B531" s="30"/>
      <c r="F531" s="17"/>
      <c r="G531" s="17"/>
      <c r="H531" s="17"/>
      <c r="I531" s="17"/>
      <c r="J531" s="17"/>
      <c r="K531" s="17"/>
      <c r="L531" s="17"/>
    </row>
    <row r="532" spans="2:12" x14ac:dyDescent="0.25">
      <c r="B532" s="30"/>
      <c r="F532" s="17"/>
      <c r="G532" s="17"/>
      <c r="H532" s="17"/>
      <c r="I532" s="17"/>
      <c r="J532" s="17"/>
      <c r="K532" s="17"/>
      <c r="L532" s="17"/>
    </row>
    <row r="533" spans="2:12" x14ac:dyDescent="0.25">
      <c r="B533" s="30"/>
      <c r="F533" s="17"/>
      <c r="G533" s="17"/>
      <c r="H533" s="17"/>
      <c r="I533" s="17"/>
      <c r="J533" s="17"/>
      <c r="K533" s="17"/>
      <c r="L533" s="17"/>
    </row>
    <row r="534" spans="2:12" x14ac:dyDescent="0.25">
      <c r="B534" s="30"/>
      <c r="F534" s="17"/>
      <c r="G534" s="17"/>
      <c r="H534" s="17"/>
      <c r="I534" s="17"/>
      <c r="J534" s="17"/>
      <c r="K534" s="17"/>
      <c r="L534" s="17"/>
    </row>
    <row r="535" spans="2:12" x14ac:dyDescent="0.25">
      <c r="B535" s="30"/>
      <c r="F535" s="17"/>
      <c r="G535" s="17"/>
      <c r="H535" s="17"/>
      <c r="I535" s="17"/>
      <c r="J535" s="17"/>
      <c r="K535" s="17"/>
      <c r="L535" s="17"/>
    </row>
    <row r="536" spans="2:12" x14ac:dyDescent="0.25">
      <c r="B536" s="30"/>
      <c r="F536" s="17"/>
      <c r="G536" s="17"/>
      <c r="H536" s="17"/>
      <c r="I536" s="17"/>
      <c r="J536" s="17"/>
      <c r="K536" s="17"/>
      <c r="L536" s="17"/>
    </row>
    <row r="537" spans="2:12" x14ac:dyDescent="0.25">
      <c r="B537" s="30"/>
      <c r="F537" s="17"/>
      <c r="G537" s="17"/>
      <c r="H537" s="17"/>
      <c r="I537" s="17"/>
      <c r="J537" s="17"/>
      <c r="K537" s="17"/>
      <c r="L537" s="17"/>
    </row>
    <row r="538" spans="2:12" x14ac:dyDescent="0.25">
      <c r="B538" s="30"/>
      <c r="F538" s="17"/>
      <c r="G538" s="17"/>
      <c r="H538" s="17"/>
      <c r="I538" s="17"/>
      <c r="J538" s="17"/>
      <c r="K538" s="17"/>
      <c r="L538" s="17"/>
    </row>
    <row r="539" spans="2:12" x14ac:dyDescent="0.25">
      <c r="B539" s="30"/>
      <c r="F539" s="17"/>
      <c r="G539" s="17"/>
      <c r="H539" s="17"/>
      <c r="I539" s="17"/>
      <c r="J539" s="17"/>
      <c r="K539" s="17"/>
      <c r="L539" s="17"/>
    </row>
    <row r="540" spans="2:12" x14ac:dyDescent="0.25">
      <c r="B540" s="30"/>
      <c r="F540" s="17"/>
      <c r="G540" s="17"/>
      <c r="H540" s="17"/>
      <c r="I540" s="17"/>
      <c r="J540" s="17"/>
      <c r="K540" s="17"/>
      <c r="L540" s="17"/>
    </row>
    <row r="541" spans="2:12" x14ac:dyDescent="0.25">
      <c r="B541" s="30"/>
      <c r="F541" s="17"/>
      <c r="G541" s="17"/>
      <c r="H541" s="17"/>
      <c r="I541" s="17"/>
      <c r="J541" s="17"/>
      <c r="K541" s="17"/>
      <c r="L541" s="17"/>
    </row>
    <row r="542" spans="2:12" x14ac:dyDescent="0.25">
      <c r="B542" s="30"/>
      <c r="F542" s="17"/>
      <c r="G542" s="17"/>
      <c r="H542" s="17"/>
      <c r="I542" s="17"/>
      <c r="J542" s="17"/>
      <c r="K542" s="17"/>
      <c r="L542" s="17"/>
    </row>
    <row r="543" spans="2:12" x14ac:dyDescent="0.25">
      <c r="B543" s="30"/>
      <c r="F543" s="17"/>
      <c r="G543" s="17"/>
      <c r="H543" s="17"/>
      <c r="I543" s="17"/>
      <c r="J543" s="17"/>
      <c r="K543" s="17"/>
      <c r="L543" s="17"/>
    </row>
    <row r="544" spans="2:12" x14ac:dyDescent="0.25">
      <c r="B544" s="30"/>
      <c r="F544" s="17"/>
      <c r="G544" s="17"/>
      <c r="H544" s="17"/>
      <c r="I544" s="17"/>
      <c r="J544" s="17"/>
      <c r="K544" s="17"/>
      <c r="L544" s="17"/>
    </row>
    <row r="545" spans="2:12" x14ac:dyDescent="0.25">
      <c r="B545" s="30"/>
      <c r="F545" s="17"/>
      <c r="G545" s="17"/>
      <c r="H545" s="17"/>
      <c r="I545" s="17"/>
      <c r="J545" s="17"/>
      <c r="K545" s="17"/>
      <c r="L545" s="17"/>
    </row>
    <row r="546" spans="2:12" x14ac:dyDescent="0.25">
      <c r="B546" s="30"/>
      <c r="F546" s="17"/>
      <c r="G546" s="17"/>
      <c r="H546" s="17"/>
      <c r="I546" s="17"/>
      <c r="J546" s="17"/>
      <c r="K546" s="17"/>
      <c r="L546" s="17"/>
    </row>
    <row r="547" spans="2:12" x14ac:dyDescent="0.25">
      <c r="B547" s="30"/>
      <c r="F547" s="17"/>
      <c r="G547" s="17"/>
      <c r="H547" s="17"/>
      <c r="I547" s="17"/>
      <c r="J547" s="17"/>
      <c r="K547" s="17"/>
      <c r="L547" s="17"/>
    </row>
    <row r="548" spans="2:12" x14ac:dyDescent="0.25">
      <c r="B548" s="30"/>
      <c r="F548" s="17"/>
      <c r="G548" s="17"/>
      <c r="H548" s="17"/>
      <c r="I548" s="17"/>
      <c r="J548" s="17"/>
      <c r="K548" s="17"/>
      <c r="L548" s="17"/>
    </row>
    <row r="549" spans="2:12" x14ac:dyDescent="0.25">
      <c r="B549" s="30"/>
      <c r="F549" s="17"/>
      <c r="G549" s="17"/>
      <c r="H549" s="17"/>
      <c r="I549" s="17"/>
      <c r="J549" s="17"/>
      <c r="K549" s="17"/>
      <c r="L549" s="17"/>
    </row>
    <row r="550" spans="2:12" x14ac:dyDescent="0.25">
      <c r="B550" s="30"/>
      <c r="F550" s="17"/>
      <c r="G550" s="17"/>
      <c r="H550" s="17"/>
      <c r="I550" s="17"/>
      <c r="J550" s="17"/>
      <c r="K550" s="17"/>
      <c r="L550" s="17"/>
    </row>
    <row r="551" spans="2:12" x14ac:dyDescent="0.25">
      <c r="B551" s="30"/>
      <c r="F551" s="17"/>
      <c r="G551" s="17"/>
      <c r="H551" s="17"/>
      <c r="I551" s="17"/>
      <c r="J551" s="17"/>
      <c r="K551" s="17"/>
      <c r="L551" s="17"/>
    </row>
    <row r="552" spans="2:12" x14ac:dyDescent="0.25">
      <c r="B552" s="30"/>
      <c r="F552" s="17"/>
      <c r="G552" s="17"/>
      <c r="H552" s="17"/>
      <c r="I552" s="17"/>
      <c r="J552" s="17"/>
      <c r="K552" s="17"/>
      <c r="L552" s="17"/>
    </row>
    <row r="553" spans="2:12" x14ac:dyDescent="0.25">
      <c r="B553" s="30"/>
      <c r="F553" s="17"/>
      <c r="G553" s="17"/>
      <c r="H553" s="17"/>
      <c r="I553" s="17"/>
      <c r="J553" s="17"/>
      <c r="K553" s="17"/>
      <c r="L553" s="17"/>
    </row>
    <row r="554" spans="2:12" x14ac:dyDescent="0.25">
      <c r="B554" s="30"/>
      <c r="F554" s="17"/>
      <c r="G554" s="17"/>
      <c r="H554" s="17"/>
      <c r="I554" s="17"/>
      <c r="J554" s="17"/>
      <c r="K554" s="17"/>
      <c r="L554" s="17"/>
    </row>
    <row r="555" spans="2:12" x14ac:dyDescent="0.25">
      <c r="B555" s="30"/>
      <c r="F555" s="17"/>
      <c r="G555" s="17"/>
      <c r="H555" s="17"/>
      <c r="I555" s="17"/>
      <c r="J555" s="17"/>
      <c r="K555" s="17"/>
      <c r="L555" s="17"/>
    </row>
    <row r="556" spans="2:12" x14ac:dyDescent="0.25">
      <c r="B556" s="30"/>
      <c r="F556" s="17"/>
      <c r="G556" s="17"/>
      <c r="H556" s="17"/>
      <c r="I556" s="17"/>
      <c r="J556" s="17"/>
      <c r="K556" s="17"/>
      <c r="L556" s="17"/>
    </row>
    <row r="557" spans="2:12" x14ac:dyDescent="0.25">
      <c r="B557" s="30"/>
      <c r="F557" s="17"/>
      <c r="G557" s="17"/>
      <c r="H557" s="17"/>
      <c r="I557" s="17"/>
      <c r="J557" s="17"/>
      <c r="K557" s="17"/>
      <c r="L557" s="17"/>
    </row>
    <row r="558" spans="2:12" x14ac:dyDescent="0.25">
      <c r="B558" s="30"/>
      <c r="F558" s="17"/>
      <c r="G558" s="17"/>
      <c r="H558" s="17"/>
      <c r="I558" s="17"/>
      <c r="J558" s="17"/>
      <c r="K558" s="17"/>
      <c r="L558" s="17"/>
    </row>
    <row r="559" spans="2:12" x14ac:dyDescent="0.25">
      <c r="B559" s="30"/>
      <c r="F559" s="17"/>
      <c r="G559" s="17"/>
      <c r="H559" s="17"/>
      <c r="I559" s="17"/>
      <c r="J559" s="17"/>
      <c r="K559" s="17"/>
      <c r="L559" s="17"/>
    </row>
    <row r="560" spans="2:12" x14ac:dyDescent="0.25">
      <c r="B560" s="30"/>
      <c r="F560" s="17"/>
      <c r="G560" s="17"/>
      <c r="H560" s="17"/>
      <c r="I560" s="17"/>
      <c r="J560" s="17"/>
      <c r="K560" s="17"/>
      <c r="L560" s="17"/>
    </row>
    <row r="561" spans="2:12" x14ac:dyDescent="0.25">
      <c r="B561" s="30"/>
      <c r="F561" s="17"/>
      <c r="G561" s="17"/>
      <c r="H561" s="17"/>
      <c r="I561" s="17"/>
      <c r="J561" s="17"/>
      <c r="K561" s="17"/>
      <c r="L561" s="17"/>
    </row>
    <row r="562" spans="2:12" x14ac:dyDescent="0.25">
      <c r="B562" s="30"/>
      <c r="F562" s="17"/>
      <c r="G562" s="17"/>
      <c r="H562" s="17"/>
      <c r="I562" s="17"/>
      <c r="J562" s="17"/>
      <c r="K562" s="17"/>
      <c r="L562" s="17"/>
    </row>
    <row r="563" spans="2:12" x14ac:dyDescent="0.25">
      <c r="B563" s="30"/>
      <c r="F563" s="17"/>
      <c r="G563" s="17"/>
      <c r="H563" s="17"/>
      <c r="I563" s="17"/>
      <c r="J563" s="17"/>
      <c r="K563" s="17"/>
      <c r="L563" s="17"/>
    </row>
    <row r="564" spans="2:12" x14ac:dyDescent="0.25">
      <c r="B564" s="30"/>
      <c r="F564" s="17"/>
      <c r="G564" s="17"/>
      <c r="H564" s="17"/>
      <c r="I564" s="17"/>
      <c r="J564" s="17"/>
      <c r="K564" s="17"/>
      <c r="L564" s="17"/>
    </row>
    <row r="565" spans="2:12" x14ac:dyDescent="0.25">
      <c r="B565" s="30"/>
      <c r="F565" s="17"/>
      <c r="G565" s="17"/>
      <c r="H565" s="17"/>
      <c r="I565" s="17"/>
      <c r="J565" s="17"/>
      <c r="K565" s="17"/>
      <c r="L565" s="17"/>
    </row>
    <row r="566" spans="2:12" x14ac:dyDescent="0.25">
      <c r="B566" s="30"/>
      <c r="F566" s="17"/>
      <c r="G566" s="17"/>
      <c r="H566" s="17"/>
      <c r="I566" s="17"/>
      <c r="J566" s="17"/>
      <c r="K566" s="17"/>
      <c r="L566" s="17"/>
    </row>
    <row r="567" spans="2:12" x14ac:dyDescent="0.25">
      <c r="B567" s="30"/>
      <c r="F567" s="17"/>
      <c r="G567" s="17"/>
      <c r="H567" s="17"/>
      <c r="I567" s="17"/>
      <c r="J567" s="17"/>
      <c r="K567" s="17"/>
      <c r="L567" s="17"/>
    </row>
    <row r="568" spans="2:12" x14ac:dyDescent="0.25">
      <c r="B568" s="30"/>
      <c r="F568" s="17"/>
      <c r="G568" s="17"/>
      <c r="H568" s="17"/>
      <c r="I568" s="17"/>
      <c r="J568" s="17"/>
      <c r="K568" s="17"/>
      <c r="L568" s="17"/>
    </row>
    <row r="569" spans="2:12" x14ac:dyDescent="0.25">
      <c r="B569" s="30"/>
      <c r="F569" s="17"/>
      <c r="G569" s="17"/>
      <c r="H569" s="17"/>
      <c r="I569" s="17"/>
      <c r="J569" s="17"/>
      <c r="K569" s="17"/>
      <c r="L569" s="17"/>
    </row>
    <row r="570" spans="2:12" x14ac:dyDescent="0.25">
      <c r="B570" s="30"/>
      <c r="F570" s="17"/>
      <c r="G570" s="17"/>
      <c r="H570" s="17"/>
      <c r="I570" s="17"/>
      <c r="J570" s="17"/>
      <c r="K570" s="17"/>
      <c r="L570" s="17"/>
    </row>
    <row r="571" spans="2:12" x14ac:dyDescent="0.25">
      <c r="B571" s="30"/>
      <c r="F571" s="17"/>
      <c r="G571" s="17"/>
      <c r="H571" s="17"/>
      <c r="I571" s="17"/>
      <c r="J571" s="17"/>
      <c r="K571" s="17"/>
      <c r="L571" s="17"/>
    </row>
    <row r="572" spans="2:12" x14ac:dyDescent="0.25">
      <c r="B572" s="30"/>
      <c r="F572" s="17"/>
      <c r="G572" s="17"/>
      <c r="H572" s="17"/>
      <c r="I572" s="17"/>
      <c r="J572" s="17"/>
      <c r="K572" s="17"/>
      <c r="L572" s="17"/>
    </row>
    <row r="573" spans="2:12" x14ac:dyDescent="0.25">
      <c r="B573" s="30"/>
      <c r="F573" s="17"/>
      <c r="G573" s="17"/>
      <c r="H573" s="17"/>
      <c r="I573" s="17"/>
      <c r="J573" s="17"/>
      <c r="K573" s="17"/>
      <c r="L573" s="17"/>
    </row>
    <row r="574" spans="2:12" x14ac:dyDescent="0.25">
      <c r="B574" s="30"/>
      <c r="F574" s="17"/>
      <c r="G574" s="17"/>
      <c r="H574" s="17"/>
      <c r="I574" s="17"/>
      <c r="J574" s="17"/>
      <c r="K574" s="17"/>
      <c r="L574" s="17"/>
    </row>
    <row r="575" spans="2:12" x14ac:dyDescent="0.25">
      <c r="B575" s="30"/>
      <c r="F575" s="17"/>
      <c r="G575" s="17"/>
      <c r="H575" s="17"/>
      <c r="I575" s="17"/>
      <c r="J575" s="17"/>
      <c r="K575" s="17"/>
      <c r="L575" s="17"/>
    </row>
    <row r="576" spans="2:12" x14ac:dyDescent="0.25">
      <c r="B576" s="30"/>
      <c r="F576" s="17"/>
      <c r="G576" s="17"/>
      <c r="H576" s="17"/>
      <c r="I576" s="17"/>
      <c r="J576" s="17"/>
      <c r="K576" s="17"/>
      <c r="L576" s="17"/>
    </row>
    <row r="577" spans="2:12" x14ac:dyDescent="0.25">
      <c r="B577" s="30"/>
      <c r="F577" s="17"/>
      <c r="G577" s="17"/>
      <c r="H577" s="17"/>
      <c r="I577" s="17"/>
      <c r="J577" s="17"/>
      <c r="K577" s="17"/>
      <c r="L577" s="17"/>
    </row>
    <row r="578" spans="2:12" x14ac:dyDescent="0.25">
      <c r="B578" s="30"/>
      <c r="F578" s="17"/>
      <c r="G578" s="17"/>
      <c r="H578" s="17"/>
      <c r="I578" s="17"/>
      <c r="J578" s="17"/>
      <c r="K578" s="17"/>
      <c r="L578" s="17"/>
    </row>
    <row r="579" spans="2:12" x14ac:dyDescent="0.25">
      <c r="B579" s="30"/>
      <c r="F579" s="17"/>
      <c r="G579" s="17"/>
      <c r="H579" s="17"/>
      <c r="I579" s="17"/>
      <c r="J579" s="17"/>
      <c r="K579" s="17"/>
      <c r="L579" s="17"/>
    </row>
    <row r="580" spans="2:12" x14ac:dyDescent="0.25">
      <c r="B580" s="30"/>
      <c r="F580" s="17"/>
      <c r="G580" s="17"/>
      <c r="H580" s="17"/>
      <c r="I580" s="17"/>
      <c r="J580" s="17"/>
      <c r="K580" s="17"/>
      <c r="L580" s="17"/>
    </row>
    <row r="581" spans="2:12" x14ac:dyDescent="0.25">
      <c r="B581" s="30"/>
      <c r="F581" s="17"/>
      <c r="G581" s="17"/>
      <c r="H581" s="17"/>
      <c r="I581" s="17"/>
      <c r="J581" s="17"/>
      <c r="K581" s="17"/>
      <c r="L581" s="17"/>
    </row>
    <row r="582" spans="2:12" x14ac:dyDescent="0.25">
      <c r="B582" s="30"/>
      <c r="F582" s="17"/>
      <c r="G582" s="17"/>
      <c r="H582" s="17"/>
      <c r="I582" s="17"/>
      <c r="J582" s="17"/>
      <c r="K582" s="17"/>
      <c r="L582" s="17"/>
    </row>
    <row r="583" spans="2:12" x14ac:dyDescent="0.25">
      <c r="B583" s="30"/>
      <c r="F583" s="17"/>
      <c r="G583" s="17"/>
      <c r="H583" s="17"/>
      <c r="I583" s="17"/>
      <c r="J583" s="17"/>
      <c r="K583" s="17"/>
      <c r="L583" s="17"/>
    </row>
    <row r="584" spans="2:12" x14ac:dyDescent="0.25">
      <c r="B584" s="30"/>
      <c r="F584" s="17"/>
      <c r="G584" s="17"/>
      <c r="H584" s="17"/>
      <c r="I584" s="17"/>
      <c r="J584" s="17"/>
      <c r="K584" s="17"/>
      <c r="L584" s="17"/>
    </row>
    <row r="585" spans="2:12" x14ac:dyDescent="0.25">
      <c r="B585" s="30"/>
      <c r="F585" s="17"/>
      <c r="G585" s="17"/>
      <c r="H585" s="17"/>
      <c r="I585" s="17"/>
      <c r="J585" s="17"/>
      <c r="K585" s="17"/>
      <c r="L585" s="17"/>
    </row>
    <row r="586" spans="2:12" x14ac:dyDescent="0.25">
      <c r="B586" s="30"/>
      <c r="F586" s="17"/>
      <c r="G586" s="17"/>
      <c r="H586" s="17"/>
      <c r="I586" s="17"/>
      <c r="J586" s="17"/>
      <c r="K586" s="17"/>
      <c r="L586" s="17"/>
    </row>
    <row r="587" spans="2:12" x14ac:dyDescent="0.25">
      <c r="B587" s="30"/>
      <c r="F587" s="17"/>
      <c r="G587" s="17"/>
      <c r="H587" s="17"/>
      <c r="I587" s="17"/>
      <c r="J587" s="17"/>
      <c r="K587" s="17"/>
      <c r="L587" s="17"/>
    </row>
    <row r="588" spans="2:12" x14ac:dyDescent="0.25">
      <c r="B588" s="30"/>
      <c r="F588" s="17"/>
      <c r="G588" s="17"/>
      <c r="H588" s="17"/>
      <c r="I588" s="17"/>
      <c r="J588" s="17"/>
      <c r="K588" s="17"/>
      <c r="L588" s="17"/>
    </row>
    <row r="589" spans="2:12" x14ac:dyDescent="0.25">
      <c r="B589" s="30"/>
      <c r="F589" s="17"/>
      <c r="G589" s="17"/>
      <c r="H589" s="17"/>
      <c r="I589" s="17"/>
      <c r="J589" s="17"/>
      <c r="K589" s="17"/>
      <c r="L589" s="17"/>
    </row>
    <row r="590" spans="2:12" x14ac:dyDescent="0.25">
      <c r="B590" s="30"/>
      <c r="F590" s="17"/>
      <c r="G590" s="17"/>
      <c r="H590" s="17"/>
      <c r="I590" s="17"/>
      <c r="J590" s="17"/>
      <c r="K590" s="17"/>
      <c r="L590" s="17"/>
    </row>
    <row r="591" spans="2:12" x14ac:dyDescent="0.25">
      <c r="B591" s="30"/>
      <c r="F591" s="17"/>
      <c r="G591" s="17"/>
      <c r="H591" s="17"/>
      <c r="I591" s="17"/>
      <c r="J591" s="17"/>
      <c r="K591" s="17"/>
      <c r="L591" s="17"/>
    </row>
    <row r="592" spans="2:12" x14ac:dyDescent="0.25">
      <c r="B592" s="30"/>
      <c r="F592" s="17"/>
      <c r="G592" s="17"/>
      <c r="H592" s="17"/>
      <c r="I592" s="17"/>
      <c r="J592" s="17"/>
      <c r="K592" s="17"/>
      <c r="L592" s="17"/>
    </row>
    <row r="593" spans="2:12" x14ac:dyDescent="0.25">
      <c r="B593" s="30"/>
      <c r="F593" s="17"/>
      <c r="G593" s="17"/>
      <c r="H593" s="17"/>
      <c r="I593" s="17"/>
      <c r="J593" s="17"/>
      <c r="K593" s="17"/>
      <c r="L593" s="17"/>
    </row>
    <row r="594" spans="2:12" x14ac:dyDescent="0.25">
      <c r="B594" s="30"/>
      <c r="F594" s="17"/>
      <c r="G594" s="17"/>
      <c r="H594" s="17"/>
      <c r="I594" s="17"/>
      <c r="J594" s="17"/>
      <c r="K594" s="17"/>
      <c r="L594" s="17"/>
    </row>
    <row r="595" spans="2:12" x14ac:dyDescent="0.25">
      <c r="B595" s="30"/>
      <c r="F595" s="17"/>
      <c r="G595" s="17"/>
      <c r="H595" s="17"/>
      <c r="I595" s="17"/>
      <c r="J595" s="17"/>
      <c r="K595" s="17"/>
      <c r="L595" s="17"/>
    </row>
    <row r="596" spans="2:12" x14ac:dyDescent="0.25">
      <c r="B596" s="30"/>
      <c r="F596" s="17"/>
      <c r="G596" s="17"/>
      <c r="H596" s="17"/>
      <c r="I596" s="17"/>
      <c r="J596" s="17"/>
      <c r="K596" s="17"/>
      <c r="L596" s="17"/>
    </row>
    <row r="597" spans="2:12" x14ac:dyDescent="0.25">
      <c r="B597" s="30"/>
      <c r="F597" s="17"/>
      <c r="G597" s="17"/>
      <c r="H597" s="17"/>
      <c r="I597" s="17"/>
      <c r="J597" s="17"/>
      <c r="K597" s="17"/>
      <c r="L597" s="17"/>
    </row>
    <row r="598" spans="2:12" x14ac:dyDescent="0.25">
      <c r="B598" s="30"/>
      <c r="F598" s="17"/>
      <c r="G598" s="17"/>
      <c r="H598" s="17"/>
      <c r="I598" s="17"/>
      <c r="J598" s="17"/>
      <c r="K598" s="17"/>
      <c r="L598" s="17"/>
    </row>
    <row r="599" spans="2:12" x14ac:dyDescent="0.25">
      <c r="B599" s="30"/>
      <c r="F599" s="17"/>
      <c r="G599" s="17"/>
      <c r="H599" s="17"/>
      <c r="I599" s="17"/>
      <c r="J599" s="17"/>
      <c r="K599" s="17"/>
      <c r="L599" s="17"/>
    </row>
    <row r="600" spans="2:12" x14ac:dyDescent="0.25">
      <c r="B600" s="30"/>
      <c r="F600" s="17"/>
      <c r="G600" s="17"/>
      <c r="H600" s="17"/>
      <c r="I600" s="17"/>
      <c r="J600" s="17"/>
      <c r="K600" s="17"/>
      <c r="L600" s="17"/>
    </row>
    <row r="601" spans="2:12" x14ac:dyDescent="0.25">
      <c r="B601" s="30"/>
      <c r="F601" s="17"/>
      <c r="G601" s="17"/>
      <c r="H601" s="17"/>
      <c r="I601" s="17"/>
      <c r="J601" s="17"/>
      <c r="K601" s="17"/>
      <c r="L601" s="17"/>
    </row>
    <row r="602" spans="2:12" x14ac:dyDescent="0.25">
      <c r="B602" s="30"/>
      <c r="F602" s="17"/>
      <c r="G602" s="17"/>
      <c r="H602" s="17"/>
      <c r="I602" s="17"/>
      <c r="J602" s="17"/>
      <c r="K602" s="17"/>
      <c r="L602" s="17"/>
    </row>
    <row r="603" spans="2:12" x14ac:dyDescent="0.25">
      <c r="B603" s="30"/>
      <c r="F603" s="17"/>
      <c r="G603" s="17"/>
      <c r="H603" s="17"/>
      <c r="I603" s="17"/>
      <c r="J603" s="17"/>
      <c r="K603" s="17"/>
      <c r="L603" s="17"/>
    </row>
    <row r="604" spans="2:12" x14ac:dyDescent="0.25">
      <c r="B604" s="30"/>
      <c r="F604" s="17"/>
      <c r="G604" s="17"/>
      <c r="H604" s="17"/>
      <c r="I604" s="17"/>
      <c r="J604" s="17"/>
      <c r="K604" s="17"/>
      <c r="L604" s="17"/>
    </row>
    <row r="605" spans="2:12" x14ac:dyDescent="0.25">
      <c r="B605" s="30"/>
      <c r="F605" s="17"/>
      <c r="G605" s="17"/>
      <c r="H605" s="17"/>
      <c r="I605" s="17"/>
      <c r="J605" s="17"/>
      <c r="K605" s="17"/>
      <c r="L605" s="17"/>
    </row>
    <row r="606" spans="2:12" x14ac:dyDescent="0.25">
      <c r="B606" s="30"/>
      <c r="F606" s="17"/>
      <c r="G606" s="17"/>
      <c r="H606" s="17"/>
      <c r="I606" s="17"/>
      <c r="J606" s="17"/>
      <c r="K606" s="17"/>
      <c r="L606" s="17"/>
    </row>
    <row r="607" spans="2:12" x14ac:dyDescent="0.25">
      <c r="B607" s="30"/>
      <c r="F607" s="17"/>
      <c r="G607" s="17"/>
      <c r="H607" s="17"/>
      <c r="I607" s="17"/>
      <c r="J607" s="17"/>
      <c r="K607" s="17"/>
      <c r="L607" s="17"/>
    </row>
    <row r="608" spans="2:12" x14ac:dyDescent="0.25">
      <c r="B608" s="30"/>
      <c r="F608" s="17"/>
      <c r="G608" s="17"/>
      <c r="H608" s="17"/>
      <c r="I608" s="17"/>
      <c r="J608" s="17"/>
      <c r="K608" s="17"/>
      <c r="L608" s="17"/>
    </row>
    <row r="609" spans="2:12" x14ac:dyDescent="0.25">
      <c r="B609" s="30"/>
      <c r="F609" s="17"/>
      <c r="G609" s="17"/>
      <c r="H609" s="17"/>
      <c r="I609" s="17"/>
      <c r="J609" s="17"/>
      <c r="K609" s="17"/>
      <c r="L609" s="17"/>
    </row>
    <row r="610" spans="2:12" x14ac:dyDescent="0.25">
      <c r="B610" s="30"/>
      <c r="F610" s="17"/>
      <c r="G610" s="17"/>
      <c r="H610" s="17"/>
      <c r="I610" s="17"/>
      <c r="J610" s="17"/>
      <c r="K610" s="17"/>
      <c r="L610" s="17"/>
    </row>
    <row r="611" spans="2:12" x14ac:dyDescent="0.25">
      <c r="B611" s="30"/>
      <c r="F611" s="17"/>
      <c r="G611" s="17"/>
      <c r="H611" s="17"/>
      <c r="I611" s="17"/>
      <c r="J611" s="17"/>
      <c r="K611" s="17"/>
      <c r="L611" s="17"/>
    </row>
    <row r="612" spans="2:12" x14ac:dyDescent="0.25">
      <c r="B612" s="30"/>
      <c r="F612" s="17"/>
      <c r="G612" s="17"/>
      <c r="H612" s="17"/>
      <c r="I612" s="17"/>
      <c r="J612" s="17"/>
      <c r="K612" s="17"/>
      <c r="L612" s="17"/>
    </row>
    <row r="613" spans="2:12" x14ac:dyDescent="0.25">
      <c r="B613" s="30"/>
      <c r="F613" s="17"/>
      <c r="G613" s="17"/>
      <c r="H613" s="17"/>
      <c r="I613" s="17"/>
      <c r="J613" s="17"/>
      <c r="K613" s="17"/>
      <c r="L613" s="17"/>
    </row>
    <row r="614" spans="2:12" x14ac:dyDescent="0.25">
      <c r="B614" s="30"/>
      <c r="F614" s="17"/>
      <c r="G614" s="17"/>
      <c r="H614" s="17"/>
      <c r="I614" s="17"/>
      <c r="J614" s="17"/>
      <c r="K614" s="17"/>
      <c r="L614" s="17"/>
    </row>
    <row r="615" spans="2:12" x14ac:dyDescent="0.25">
      <c r="B615" s="30"/>
      <c r="F615" s="17"/>
      <c r="G615" s="17"/>
      <c r="H615" s="17"/>
      <c r="I615" s="17"/>
      <c r="J615" s="17"/>
      <c r="K615" s="17"/>
      <c r="L615" s="17"/>
    </row>
    <row r="616" spans="2:12" x14ac:dyDescent="0.25">
      <c r="B616" s="30"/>
      <c r="F616" s="17"/>
      <c r="G616" s="17"/>
      <c r="H616" s="17"/>
      <c r="I616" s="17"/>
      <c r="J616" s="17"/>
      <c r="K616" s="17"/>
      <c r="L616" s="17"/>
    </row>
    <row r="617" spans="2:12" x14ac:dyDescent="0.25">
      <c r="B617" s="30"/>
      <c r="F617" s="17"/>
      <c r="G617" s="17"/>
      <c r="H617" s="17"/>
      <c r="I617" s="17"/>
      <c r="J617" s="17"/>
      <c r="K617" s="17"/>
      <c r="L617" s="17"/>
    </row>
    <row r="618" spans="2:12" x14ac:dyDescent="0.25">
      <c r="B618" s="30"/>
      <c r="F618" s="17"/>
      <c r="G618" s="17"/>
      <c r="H618" s="17"/>
      <c r="I618" s="17"/>
      <c r="J618" s="17"/>
      <c r="K618" s="17"/>
      <c r="L618" s="17"/>
    </row>
    <row r="619" spans="2:12" x14ac:dyDescent="0.25">
      <c r="B619" s="30"/>
      <c r="F619" s="17"/>
      <c r="G619" s="17"/>
      <c r="H619" s="17"/>
      <c r="I619" s="17"/>
      <c r="J619" s="17"/>
      <c r="K619" s="17"/>
      <c r="L619" s="17"/>
    </row>
    <row r="620" spans="2:12" x14ac:dyDescent="0.25">
      <c r="B620" s="30"/>
      <c r="F620" s="17"/>
      <c r="G620" s="17"/>
      <c r="H620" s="17"/>
      <c r="I620" s="17"/>
      <c r="J620" s="17"/>
      <c r="K620" s="17"/>
      <c r="L620" s="17"/>
    </row>
    <row r="621" spans="2:12" x14ac:dyDescent="0.25">
      <c r="B621" s="30"/>
      <c r="F621" s="17"/>
      <c r="G621" s="17"/>
      <c r="H621" s="17"/>
      <c r="I621" s="17"/>
      <c r="J621" s="17"/>
      <c r="K621" s="17"/>
      <c r="L621" s="17"/>
    </row>
    <row r="622" spans="2:12" x14ac:dyDescent="0.25">
      <c r="B622" s="30"/>
      <c r="F622" s="17"/>
      <c r="G622" s="17"/>
      <c r="H622" s="17"/>
      <c r="I622" s="17"/>
      <c r="J622" s="17"/>
      <c r="K622" s="17"/>
      <c r="L622" s="17"/>
    </row>
    <row r="623" spans="2:12" x14ac:dyDescent="0.25">
      <c r="B623" s="30"/>
      <c r="F623" s="17"/>
      <c r="G623" s="17"/>
      <c r="H623" s="17"/>
      <c r="I623" s="17"/>
      <c r="J623" s="17"/>
      <c r="K623" s="17"/>
      <c r="L623" s="17"/>
    </row>
    <row r="624" spans="2:12" x14ac:dyDescent="0.25">
      <c r="B624" s="30"/>
      <c r="F624" s="17"/>
      <c r="G624" s="17"/>
      <c r="H624" s="17"/>
      <c r="I624" s="17"/>
      <c r="J624" s="17"/>
      <c r="K624" s="17"/>
      <c r="L624" s="17"/>
    </row>
    <row r="625" spans="2:12" x14ac:dyDescent="0.25">
      <c r="B625" s="30"/>
      <c r="F625" s="17"/>
      <c r="G625" s="17"/>
      <c r="H625" s="17"/>
      <c r="I625" s="17"/>
      <c r="J625" s="17"/>
      <c r="K625" s="17"/>
      <c r="L625" s="17"/>
    </row>
    <row r="626" spans="2:12" x14ac:dyDescent="0.25">
      <c r="B626" s="30"/>
      <c r="F626" s="17"/>
      <c r="G626" s="17"/>
      <c r="H626" s="17"/>
      <c r="I626" s="17"/>
      <c r="J626" s="17"/>
      <c r="K626" s="17"/>
      <c r="L626" s="17"/>
    </row>
    <row r="627" spans="2:12" x14ac:dyDescent="0.25">
      <c r="B627" s="30"/>
      <c r="F627" s="17"/>
      <c r="G627" s="17"/>
      <c r="H627" s="17"/>
      <c r="I627" s="17"/>
      <c r="J627" s="17"/>
      <c r="K627" s="17"/>
      <c r="L627" s="17"/>
    </row>
    <row r="628" spans="2:12" x14ac:dyDescent="0.25">
      <c r="B628" s="30"/>
      <c r="F628" s="17"/>
      <c r="G628" s="17"/>
      <c r="H628" s="17"/>
      <c r="I628" s="17"/>
      <c r="J628" s="17"/>
      <c r="K628" s="17"/>
      <c r="L628" s="17"/>
    </row>
    <row r="629" spans="2:12" x14ac:dyDescent="0.25">
      <c r="B629" s="30"/>
      <c r="F629" s="17"/>
      <c r="G629" s="17"/>
      <c r="H629" s="17"/>
      <c r="I629" s="17"/>
      <c r="J629" s="17"/>
      <c r="K629" s="17"/>
      <c r="L629" s="17"/>
    </row>
    <row r="630" spans="2:12" x14ac:dyDescent="0.25">
      <c r="B630" s="30"/>
      <c r="F630" s="17"/>
      <c r="G630" s="17"/>
      <c r="H630" s="17"/>
      <c r="I630" s="17"/>
      <c r="J630" s="17"/>
      <c r="K630" s="17"/>
      <c r="L630" s="17"/>
    </row>
    <row r="631" spans="2:12" x14ac:dyDescent="0.25">
      <c r="B631" s="30"/>
      <c r="F631" s="17"/>
      <c r="G631" s="17"/>
      <c r="H631" s="17"/>
      <c r="I631" s="17"/>
      <c r="J631" s="17"/>
      <c r="K631" s="17"/>
      <c r="L631" s="17"/>
    </row>
    <row r="632" spans="2:12" x14ac:dyDescent="0.25">
      <c r="B632" s="30"/>
      <c r="F632" s="17"/>
      <c r="G632" s="17"/>
      <c r="H632" s="17"/>
      <c r="I632" s="17"/>
      <c r="J632" s="17"/>
      <c r="K632" s="17"/>
      <c r="L632" s="17"/>
    </row>
    <row r="633" spans="2:12" x14ac:dyDescent="0.25">
      <c r="B633" s="30"/>
      <c r="F633" s="17"/>
      <c r="G633" s="17"/>
      <c r="H633" s="17"/>
      <c r="I633" s="17"/>
      <c r="J633" s="17"/>
      <c r="K633" s="17"/>
      <c r="L633" s="17"/>
    </row>
    <row r="634" spans="2:12" x14ac:dyDescent="0.25">
      <c r="B634" s="30"/>
      <c r="F634" s="17"/>
      <c r="G634" s="17"/>
      <c r="H634" s="17"/>
      <c r="I634" s="17"/>
      <c r="J634" s="17"/>
      <c r="K634" s="17"/>
      <c r="L634" s="17"/>
    </row>
    <row r="635" spans="2:12" x14ac:dyDescent="0.25">
      <c r="B635" s="30"/>
      <c r="F635" s="17"/>
      <c r="G635" s="17"/>
      <c r="H635" s="17"/>
      <c r="I635" s="17"/>
      <c r="J635" s="17"/>
      <c r="K635" s="17"/>
      <c r="L635" s="17"/>
    </row>
    <row r="636" spans="2:12" x14ac:dyDescent="0.25">
      <c r="B636" s="30"/>
      <c r="F636" s="17"/>
      <c r="G636" s="17"/>
      <c r="H636" s="17"/>
      <c r="I636" s="17"/>
      <c r="J636" s="17"/>
      <c r="K636" s="17"/>
      <c r="L636" s="17"/>
    </row>
    <row r="637" spans="2:12" x14ac:dyDescent="0.25">
      <c r="B637" s="30"/>
      <c r="F637" s="17"/>
      <c r="G637" s="17"/>
      <c r="H637" s="17"/>
      <c r="I637" s="17"/>
      <c r="J637" s="17"/>
      <c r="K637" s="17"/>
      <c r="L637" s="17"/>
    </row>
    <row r="638" spans="2:12" x14ac:dyDescent="0.25">
      <c r="B638" s="30"/>
      <c r="F638" s="17"/>
      <c r="G638" s="17"/>
      <c r="H638" s="17"/>
      <c r="I638" s="17"/>
      <c r="J638" s="17"/>
      <c r="K638" s="17"/>
      <c r="L638" s="17"/>
    </row>
    <row r="639" spans="2:12" x14ac:dyDescent="0.25">
      <c r="B639" s="30"/>
      <c r="F639" s="17"/>
      <c r="G639" s="17"/>
      <c r="H639" s="17"/>
      <c r="I639" s="17"/>
      <c r="J639" s="17"/>
      <c r="K639" s="17"/>
      <c r="L639" s="17"/>
    </row>
    <row r="640" spans="2:12" x14ac:dyDescent="0.25">
      <c r="B640" s="30"/>
      <c r="F640" s="17"/>
      <c r="G640" s="17"/>
      <c r="H640" s="17"/>
      <c r="I640" s="17"/>
      <c r="J640" s="17"/>
      <c r="K640" s="17"/>
      <c r="L640" s="17"/>
    </row>
    <row r="641" spans="2:12" x14ac:dyDescent="0.25">
      <c r="B641" s="30"/>
      <c r="F641" s="17"/>
      <c r="G641" s="17"/>
      <c r="H641" s="17"/>
      <c r="I641" s="17"/>
      <c r="J641" s="17"/>
      <c r="K641" s="17"/>
      <c r="L641" s="17"/>
    </row>
    <row r="642" spans="2:12" x14ac:dyDescent="0.25">
      <c r="B642" s="30"/>
      <c r="F642" s="17"/>
      <c r="G642" s="17"/>
      <c r="H642" s="17"/>
      <c r="I642" s="17"/>
      <c r="J642" s="17"/>
      <c r="K642" s="17"/>
      <c r="L642" s="17"/>
    </row>
    <row r="643" spans="2:12" x14ac:dyDescent="0.25">
      <c r="B643" s="30"/>
      <c r="F643" s="17"/>
      <c r="G643" s="17"/>
      <c r="H643" s="17"/>
      <c r="I643" s="17"/>
      <c r="J643" s="17"/>
      <c r="K643" s="17"/>
      <c r="L643" s="17"/>
    </row>
    <row r="644" spans="2:12" x14ac:dyDescent="0.25">
      <c r="B644" s="30"/>
      <c r="F644" s="17"/>
      <c r="G644" s="17"/>
      <c r="H644" s="17"/>
      <c r="I644" s="17"/>
      <c r="J644" s="17"/>
      <c r="K644" s="17"/>
      <c r="L644" s="17"/>
    </row>
    <row r="645" spans="2:12" x14ac:dyDescent="0.25">
      <c r="B645" s="30"/>
      <c r="F645" s="17"/>
      <c r="G645" s="17"/>
      <c r="H645" s="17"/>
      <c r="I645" s="17"/>
      <c r="J645" s="17"/>
      <c r="K645" s="17"/>
      <c r="L645" s="17"/>
    </row>
    <row r="646" spans="2:12" x14ac:dyDescent="0.25">
      <c r="B646" s="30"/>
      <c r="F646" s="17"/>
      <c r="G646" s="17"/>
      <c r="H646" s="17"/>
      <c r="I646" s="17"/>
      <c r="J646" s="17"/>
      <c r="K646" s="17"/>
      <c r="L646" s="17"/>
    </row>
    <row r="647" spans="2:12" x14ac:dyDescent="0.25">
      <c r="B647" s="30"/>
      <c r="F647" s="17"/>
      <c r="G647" s="17"/>
      <c r="H647" s="17"/>
      <c r="I647" s="17"/>
      <c r="J647" s="17"/>
      <c r="K647" s="17"/>
      <c r="L647" s="17"/>
    </row>
    <row r="648" spans="2:12" x14ac:dyDescent="0.25">
      <c r="B648" s="30"/>
      <c r="F648" s="17"/>
      <c r="G648" s="17"/>
      <c r="H648" s="17"/>
      <c r="I648" s="17"/>
      <c r="J648" s="17"/>
      <c r="K648" s="17"/>
      <c r="L648" s="17"/>
    </row>
    <row r="649" spans="2:12" x14ac:dyDescent="0.25">
      <c r="B649" s="30"/>
      <c r="F649" s="17"/>
      <c r="G649" s="17"/>
      <c r="H649" s="17"/>
      <c r="I649" s="17"/>
      <c r="J649" s="17"/>
      <c r="K649" s="17"/>
      <c r="L649" s="17"/>
    </row>
    <row r="650" spans="2:12" x14ac:dyDescent="0.25">
      <c r="B650" s="30"/>
      <c r="F650" s="17"/>
      <c r="G650" s="17"/>
      <c r="H650" s="17"/>
      <c r="I650" s="17"/>
      <c r="J650" s="17"/>
      <c r="K650" s="17"/>
      <c r="L650" s="17"/>
    </row>
    <row r="651" spans="2:12" x14ac:dyDescent="0.25">
      <c r="B651" s="30"/>
      <c r="F651" s="17"/>
      <c r="G651" s="17"/>
      <c r="H651" s="17"/>
      <c r="I651" s="17"/>
      <c r="J651" s="17"/>
      <c r="K651" s="17"/>
      <c r="L651" s="17"/>
    </row>
    <row r="652" spans="2:12" x14ac:dyDescent="0.25">
      <c r="B652" s="30"/>
      <c r="F652" s="17"/>
      <c r="G652" s="17"/>
      <c r="H652" s="17"/>
      <c r="I652" s="17"/>
      <c r="J652" s="17"/>
      <c r="K652" s="17"/>
      <c r="L652" s="17"/>
    </row>
    <row r="653" spans="2:12" x14ac:dyDescent="0.25">
      <c r="B653" s="30"/>
      <c r="F653" s="17"/>
      <c r="G653" s="17"/>
      <c r="H653" s="17"/>
      <c r="I653" s="17"/>
      <c r="J653" s="17"/>
      <c r="K653" s="17"/>
      <c r="L653" s="17"/>
    </row>
    <row r="654" spans="2:12" x14ac:dyDescent="0.25">
      <c r="B654" s="30"/>
      <c r="F654" s="17"/>
      <c r="G654" s="17"/>
      <c r="H654" s="17"/>
      <c r="I654" s="17"/>
      <c r="J654" s="17"/>
      <c r="K654" s="17"/>
      <c r="L654" s="17"/>
    </row>
    <row r="655" spans="2:12" x14ac:dyDescent="0.25">
      <c r="B655" s="30"/>
      <c r="F655" s="17"/>
      <c r="G655" s="17"/>
      <c r="H655" s="17"/>
      <c r="I655" s="17"/>
      <c r="J655" s="17"/>
      <c r="K655" s="17"/>
      <c r="L655" s="17"/>
    </row>
    <row r="656" spans="2:12" x14ac:dyDescent="0.25">
      <c r="B656" s="30"/>
      <c r="F656" s="17"/>
      <c r="G656" s="17"/>
      <c r="H656" s="17"/>
      <c r="I656" s="17"/>
      <c r="J656" s="17"/>
      <c r="K656" s="17"/>
      <c r="L656" s="17"/>
    </row>
    <row r="657" spans="2:12" x14ac:dyDescent="0.25">
      <c r="B657" s="30"/>
      <c r="F657" s="17"/>
      <c r="G657" s="17"/>
      <c r="H657" s="17"/>
      <c r="I657" s="17"/>
      <c r="J657" s="17"/>
      <c r="K657" s="17"/>
      <c r="L657" s="17"/>
    </row>
    <row r="658" spans="2:12" x14ac:dyDescent="0.25">
      <c r="B658" s="30"/>
      <c r="F658" s="17"/>
      <c r="G658" s="17"/>
      <c r="H658" s="17"/>
      <c r="I658" s="17"/>
      <c r="J658" s="17"/>
      <c r="K658" s="17"/>
      <c r="L658" s="17"/>
    </row>
    <row r="659" spans="2:12" x14ac:dyDescent="0.25">
      <c r="B659" s="30"/>
      <c r="F659" s="17"/>
      <c r="G659" s="17"/>
      <c r="H659" s="17"/>
      <c r="I659" s="17"/>
      <c r="J659" s="17"/>
      <c r="K659" s="17"/>
      <c r="L659" s="17"/>
    </row>
    <row r="660" spans="2:12" x14ac:dyDescent="0.25">
      <c r="B660" s="30"/>
      <c r="F660" s="17"/>
      <c r="G660" s="17"/>
      <c r="H660" s="17"/>
      <c r="I660" s="17"/>
      <c r="J660" s="17"/>
      <c r="K660" s="17"/>
      <c r="L660" s="17"/>
    </row>
    <row r="661" spans="2:12" x14ac:dyDescent="0.25">
      <c r="B661" s="30"/>
      <c r="F661" s="17"/>
      <c r="G661" s="17"/>
      <c r="H661" s="17"/>
      <c r="I661" s="17"/>
      <c r="J661" s="17"/>
      <c r="K661" s="17"/>
      <c r="L661" s="17"/>
    </row>
    <row r="662" spans="2:12" x14ac:dyDescent="0.25">
      <c r="B662" s="30"/>
      <c r="F662" s="17"/>
      <c r="G662" s="17"/>
      <c r="H662" s="17"/>
      <c r="I662" s="17"/>
      <c r="J662" s="17"/>
      <c r="K662" s="17"/>
      <c r="L662" s="17"/>
    </row>
    <row r="663" spans="2:12" x14ac:dyDescent="0.25">
      <c r="B663" s="30"/>
      <c r="F663" s="17"/>
      <c r="G663" s="17"/>
      <c r="H663" s="17"/>
      <c r="I663" s="17"/>
      <c r="J663" s="17"/>
      <c r="K663" s="17"/>
      <c r="L663" s="17"/>
    </row>
    <row r="664" spans="2:12" x14ac:dyDescent="0.25">
      <c r="B664" s="30"/>
      <c r="F664" s="17"/>
      <c r="G664" s="17"/>
      <c r="H664" s="17"/>
      <c r="I664" s="17"/>
      <c r="J664" s="17"/>
      <c r="K664" s="17"/>
      <c r="L664" s="17"/>
    </row>
    <row r="665" spans="2:12" x14ac:dyDescent="0.25">
      <c r="B665" s="30"/>
      <c r="F665" s="17"/>
      <c r="G665" s="17"/>
      <c r="H665" s="17"/>
      <c r="I665" s="17"/>
      <c r="J665" s="17"/>
      <c r="K665" s="17"/>
      <c r="L665" s="17"/>
    </row>
    <row r="666" spans="2:12" x14ac:dyDescent="0.25">
      <c r="B666" s="30"/>
      <c r="F666" s="17"/>
      <c r="G666" s="17"/>
      <c r="H666" s="17"/>
      <c r="I666" s="17"/>
      <c r="J666" s="17"/>
      <c r="K666" s="17"/>
      <c r="L666" s="17"/>
    </row>
    <row r="667" spans="2:12" x14ac:dyDescent="0.25">
      <c r="B667" s="30"/>
      <c r="F667" s="17"/>
      <c r="G667" s="17"/>
      <c r="H667" s="17"/>
      <c r="I667" s="17"/>
      <c r="J667" s="17"/>
      <c r="K667" s="17"/>
      <c r="L667" s="17"/>
    </row>
    <row r="668" spans="2:12" x14ac:dyDescent="0.25">
      <c r="B668" s="30"/>
      <c r="F668" s="17"/>
      <c r="G668" s="17"/>
      <c r="H668" s="17"/>
      <c r="I668" s="17"/>
      <c r="J668" s="17"/>
      <c r="K668" s="17"/>
      <c r="L668" s="17"/>
    </row>
    <row r="669" spans="2:12" x14ac:dyDescent="0.25">
      <c r="B669" s="30"/>
      <c r="F669" s="17"/>
      <c r="G669" s="17"/>
      <c r="H669" s="17"/>
      <c r="I669" s="17"/>
      <c r="J669" s="17"/>
      <c r="K669" s="17"/>
      <c r="L669" s="17"/>
    </row>
    <row r="670" spans="2:12" x14ac:dyDescent="0.25">
      <c r="B670" s="30"/>
      <c r="F670" s="17"/>
      <c r="G670" s="17"/>
      <c r="H670" s="17"/>
      <c r="I670" s="17"/>
      <c r="J670" s="17"/>
      <c r="K670" s="17"/>
      <c r="L670" s="17"/>
    </row>
    <row r="671" spans="2:12" x14ac:dyDescent="0.25">
      <c r="B671" s="30"/>
      <c r="F671" s="17"/>
      <c r="G671" s="17"/>
      <c r="H671" s="17"/>
      <c r="I671" s="17"/>
      <c r="J671" s="17"/>
      <c r="K671" s="17"/>
      <c r="L671" s="17"/>
    </row>
    <row r="672" spans="2:12" x14ac:dyDescent="0.25">
      <c r="B672" s="30"/>
      <c r="F672" s="17"/>
      <c r="G672" s="17"/>
      <c r="H672" s="17"/>
      <c r="I672" s="17"/>
      <c r="J672" s="17"/>
      <c r="K672" s="17"/>
      <c r="L672" s="17"/>
    </row>
    <row r="673" spans="2:12" x14ac:dyDescent="0.25">
      <c r="B673" s="30"/>
      <c r="F673" s="17"/>
      <c r="G673" s="17"/>
      <c r="H673" s="17"/>
      <c r="I673" s="17"/>
      <c r="J673" s="17"/>
      <c r="K673" s="17"/>
      <c r="L673" s="17"/>
    </row>
    <row r="674" spans="2:12" x14ac:dyDescent="0.25">
      <c r="B674" s="30"/>
      <c r="F674" s="17"/>
      <c r="G674" s="17"/>
      <c r="H674" s="17"/>
      <c r="I674" s="17"/>
      <c r="J674" s="17"/>
      <c r="K674" s="17"/>
      <c r="L674" s="17"/>
    </row>
    <row r="675" spans="2:12" x14ac:dyDescent="0.25">
      <c r="B675" s="30"/>
      <c r="F675" s="17"/>
      <c r="G675" s="17"/>
      <c r="H675" s="17"/>
      <c r="I675" s="17"/>
      <c r="J675" s="17"/>
      <c r="K675" s="17"/>
      <c r="L675" s="17"/>
    </row>
    <row r="676" spans="2:12" x14ac:dyDescent="0.25">
      <c r="B676" s="30"/>
      <c r="F676" s="17"/>
      <c r="G676" s="17"/>
      <c r="H676" s="17"/>
      <c r="I676" s="17"/>
      <c r="J676" s="17"/>
      <c r="K676" s="17"/>
      <c r="L676" s="17"/>
    </row>
    <row r="677" spans="2:12" x14ac:dyDescent="0.25">
      <c r="B677" s="30"/>
      <c r="F677" s="17"/>
      <c r="G677" s="17"/>
      <c r="H677" s="17"/>
      <c r="I677" s="17"/>
      <c r="J677" s="17"/>
      <c r="K677" s="17"/>
      <c r="L677" s="17"/>
    </row>
    <row r="678" spans="2:12" x14ac:dyDescent="0.25">
      <c r="B678" s="30"/>
      <c r="F678" s="17"/>
      <c r="G678" s="17"/>
      <c r="H678" s="17"/>
      <c r="I678" s="17"/>
      <c r="J678" s="17"/>
      <c r="K678" s="17"/>
      <c r="L678" s="17"/>
    </row>
    <row r="679" spans="2:12" x14ac:dyDescent="0.25">
      <c r="B679" s="30"/>
      <c r="F679" s="17"/>
      <c r="G679" s="17"/>
      <c r="H679" s="17"/>
      <c r="I679" s="17"/>
      <c r="J679" s="17"/>
      <c r="K679" s="17"/>
      <c r="L679" s="17"/>
    </row>
    <row r="680" spans="2:12" x14ac:dyDescent="0.25">
      <c r="B680" s="30"/>
      <c r="F680" s="17"/>
      <c r="G680" s="17"/>
      <c r="H680" s="17"/>
      <c r="I680" s="17"/>
      <c r="J680" s="17"/>
      <c r="K680" s="17"/>
      <c r="L680" s="17"/>
    </row>
    <row r="681" spans="2:12" x14ac:dyDescent="0.25">
      <c r="B681" s="30"/>
      <c r="F681" s="17"/>
      <c r="G681" s="17"/>
      <c r="H681" s="17"/>
      <c r="I681" s="17"/>
      <c r="J681" s="17"/>
      <c r="K681" s="17"/>
      <c r="L681" s="17"/>
    </row>
    <row r="682" spans="2:12" x14ac:dyDescent="0.25">
      <c r="B682" s="30"/>
      <c r="F682" s="17"/>
      <c r="G682" s="17"/>
      <c r="H682" s="17"/>
      <c r="I682" s="17"/>
      <c r="J682" s="17"/>
      <c r="K682" s="17"/>
      <c r="L682" s="17"/>
    </row>
    <row r="683" spans="2:12" x14ac:dyDescent="0.25">
      <c r="B683" s="30"/>
      <c r="F683" s="17"/>
      <c r="G683" s="17"/>
      <c r="H683" s="17"/>
      <c r="I683" s="17"/>
      <c r="J683" s="17"/>
      <c r="K683" s="17"/>
      <c r="L683" s="17"/>
    </row>
    <row r="684" spans="2:12" x14ac:dyDescent="0.25">
      <c r="B684" s="30"/>
      <c r="F684" s="17"/>
      <c r="G684" s="17"/>
      <c r="H684" s="17"/>
      <c r="I684" s="17"/>
      <c r="J684" s="17"/>
      <c r="K684" s="17"/>
      <c r="L684" s="17"/>
    </row>
    <row r="685" spans="2:12" x14ac:dyDescent="0.25">
      <c r="B685" s="30"/>
      <c r="F685" s="17"/>
      <c r="G685" s="17"/>
      <c r="H685" s="17"/>
      <c r="I685" s="17"/>
      <c r="J685" s="17"/>
      <c r="K685" s="17"/>
      <c r="L685" s="17"/>
    </row>
    <row r="686" spans="2:12" x14ac:dyDescent="0.25">
      <c r="B686" s="30"/>
      <c r="F686" s="17"/>
      <c r="G686" s="17"/>
      <c r="H686" s="17"/>
      <c r="I686" s="17"/>
      <c r="J686" s="17"/>
      <c r="K686" s="17"/>
      <c r="L686" s="17"/>
    </row>
    <row r="687" spans="2:12" x14ac:dyDescent="0.25">
      <c r="B687" s="30"/>
      <c r="F687" s="17"/>
      <c r="G687" s="17"/>
      <c r="H687" s="17"/>
      <c r="I687" s="17"/>
      <c r="J687" s="17"/>
      <c r="K687" s="17"/>
      <c r="L687" s="17"/>
    </row>
    <row r="688" spans="2:12" x14ac:dyDescent="0.25">
      <c r="B688" s="30"/>
      <c r="F688" s="17"/>
      <c r="G688" s="17"/>
      <c r="H688" s="17"/>
      <c r="I688" s="17"/>
      <c r="J688" s="17"/>
      <c r="K688" s="17"/>
      <c r="L688" s="17"/>
    </row>
    <row r="689" spans="2:12" x14ac:dyDescent="0.25">
      <c r="B689" s="30"/>
      <c r="F689" s="17"/>
      <c r="G689" s="17"/>
      <c r="H689" s="17"/>
      <c r="I689" s="17"/>
      <c r="J689" s="17"/>
      <c r="K689" s="17"/>
      <c r="L689" s="17"/>
    </row>
    <row r="690" spans="2:12" x14ac:dyDescent="0.25">
      <c r="B690" s="30"/>
      <c r="F690" s="17"/>
      <c r="G690" s="17"/>
      <c r="H690" s="17"/>
      <c r="I690" s="17"/>
      <c r="J690" s="17"/>
      <c r="K690" s="17"/>
      <c r="L690" s="17"/>
    </row>
    <row r="691" spans="2:12" x14ac:dyDescent="0.25">
      <c r="B691" s="30"/>
      <c r="F691" s="17"/>
      <c r="G691" s="17"/>
      <c r="H691" s="17"/>
      <c r="I691" s="17"/>
      <c r="J691" s="17"/>
      <c r="K691" s="17"/>
      <c r="L691" s="17"/>
    </row>
    <row r="692" spans="2:12" x14ac:dyDescent="0.25">
      <c r="B692" s="30"/>
      <c r="F692" s="17"/>
      <c r="G692" s="17"/>
      <c r="H692" s="17"/>
      <c r="I692" s="17"/>
      <c r="J692" s="17"/>
      <c r="K692" s="17"/>
      <c r="L692" s="17"/>
    </row>
    <row r="693" spans="2:12" x14ac:dyDescent="0.25">
      <c r="B693" s="30"/>
      <c r="F693" s="17"/>
      <c r="G693" s="17"/>
      <c r="H693" s="17"/>
      <c r="I693" s="17"/>
      <c r="J693" s="17"/>
      <c r="K693" s="17"/>
      <c r="L693" s="17"/>
    </row>
    <row r="694" spans="2:12" x14ac:dyDescent="0.25">
      <c r="B694" s="30"/>
      <c r="F694" s="17"/>
      <c r="G694" s="17"/>
      <c r="H694" s="17"/>
      <c r="I694" s="17"/>
      <c r="J694" s="17"/>
      <c r="K694" s="17"/>
      <c r="L694" s="17"/>
    </row>
    <row r="695" spans="2:12" x14ac:dyDescent="0.25">
      <c r="B695" s="30"/>
      <c r="F695" s="17"/>
      <c r="G695" s="17"/>
      <c r="H695" s="17"/>
      <c r="I695" s="17"/>
      <c r="J695" s="17"/>
      <c r="K695" s="17"/>
      <c r="L695" s="17"/>
    </row>
    <row r="696" spans="2:12" x14ac:dyDescent="0.25">
      <c r="B696" s="30"/>
      <c r="F696" s="17"/>
      <c r="G696" s="17"/>
      <c r="H696" s="17"/>
      <c r="I696" s="17"/>
      <c r="J696" s="17"/>
      <c r="K696" s="17"/>
      <c r="L696" s="17"/>
    </row>
    <row r="697" spans="2:12" x14ac:dyDescent="0.25">
      <c r="B697" s="30"/>
      <c r="F697" s="17"/>
      <c r="G697" s="17"/>
      <c r="H697" s="17"/>
      <c r="I697" s="17"/>
      <c r="J697" s="17"/>
      <c r="K697" s="17"/>
      <c r="L697" s="17"/>
    </row>
    <row r="698" spans="2:12" x14ac:dyDescent="0.25">
      <c r="B698" s="30"/>
      <c r="F698" s="17"/>
      <c r="G698" s="17"/>
      <c r="H698" s="17"/>
      <c r="I698" s="17"/>
      <c r="J698" s="17"/>
      <c r="K698" s="17"/>
      <c r="L698" s="17"/>
    </row>
    <row r="699" spans="2:12" x14ac:dyDescent="0.25">
      <c r="B699" s="30"/>
      <c r="F699" s="17"/>
      <c r="G699" s="17"/>
      <c r="H699" s="17"/>
      <c r="I699" s="17"/>
      <c r="J699" s="17"/>
      <c r="K699" s="17"/>
      <c r="L699" s="17"/>
    </row>
    <row r="700" spans="2:12" x14ac:dyDescent="0.25">
      <c r="B700" s="30"/>
      <c r="F700" s="17"/>
      <c r="G700" s="17"/>
      <c r="H700" s="17"/>
      <c r="I700" s="17"/>
      <c r="J700" s="17"/>
      <c r="K700" s="17"/>
      <c r="L700" s="17"/>
    </row>
    <row r="701" spans="2:12" x14ac:dyDescent="0.25">
      <c r="B701" s="30"/>
      <c r="F701" s="17"/>
      <c r="G701" s="17"/>
      <c r="H701" s="17"/>
      <c r="I701" s="17"/>
      <c r="J701" s="17"/>
      <c r="K701" s="17"/>
      <c r="L701" s="17"/>
    </row>
    <row r="702" spans="2:12" x14ac:dyDescent="0.25">
      <c r="B702" s="30"/>
      <c r="F702" s="17"/>
      <c r="G702" s="17"/>
      <c r="H702" s="17"/>
      <c r="I702" s="17"/>
      <c r="J702" s="17"/>
      <c r="K702" s="17"/>
      <c r="L702" s="17"/>
    </row>
    <row r="703" spans="2:12" x14ac:dyDescent="0.25">
      <c r="B703" s="30"/>
      <c r="F703" s="17"/>
      <c r="G703" s="17"/>
      <c r="H703" s="17"/>
      <c r="I703" s="17"/>
      <c r="J703" s="17"/>
      <c r="K703" s="17"/>
      <c r="L703" s="17"/>
    </row>
    <row r="704" spans="2:12" x14ac:dyDescent="0.25">
      <c r="B704" s="30"/>
      <c r="F704" s="17"/>
      <c r="G704" s="17"/>
      <c r="H704" s="17"/>
      <c r="I704" s="17"/>
      <c r="J704" s="17"/>
      <c r="K704" s="17"/>
      <c r="L704" s="17"/>
    </row>
    <row r="705" spans="2:12" x14ac:dyDescent="0.25">
      <c r="B705" s="30"/>
      <c r="F705" s="17"/>
      <c r="G705" s="17"/>
      <c r="H705" s="17"/>
      <c r="I705" s="17"/>
      <c r="J705" s="17"/>
      <c r="K705" s="17"/>
      <c r="L705" s="17"/>
    </row>
    <row r="706" spans="2:12" x14ac:dyDescent="0.25">
      <c r="B706" s="30"/>
      <c r="F706" s="17"/>
      <c r="G706" s="17"/>
      <c r="H706" s="17"/>
      <c r="I706" s="17"/>
      <c r="J706" s="17"/>
      <c r="K706" s="17"/>
      <c r="L706" s="17"/>
    </row>
    <row r="707" spans="2:12" x14ac:dyDescent="0.25">
      <c r="B707" s="30"/>
      <c r="F707" s="17"/>
      <c r="G707" s="17"/>
      <c r="H707" s="17"/>
      <c r="I707" s="17"/>
      <c r="J707" s="17"/>
      <c r="K707" s="17"/>
      <c r="L707" s="17"/>
    </row>
    <row r="708" spans="2:12" x14ac:dyDescent="0.25">
      <c r="B708" s="30"/>
      <c r="F708" s="17"/>
      <c r="G708" s="17"/>
      <c r="H708" s="17"/>
      <c r="I708" s="17"/>
      <c r="J708" s="17"/>
      <c r="K708" s="17"/>
      <c r="L708" s="17"/>
    </row>
    <row r="709" spans="2:12" x14ac:dyDescent="0.25">
      <c r="B709" s="30"/>
      <c r="F709" s="17"/>
      <c r="G709" s="17"/>
      <c r="H709" s="17"/>
      <c r="I709" s="17"/>
      <c r="J709" s="17"/>
      <c r="K709" s="17"/>
      <c r="L709" s="17"/>
    </row>
    <row r="710" spans="2:12" x14ac:dyDescent="0.25">
      <c r="B710" s="30"/>
      <c r="F710" s="17"/>
      <c r="G710" s="17"/>
      <c r="H710" s="17"/>
      <c r="I710" s="17"/>
      <c r="J710" s="17"/>
      <c r="K710" s="17"/>
      <c r="L710" s="17"/>
    </row>
    <row r="711" spans="2:12" x14ac:dyDescent="0.25">
      <c r="B711" s="30"/>
      <c r="F711" s="17"/>
      <c r="G711" s="17"/>
      <c r="H711" s="17"/>
      <c r="I711" s="17"/>
      <c r="J711" s="17"/>
      <c r="K711" s="17"/>
      <c r="L711" s="17"/>
    </row>
    <row r="712" spans="2:12" x14ac:dyDescent="0.25">
      <c r="B712" s="30"/>
      <c r="F712" s="17"/>
      <c r="G712" s="17"/>
      <c r="H712" s="17"/>
      <c r="I712" s="17"/>
      <c r="J712" s="17"/>
      <c r="K712" s="17"/>
      <c r="L712" s="17"/>
    </row>
    <row r="713" spans="2:12" x14ac:dyDescent="0.25">
      <c r="B713" s="30"/>
      <c r="F713" s="17"/>
      <c r="G713" s="17"/>
      <c r="H713" s="17"/>
      <c r="I713" s="17"/>
      <c r="J713" s="17"/>
      <c r="K713" s="17"/>
      <c r="L713" s="17"/>
    </row>
    <row r="714" spans="2:12" x14ac:dyDescent="0.25">
      <c r="B714" s="30"/>
      <c r="F714" s="17"/>
      <c r="G714" s="17"/>
      <c r="H714" s="17"/>
      <c r="I714" s="17"/>
      <c r="J714" s="17"/>
      <c r="K714" s="17"/>
      <c r="L714" s="17"/>
    </row>
    <row r="715" spans="2:12" x14ac:dyDescent="0.25">
      <c r="B715" s="30"/>
      <c r="F715" s="17"/>
      <c r="G715" s="17"/>
      <c r="H715" s="17"/>
      <c r="I715" s="17"/>
      <c r="J715" s="17"/>
      <c r="K715" s="17"/>
      <c r="L715" s="17"/>
    </row>
    <row r="716" spans="2:12" x14ac:dyDescent="0.25">
      <c r="B716" s="30"/>
      <c r="F716" s="17"/>
      <c r="G716" s="17"/>
      <c r="H716" s="17"/>
      <c r="I716" s="17"/>
      <c r="J716" s="17"/>
      <c r="K716" s="17"/>
      <c r="L716" s="17"/>
    </row>
    <row r="717" spans="2:12" x14ac:dyDescent="0.25">
      <c r="B717" s="30"/>
      <c r="F717" s="17"/>
      <c r="G717" s="17"/>
      <c r="H717" s="17"/>
      <c r="I717" s="17"/>
      <c r="J717" s="17"/>
      <c r="K717" s="17"/>
      <c r="L717" s="17"/>
    </row>
    <row r="718" spans="2:12" x14ac:dyDescent="0.25">
      <c r="B718" s="30"/>
      <c r="F718" s="17"/>
      <c r="G718" s="17"/>
      <c r="H718" s="17"/>
      <c r="I718" s="17"/>
      <c r="J718" s="17"/>
      <c r="K718" s="17"/>
      <c r="L718" s="17"/>
    </row>
    <row r="719" spans="2:12" x14ac:dyDescent="0.25">
      <c r="B719" s="30"/>
      <c r="F719" s="17"/>
      <c r="G719" s="17"/>
      <c r="H719" s="17"/>
      <c r="I719" s="17"/>
      <c r="J719" s="17"/>
      <c r="K719" s="17"/>
      <c r="L719" s="17"/>
    </row>
    <row r="720" spans="2:12" x14ac:dyDescent="0.25">
      <c r="B720" s="30"/>
      <c r="F720" s="17"/>
      <c r="G720" s="17"/>
      <c r="H720" s="17"/>
      <c r="I720" s="17"/>
      <c r="J720" s="17"/>
      <c r="K720" s="17"/>
      <c r="L720" s="17"/>
    </row>
    <row r="721" spans="2:12" x14ac:dyDescent="0.25">
      <c r="B721" s="30"/>
      <c r="F721" s="17"/>
      <c r="G721" s="17"/>
      <c r="H721" s="17"/>
      <c r="I721" s="17"/>
      <c r="J721" s="17"/>
      <c r="K721" s="17"/>
      <c r="L721" s="17"/>
    </row>
    <row r="722" spans="2:12" x14ac:dyDescent="0.25">
      <c r="B722" s="30"/>
      <c r="F722" s="17"/>
      <c r="G722" s="17"/>
      <c r="H722" s="17"/>
      <c r="I722" s="17"/>
      <c r="J722" s="17"/>
      <c r="K722" s="17"/>
      <c r="L722" s="17"/>
    </row>
    <row r="723" spans="2:12" x14ac:dyDescent="0.25">
      <c r="B723" s="30"/>
      <c r="F723" s="17"/>
      <c r="G723" s="17"/>
      <c r="H723" s="17"/>
      <c r="I723" s="17"/>
      <c r="J723" s="17"/>
      <c r="K723" s="17"/>
      <c r="L723" s="17"/>
    </row>
    <row r="724" spans="2:12" x14ac:dyDescent="0.25">
      <c r="B724" s="30"/>
      <c r="F724" s="17"/>
      <c r="G724" s="17"/>
      <c r="H724" s="17"/>
      <c r="I724" s="17"/>
      <c r="J724" s="17"/>
      <c r="K724" s="17"/>
      <c r="L724" s="17"/>
    </row>
    <row r="725" spans="2:12" x14ac:dyDescent="0.25">
      <c r="B725" s="30"/>
      <c r="F725" s="17"/>
      <c r="G725" s="17"/>
      <c r="H725" s="17"/>
      <c r="I725" s="17"/>
      <c r="J725" s="17"/>
      <c r="K725" s="17"/>
      <c r="L725" s="17"/>
    </row>
    <row r="726" spans="2:12" x14ac:dyDescent="0.25">
      <c r="B726" s="30"/>
      <c r="F726" s="17"/>
      <c r="G726" s="17"/>
      <c r="H726" s="17"/>
      <c r="I726" s="17"/>
      <c r="J726" s="17"/>
      <c r="K726" s="17"/>
      <c r="L726" s="17"/>
    </row>
    <row r="727" spans="2:12" x14ac:dyDescent="0.25">
      <c r="B727" s="30"/>
      <c r="F727" s="17"/>
      <c r="G727" s="17"/>
      <c r="H727" s="17"/>
      <c r="I727" s="17"/>
      <c r="J727" s="17"/>
      <c r="K727" s="17"/>
      <c r="L727" s="17"/>
    </row>
    <row r="728" spans="2:12" x14ac:dyDescent="0.25">
      <c r="B728" s="30"/>
      <c r="F728" s="17"/>
      <c r="G728" s="17"/>
      <c r="H728" s="17"/>
      <c r="I728" s="17"/>
      <c r="J728" s="17"/>
      <c r="K728" s="17"/>
      <c r="L728" s="17"/>
    </row>
    <row r="729" spans="2:12" x14ac:dyDescent="0.25">
      <c r="B729" s="30"/>
      <c r="F729" s="17"/>
      <c r="G729" s="17"/>
      <c r="H729" s="17"/>
      <c r="I729" s="17"/>
      <c r="J729" s="17"/>
      <c r="K729" s="17"/>
      <c r="L729" s="17"/>
    </row>
    <row r="730" spans="2:12" x14ac:dyDescent="0.25">
      <c r="B730" s="30"/>
      <c r="F730" s="17"/>
      <c r="G730" s="17"/>
      <c r="H730" s="17"/>
      <c r="I730" s="17"/>
      <c r="J730" s="17"/>
      <c r="K730" s="17"/>
      <c r="L730" s="17"/>
    </row>
    <row r="731" spans="2:12" x14ac:dyDescent="0.25">
      <c r="B731" s="30"/>
      <c r="F731" s="17"/>
      <c r="G731" s="17"/>
      <c r="H731" s="17"/>
      <c r="I731" s="17"/>
      <c r="J731" s="17"/>
      <c r="K731" s="17"/>
      <c r="L731" s="17"/>
    </row>
    <row r="732" spans="2:12" x14ac:dyDescent="0.25">
      <c r="B732" s="30"/>
      <c r="F732" s="17"/>
      <c r="G732" s="17"/>
      <c r="H732" s="17"/>
      <c r="I732" s="17"/>
      <c r="J732" s="17"/>
      <c r="K732" s="17"/>
      <c r="L732" s="17"/>
    </row>
    <row r="733" spans="2:12" x14ac:dyDescent="0.25">
      <c r="B733" s="30"/>
      <c r="F733" s="17"/>
      <c r="G733" s="17"/>
      <c r="H733" s="17"/>
      <c r="I733" s="17"/>
      <c r="J733" s="17"/>
      <c r="K733" s="17"/>
      <c r="L733" s="17"/>
    </row>
    <row r="734" spans="2:12" x14ac:dyDescent="0.25">
      <c r="B734" s="30"/>
      <c r="F734" s="17"/>
      <c r="G734" s="17"/>
      <c r="H734" s="17"/>
      <c r="I734" s="17"/>
      <c r="J734" s="17"/>
      <c r="K734" s="17"/>
      <c r="L734" s="17"/>
    </row>
    <row r="735" spans="2:12" x14ac:dyDescent="0.25">
      <c r="B735" s="30"/>
      <c r="F735" s="17"/>
      <c r="G735" s="17"/>
      <c r="H735" s="17"/>
      <c r="I735" s="17"/>
      <c r="J735" s="17"/>
      <c r="K735" s="17"/>
      <c r="L735" s="17"/>
    </row>
    <row r="736" spans="2:12" x14ac:dyDescent="0.25">
      <c r="B736" s="30"/>
      <c r="F736" s="17"/>
      <c r="G736" s="17"/>
      <c r="H736" s="17"/>
      <c r="I736" s="17"/>
      <c r="J736" s="17"/>
      <c r="K736" s="17"/>
      <c r="L736" s="17"/>
    </row>
    <row r="737" spans="2:12" x14ac:dyDescent="0.25">
      <c r="B737" s="30"/>
      <c r="F737" s="17"/>
      <c r="G737" s="17"/>
      <c r="H737" s="17"/>
      <c r="I737" s="17"/>
      <c r="J737" s="17"/>
      <c r="K737" s="17"/>
      <c r="L737" s="17"/>
    </row>
    <row r="738" spans="2:12" x14ac:dyDescent="0.25">
      <c r="B738" s="30"/>
      <c r="F738" s="17"/>
      <c r="G738" s="17"/>
      <c r="H738" s="17"/>
      <c r="I738" s="17"/>
      <c r="J738" s="17"/>
      <c r="K738" s="17"/>
      <c r="L738" s="17"/>
    </row>
    <row r="739" spans="2:12" x14ac:dyDescent="0.25">
      <c r="B739" s="30"/>
      <c r="F739" s="17"/>
      <c r="G739" s="17"/>
      <c r="H739" s="17"/>
      <c r="I739" s="17"/>
      <c r="J739" s="17"/>
      <c r="K739" s="17"/>
      <c r="L739" s="17"/>
    </row>
    <row r="740" spans="2:12" x14ac:dyDescent="0.25">
      <c r="B740" s="30"/>
      <c r="F740" s="17"/>
      <c r="G740" s="17"/>
      <c r="H740" s="17"/>
      <c r="I740" s="17"/>
      <c r="J740" s="17"/>
      <c r="K740" s="17"/>
      <c r="L740" s="17"/>
    </row>
    <row r="741" spans="2:12" x14ac:dyDescent="0.25">
      <c r="B741" s="30"/>
      <c r="F741" s="17"/>
      <c r="G741" s="17"/>
      <c r="H741" s="17"/>
      <c r="I741" s="17"/>
      <c r="J741" s="17"/>
      <c r="K741" s="17"/>
      <c r="L741" s="17"/>
    </row>
    <row r="742" spans="2:12" x14ac:dyDescent="0.25">
      <c r="B742" s="30"/>
      <c r="F742" s="17"/>
      <c r="G742" s="17"/>
      <c r="H742" s="17"/>
      <c r="I742" s="17"/>
      <c r="J742" s="17"/>
      <c r="K742" s="17"/>
      <c r="L742" s="17"/>
    </row>
    <row r="743" spans="2:12" x14ac:dyDescent="0.25">
      <c r="B743" s="30"/>
      <c r="F743" s="17"/>
      <c r="G743" s="17"/>
      <c r="H743" s="17"/>
      <c r="I743" s="17"/>
      <c r="J743" s="17"/>
      <c r="K743" s="17"/>
      <c r="L743" s="17"/>
    </row>
    <row r="744" spans="2:12" x14ac:dyDescent="0.25">
      <c r="B744" s="30"/>
      <c r="F744" s="17"/>
      <c r="G744" s="17"/>
      <c r="H744" s="17"/>
      <c r="I744" s="17"/>
      <c r="J744" s="17"/>
      <c r="K744" s="17"/>
      <c r="L744" s="17"/>
    </row>
    <row r="745" spans="2:12" x14ac:dyDescent="0.25">
      <c r="B745" s="30"/>
      <c r="F745" s="17"/>
      <c r="G745" s="17"/>
      <c r="H745" s="17"/>
      <c r="I745" s="17"/>
      <c r="J745" s="17"/>
      <c r="K745" s="17"/>
      <c r="L745" s="17"/>
    </row>
    <row r="746" spans="2:12" x14ac:dyDescent="0.25">
      <c r="B746" s="30"/>
      <c r="F746" s="17"/>
      <c r="G746" s="17"/>
      <c r="H746" s="17"/>
      <c r="I746" s="17"/>
      <c r="J746" s="17"/>
      <c r="K746" s="17"/>
      <c r="L746" s="17"/>
    </row>
    <row r="747" spans="2:12" x14ac:dyDescent="0.25">
      <c r="B747" s="30"/>
      <c r="F747" s="17"/>
      <c r="G747" s="17"/>
      <c r="H747" s="17"/>
      <c r="I747" s="17"/>
      <c r="J747" s="17"/>
      <c r="K747" s="17"/>
      <c r="L747" s="17"/>
    </row>
    <row r="748" spans="2:12" x14ac:dyDescent="0.25">
      <c r="B748" s="30"/>
      <c r="F748" s="17"/>
      <c r="G748" s="17"/>
      <c r="H748" s="17"/>
      <c r="I748" s="17"/>
      <c r="J748" s="17"/>
      <c r="K748" s="17"/>
      <c r="L748" s="17"/>
    </row>
    <row r="749" spans="2:12" x14ac:dyDescent="0.25">
      <c r="B749" s="30"/>
      <c r="F749" s="17"/>
      <c r="G749" s="17"/>
      <c r="H749" s="17"/>
      <c r="I749" s="17"/>
      <c r="J749" s="17"/>
      <c r="K749" s="17"/>
      <c r="L749" s="17"/>
    </row>
    <row r="750" spans="2:12" x14ac:dyDescent="0.25">
      <c r="B750" s="30"/>
      <c r="F750" s="17"/>
      <c r="G750" s="17"/>
      <c r="H750" s="17"/>
      <c r="I750" s="17"/>
      <c r="J750" s="17"/>
      <c r="K750" s="17"/>
      <c r="L750" s="17"/>
    </row>
    <row r="751" spans="2:12" x14ac:dyDescent="0.25">
      <c r="B751" s="30"/>
      <c r="F751" s="17"/>
      <c r="G751" s="17"/>
      <c r="H751" s="17"/>
      <c r="I751" s="17"/>
      <c r="J751" s="17"/>
      <c r="K751" s="17"/>
      <c r="L751" s="17"/>
    </row>
    <row r="752" spans="2:12" x14ac:dyDescent="0.25">
      <c r="B752" s="30"/>
      <c r="F752" s="17"/>
      <c r="G752" s="17"/>
      <c r="H752" s="17"/>
      <c r="I752" s="17"/>
      <c r="J752" s="17"/>
      <c r="K752" s="17"/>
      <c r="L752" s="17"/>
    </row>
    <row r="753" spans="2:12" x14ac:dyDescent="0.25">
      <c r="B753" s="30"/>
      <c r="F753" s="17"/>
      <c r="G753" s="17"/>
      <c r="H753" s="17"/>
      <c r="I753" s="17"/>
      <c r="J753" s="17"/>
      <c r="K753" s="17"/>
      <c r="L753" s="17"/>
    </row>
    <row r="754" spans="2:12" x14ac:dyDescent="0.25">
      <c r="B754" s="30"/>
      <c r="F754" s="17"/>
      <c r="G754" s="17"/>
      <c r="H754" s="17"/>
      <c r="I754" s="17"/>
      <c r="J754" s="17"/>
      <c r="K754" s="17"/>
      <c r="L754" s="17"/>
    </row>
    <row r="755" spans="2:12" x14ac:dyDescent="0.25">
      <c r="B755" s="30"/>
      <c r="F755" s="17"/>
      <c r="G755" s="17"/>
      <c r="H755" s="17"/>
      <c r="I755" s="17"/>
      <c r="J755" s="17"/>
      <c r="K755" s="17"/>
      <c r="L755" s="17"/>
    </row>
    <row r="756" spans="2:12" x14ac:dyDescent="0.25">
      <c r="B756" s="30"/>
      <c r="F756" s="17"/>
      <c r="G756" s="17"/>
      <c r="H756" s="17"/>
      <c r="I756" s="17"/>
      <c r="J756" s="17"/>
      <c r="K756" s="17"/>
      <c r="L756" s="17"/>
    </row>
    <row r="757" spans="2:12" x14ac:dyDescent="0.25">
      <c r="B757" s="30"/>
      <c r="F757" s="17"/>
      <c r="G757" s="17"/>
      <c r="H757" s="17"/>
      <c r="I757" s="17"/>
      <c r="J757" s="17"/>
      <c r="K757" s="17"/>
      <c r="L757" s="17"/>
    </row>
    <row r="758" spans="2:12" x14ac:dyDescent="0.25">
      <c r="B758" s="30"/>
      <c r="F758" s="17"/>
      <c r="G758" s="17"/>
      <c r="H758" s="17"/>
      <c r="I758" s="17"/>
      <c r="J758" s="17"/>
      <c r="K758" s="17"/>
      <c r="L758" s="17"/>
    </row>
    <row r="759" spans="2:12" x14ac:dyDescent="0.25">
      <c r="B759" s="30"/>
      <c r="F759" s="17"/>
      <c r="G759" s="17"/>
      <c r="H759" s="17"/>
      <c r="I759" s="17"/>
      <c r="J759" s="17"/>
      <c r="K759" s="17"/>
      <c r="L759" s="17"/>
    </row>
    <row r="760" spans="2:12" x14ac:dyDescent="0.25">
      <c r="B760" s="30"/>
      <c r="F760" s="17"/>
      <c r="G760" s="17"/>
      <c r="H760" s="17"/>
      <c r="I760" s="17"/>
      <c r="J760" s="17"/>
      <c r="K760" s="17"/>
      <c r="L760" s="17"/>
    </row>
    <row r="761" spans="2:12" x14ac:dyDescent="0.25">
      <c r="B761" s="30"/>
      <c r="F761" s="17"/>
      <c r="G761" s="17"/>
      <c r="H761" s="17"/>
      <c r="I761" s="17"/>
      <c r="J761" s="17"/>
      <c r="K761" s="17"/>
      <c r="L761" s="17"/>
    </row>
    <row r="762" spans="2:12" x14ac:dyDescent="0.25">
      <c r="B762" s="30"/>
      <c r="F762" s="17"/>
      <c r="G762" s="17"/>
      <c r="H762" s="17"/>
      <c r="I762" s="17"/>
      <c r="J762" s="17"/>
      <c r="K762" s="17"/>
      <c r="L762" s="17"/>
    </row>
    <row r="763" spans="2:12" x14ac:dyDescent="0.25">
      <c r="B763" s="30"/>
      <c r="F763" s="17"/>
      <c r="G763" s="17"/>
      <c r="H763" s="17"/>
      <c r="I763" s="17"/>
      <c r="J763" s="17"/>
      <c r="K763" s="17"/>
      <c r="L763" s="17"/>
    </row>
    <row r="764" spans="2:12" x14ac:dyDescent="0.25">
      <c r="B764" s="30"/>
      <c r="F764" s="17"/>
      <c r="G764" s="17"/>
      <c r="H764" s="17"/>
      <c r="I764" s="17"/>
      <c r="J764" s="17"/>
      <c r="K764" s="17"/>
      <c r="L764" s="17"/>
    </row>
    <row r="765" spans="2:12" x14ac:dyDescent="0.25">
      <c r="B765" s="30"/>
      <c r="F765" s="17"/>
      <c r="G765" s="17"/>
      <c r="H765" s="17"/>
      <c r="I765" s="17"/>
      <c r="J765" s="17"/>
      <c r="K765" s="17"/>
      <c r="L765" s="17"/>
    </row>
    <row r="766" spans="2:12" x14ac:dyDescent="0.25">
      <c r="B766" s="30"/>
      <c r="F766" s="17"/>
      <c r="G766" s="17"/>
      <c r="H766" s="17"/>
      <c r="I766" s="17"/>
      <c r="J766" s="17"/>
      <c r="K766" s="17"/>
      <c r="L766" s="17"/>
    </row>
    <row r="767" spans="2:12" x14ac:dyDescent="0.25">
      <c r="B767" s="30"/>
      <c r="F767" s="17"/>
      <c r="G767" s="17"/>
      <c r="H767" s="17"/>
      <c r="I767" s="17"/>
      <c r="J767" s="17"/>
      <c r="K767" s="17"/>
      <c r="L767" s="17"/>
    </row>
    <row r="768" spans="2:12" x14ac:dyDescent="0.25">
      <c r="B768" s="30"/>
      <c r="F768" s="17"/>
      <c r="G768" s="17"/>
      <c r="H768" s="17"/>
      <c r="I768" s="17"/>
      <c r="J768" s="17"/>
      <c r="K768" s="17"/>
      <c r="L768" s="17"/>
    </row>
    <row r="769" spans="2:12" x14ac:dyDescent="0.25">
      <c r="B769" s="30"/>
      <c r="F769" s="17"/>
      <c r="G769" s="17"/>
      <c r="H769" s="17"/>
      <c r="I769" s="17"/>
      <c r="J769" s="17"/>
      <c r="K769" s="17"/>
      <c r="L769" s="17"/>
    </row>
    <row r="770" spans="2:12" x14ac:dyDescent="0.25">
      <c r="B770" s="30"/>
      <c r="F770" s="17"/>
      <c r="G770" s="17"/>
      <c r="H770" s="17"/>
      <c r="I770" s="17"/>
      <c r="J770" s="17"/>
      <c r="K770" s="17"/>
      <c r="L770" s="17"/>
    </row>
    <row r="771" spans="2:12" x14ac:dyDescent="0.25">
      <c r="B771" s="30"/>
      <c r="F771" s="17"/>
      <c r="G771" s="17"/>
      <c r="H771" s="17"/>
      <c r="I771" s="17"/>
      <c r="J771" s="17"/>
      <c r="K771" s="17"/>
      <c r="L771" s="17"/>
    </row>
    <row r="772" spans="2:12" x14ac:dyDescent="0.25">
      <c r="B772" s="30"/>
      <c r="F772" s="17"/>
      <c r="G772" s="17"/>
      <c r="H772" s="17"/>
      <c r="I772" s="17"/>
      <c r="J772" s="17"/>
      <c r="K772" s="17"/>
      <c r="L772" s="17"/>
    </row>
    <row r="773" spans="2:12" x14ac:dyDescent="0.25">
      <c r="B773" s="30"/>
      <c r="F773" s="17"/>
      <c r="G773" s="17"/>
      <c r="H773" s="17"/>
      <c r="I773" s="17"/>
      <c r="J773" s="17"/>
      <c r="K773" s="17"/>
      <c r="L773" s="17"/>
    </row>
    <row r="774" spans="2:12" x14ac:dyDescent="0.25">
      <c r="B774" s="30"/>
      <c r="F774" s="17"/>
      <c r="G774" s="17"/>
      <c r="H774" s="17"/>
      <c r="I774" s="17"/>
      <c r="J774" s="17"/>
      <c r="K774" s="17"/>
      <c r="L774" s="17"/>
    </row>
    <row r="775" spans="2:12" x14ac:dyDescent="0.25">
      <c r="B775" s="30"/>
      <c r="F775" s="17"/>
      <c r="G775" s="17"/>
      <c r="H775" s="17"/>
      <c r="I775" s="17"/>
      <c r="J775" s="17"/>
      <c r="K775" s="17"/>
      <c r="L775" s="17"/>
    </row>
    <row r="776" spans="2:12" x14ac:dyDescent="0.25">
      <c r="B776" s="30"/>
      <c r="F776" s="17"/>
      <c r="G776" s="17"/>
      <c r="H776" s="17"/>
      <c r="I776" s="17"/>
      <c r="J776" s="17"/>
      <c r="K776" s="17"/>
      <c r="L776" s="17"/>
    </row>
    <row r="777" spans="2:12" x14ac:dyDescent="0.25">
      <c r="B777" s="30"/>
      <c r="F777" s="17"/>
      <c r="G777" s="17"/>
      <c r="H777" s="17"/>
      <c r="I777" s="17"/>
      <c r="J777" s="17"/>
      <c r="K777" s="17"/>
      <c r="L777" s="17"/>
    </row>
    <row r="778" spans="2:12" x14ac:dyDescent="0.25">
      <c r="B778" s="30"/>
      <c r="F778" s="17"/>
      <c r="G778" s="17"/>
      <c r="H778" s="17"/>
      <c r="I778" s="17"/>
      <c r="J778" s="17"/>
      <c r="K778" s="17"/>
      <c r="L778" s="17"/>
    </row>
    <row r="779" spans="2:12" x14ac:dyDescent="0.25">
      <c r="B779" s="30"/>
      <c r="F779" s="17"/>
      <c r="G779" s="17"/>
      <c r="H779" s="17"/>
      <c r="I779" s="17"/>
      <c r="J779" s="17"/>
      <c r="K779" s="17"/>
      <c r="L779" s="17"/>
    </row>
    <row r="780" spans="2:12" x14ac:dyDescent="0.25">
      <c r="B780" s="30"/>
      <c r="F780" s="17"/>
      <c r="G780" s="17"/>
      <c r="H780" s="17"/>
      <c r="I780" s="17"/>
      <c r="J780" s="17"/>
      <c r="K780" s="17"/>
      <c r="L780" s="17"/>
    </row>
    <row r="781" spans="2:12" x14ac:dyDescent="0.25">
      <c r="B781" s="30"/>
      <c r="F781" s="17"/>
      <c r="G781" s="17"/>
      <c r="H781" s="17"/>
      <c r="I781" s="17"/>
      <c r="J781" s="17"/>
      <c r="K781" s="17"/>
      <c r="L781" s="17"/>
    </row>
    <row r="782" spans="2:12" x14ac:dyDescent="0.25">
      <c r="B782" s="30"/>
      <c r="F782" s="17"/>
      <c r="G782" s="17"/>
      <c r="H782" s="17"/>
      <c r="I782" s="17"/>
      <c r="J782" s="17"/>
      <c r="K782" s="17"/>
      <c r="L782" s="17"/>
    </row>
    <row r="783" spans="2:12" x14ac:dyDescent="0.25">
      <c r="B783" s="30"/>
      <c r="F783" s="17"/>
      <c r="G783" s="17"/>
      <c r="H783" s="17"/>
      <c r="I783" s="17"/>
      <c r="J783" s="17"/>
      <c r="K783" s="17"/>
      <c r="L783" s="17"/>
    </row>
    <row r="784" spans="2:12" x14ac:dyDescent="0.25">
      <c r="B784" s="30"/>
      <c r="F784" s="17"/>
      <c r="G784" s="17"/>
      <c r="H784" s="17"/>
      <c r="I784" s="17"/>
      <c r="J784" s="17"/>
      <c r="K784" s="17"/>
      <c r="L784" s="17"/>
    </row>
    <row r="785" spans="2:12" x14ac:dyDescent="0.25">
      <c r="B785" s="30"/>
      <c r="F785" s="17"/>
      <c r="G785" s="17"/>
      <c r="H785" s="17"/>
      <c r="I785" s="17"/>
      <c r="J785" s="17"/>
      <c r="K785" s="17"/>
      <c r="L785" s="17"/>
    </row>
    <row r="786" spans="2:12" x14ac:dyDescent="0.25">
      <c r="B786" s="30"/>
      <c r="F786" s="17"/>
      <c r="G786" s="17"/>
      <c r="H786" s="17"/>
      <c r="I786" s="17"/>
      <c r="J786" s="17"/>
      <c r="K786" s="17"/>
      <c r="L786" s="17"/>
    </row>
    <row r="787" spans="2:12" x14ac:dyDescent="0.25">
      <c r="B787" s="30"/>
      <c r="F787" s="17"/>
      <c r="G787" s="17"/>
      <c r="H787" s="17"/>
      <c r="I787" s="17"/>
      <c r="J787" s="17"/>
      <c r="K787" s="17"/>
      <c r="L787" s="17"/>
    </row>
    <row r="788" spans="2:12" x14ac:dyDescent="0.25">
      <c r="B788" s="30"/>
      <c r="F788" s="17"/>
      <c r="G788" s="17"/>
      <c r="H788" s="17"/>
      <c r="I788" s="17"/>
      <c r="J788" s="17"/>
      <c r="K788" s="17"/>
      <c r="L788" s="17"/>
    </row>
    <row r="789" spans="2:12" x14ac:dyDescent="0.25">
      <c r="B789" s="30"/>
      <c r="F789" s="17"/>
      <c r="G789" s="17"/>
      <c r="H789" s="17"/>
      <c r="I789" s="17"/>
      <c r="J789" s="17"/>
      <c r="K789" s="17"/>
      <c r="L789" s="17"/>
    </row>
    <row r="790" spans="2:12" x14ac:dyDescent="0.25">
      <c r="B790" s="30"/>
      <c r="F790" s="17"/>
      <c r="G790" s="17"/>
      <c r="H790" s="17"/>
      <c r="I790" s="17"/>
      <c r="J790" s="17"/>
      <c r="K790" s="17"/>
      <c r="L790" s="17"/>
    </row>
    <row r="791" spans="2:12" x14ac:dyDescent="0.25">
      <c r="B791" s="30"/>
      <c r="F791" s="17"/>
      <c r="G791" s="17"/>
      <c r="H791" s="17"/>
      <c r="I791" s="17"/>
      <c r="J791" s="17"/>
      <c r="K791" s="17"/>
      <c r="L791" s="17"/>
    </row>
    <row r="792" spans="2:12" x14ac:dyDescent="0.25">
      <c r="B792" s="30"/>
      <c r="F792" s="17"/>
      <c r="G792" s="17"/>
      <c r="H792" s="17"/>
      <c r="I792" s="17"/>
      <c r="J792" s="17"/>
      <c r="K792" s="17"/>
      <c r="L792" s="17"/>
    </row>
    <row r="793" spans="2:12" x14ac:dyDescent="0.25">
      <c r="B793" s="30"/>
      <c r="F793" s="17"/>
      <c r="G793" s="17"/>
      <c r="H793" s="17"/>
      <c r="I793" s="17"/>
      <c r="J793" s="17"/>
      <c r="K793" s="17"/>
      <c r="L793" s="17"/>
    </row>
    <row r="794" spans="2:12" x14ac:dyDescent="0.25">
      <c r="B794" s="30"/>
      <c r="F794" s="17"/>
      <c r="G794" s="17"/>
      <c r="H794" s="17"/>
      <c r="I794" s="17"/>
      <c r="J794" s="17"/>
      <c r="K794" s="17"/>
      <c r="L794" s="17"/>
    </row>
    <row r="795" spans="2:12" x14ac:dyDescent="0.25">
      <c r="B795" s="30"/>
      <c r="F795" s="17"/>
      <c r="G795" s="17"/>
      <c r="H795" s="17"/>
      <c r="I795" s="17"/>
      <c r="J795" s="17"/>
      <c r="K795" s="17"/>
      <c r="L795" s="17"/>
    </row>
    <row r="796" spans="2:12" x14ac:dyDescent="0.25">
      <c r="B796" s="30"/>
      <c r="F796" s="17"/>
      <c r="G796" s="17"/>
      <c r="H796" s="17"/>
      <c r="I796" s="17"/>
      <c r="J796" s="17"/>
      <c r="K796" s="17"/>
      <c r="L796" s="17"/>
    </row>
    <row r="797" spans="2:12" x14ac:dyDescent="0.25">
      <c r="B797" s="30"/>
      <c r="F797" s="17"/>
      <c r="G797" s="17"/>
      <c r="H797" s="17"/>
      <c r="I797" s="17"/>
      <c r="J797" s="17"/>
      <c r="K797" s="17"/>
      <c r="L797" s="17"/>
    </row>
    <row r="798" spans="2:12" x14ac:dyDescent="0.25">
      <c r="B798" s="30"/>
      <c r="F798" s="17"/>
      <c r="G798" s="17"/>
      <c r="H798" s="17"/>
      <c r="I798" s="17"/>
      <c r="J798" s="17"/>
      <c r="K798" s="17"/>
      <c r="L798" s="17"/>
    </row>
    <row r="799" spans="2:12" x14ac:dyDescent="0.25">
      <c r="B799" s="30"/>
      <c r="F799" s="17"/>
      <c r="G799" s="17"/>
      <c r="H799" s="17"/>
      <c r="I799" s="17"/>
      <c r="J799" s="17"/>
      <c r="K799" s="17"/>
      <c r="L799" s="17"/>
    </row>
    <row r="800" spans="2:12" x14ac:dyDescent="0.25">
      <c r="B800" s="30"/>
      <c r="F800" s="17"/>
      <c r="G800" s="17"/>
      <c r="H800" s="17"/>
      <c r="I800" s="17"/>
      <c r="J800" s="17"/>
      <c r="K800" s="17"/>
      <c r="L800" s="17"/>
    </row>
    <row r="801" spans="2:12" x14ac:dyDescent="0.25">
      <c r="B801" s="30"/>
      <c r="F801" s="17"/>
      <c r="G801" s="17"/>
      <c r="H801" s="17"/>
      <c r="I801" s="17"/>
      <c r="J801" s="17"/>
      <c r="K801" s="17"/>
      <c r="L801" s="17"/>
    </row>
    <row r="802" spans="2:12" x14ac:dyDescent="0.25">
      <c r="B802" s="30"/>
      <c r="F802" s="17"/>
      <c r="G802" s="17"/>
      <c r="H802" s="17"/>
      <c r="I802" s="17"/>
      <c r="J802" s="17"/>
      <c r="K802" s="17"/>
      <c r="L802" s="17"/>
    </row>
    <row r="803" spans="2:12" x14ac:dyDescent="0.25">
      <c r="B803" s="30"/>
      <c r="F803" s="17"/>
      <c r="G803" s="17"/>
      <c r="H803" s="17"/>
      <c r="I803" s="17"/>
      <c r="J803" s="17"/>
      <c r="K803" s="17"/>
      <c r="L803" s="17"/>
    </row>
    <row r="804" spans="2:12" x14ac:dyDescent="0.25">
      <c r="B804" s="30"/>
      <c r="F804" s="17"/>
      <c r="G804" s="17"/>
      <c r="H804" s="17"/>
      <c r="I804" s="17"/>
      <c r="J804" s="17"/>
      <c r="K804" s="17"/>
      <c r="L804" s="17"/>
    </row>
    <row r="805" spans="2:12" x14ac:dyDescent="0.25">
      <c r="B805" s="30"/>
      <c r="F805" s="17"/>
      <c r="G805" s="17"/>
      <c r="H805" s="17"/>
      <c r="I805" s="17"/>
      <c r="J805" s="17"/>
      <c r="K805" s="17"/>
      <c r="L805" s="17"/>
    </row>
    <row r="806" spans="2:12" x14ac:dyDescent="0.25">
      <c r="B806" s="30"/>
      <c r="F806" s="17"/>
      <c r="G806" s="17"/>
      <c r="H806" s="17"/>
      <c r="I806" s="17"/>
      <c r="J806" s="17"/>
      <c r="K806" s="17"/>
      <c r="L806" s="17"/>
    </row>
    <row r="807" spans="2:12" x14ac:dyDescent="0.25">
      <c r="B807" s="30"/>
      <c r="F807" s="17"/>
      <c r="G807" s="17"/>
      <c r="H807" s="17"/>
      <c r="I807" s="17"/>
      <c r="J807" s="17"/>
      <c r="K807" s="17"/>
      <c r="L807" s="17"/>
    </row>
    <row r="808" spans="2:12" x14ac:dyDescent="0.25">
      <c r="B808" s="30"/>
      <c r="F808" s="17"/>
      <c r="G808" s="17"/>
      <c r="H808" s="17"/>
      <c r="I808" s="17"/>
      <c r="J808" s="17"/>
      <c r="K808" s="17"/>
      <c r="L808" s="17"/>
    </row>
    <row r="809" spans="2:12" x14ac:dyDescent="0.25">
      <c r="B809" s="30"/>
      <c r="F809" s="17"/>
      <c r="G809" s="17"/>
      <c r="H809" s="17"/>
      <c r="I809" s="17"/>
      <c r="J809" s="17"/>
      <c r="K809" s="17"/>
      <c r="L809" s="17"/>
    </row>
    <row r="810" spans="2:12" x14ac:dyDescent="0.25">
      <c r="B810" s="30"/>
      <c r="F810" s="17"/>
      <c r="G810" s="17"/>
      <c r="H810" s="17"/>
      <c r="I810" s="17"/>
      <c r="J810" s="17"/>
      <c r="K810" s="17"/>
      <c r="L810" s="17"/>
    </row>
    <row r="811" spans="2:12" x14ac:dyDescent="0.25">
      <c r="B811" s="30"/>
      <c r="F811" s="17"/>
      <c r="G811" s="17"/>
      <c r="H811" s="17"/>
      <c r="I811" s="17"/>
      <c r="J811" s="17"/>
      <c r="K811" s="17"/>
      <c r="L811" s="17"/>
    </row>
    <row r="812" spans="2:12" x14ac:dyDescent="0.25">
      <c r="B812" s="30"/>
      <c r="F812" s="17"/>
      <c r="G812" s="17"/>
      <c r="H812" s="17"/>
      <c r="I812" s="17"/>
      <c r="J812" s="17"/>
      <c r="K812" s="17"/>
      <c r="L812" s="17"/>
    </row>
    <row r="813" spans="2:12" x14ac:dyDescent="0.25">
      <c r="B813" s="30"/>
      <c r="F813" s="17"/>
      <c r="G813" s="17"/>
      <c r="H813" s="17"/>
      <c r="I813" s="17"/>
      <c r="J813" s="17"/>
      <c r="K813" s="17"/>
      <c r="L813" s="17"/>
    </row>
    <row r="814" spans="2:12" x14ac:dyDescent="0.25">
      <c r="B814" s="30"/>
      <c r="F814" s="17"/>
      <c r="G814" s="17"/>
      <c r="H814" s="17"/>
      <c r="I814" s="17"/>
      <c r="J814" s="17"/>
      <c r="K814" s="17"/>
      <c r="L814" s="17"/>
    </row>
    <row r="815" spans="2:12" x14ac:dyDescent="0.25">
      <c r="B815" s="30"/>
      <c r="F815" s="17"/>
      <c r="G815" s="17"/>
      <c r="H815" s="17"/>
      <c r="I815" s="17"/>
      <c r="J815" s="17"/>
      <c r="K815" s="17"/>
      <c r="L815" s="17"/>
    </row>
    <row r="816" spans="2:12" x14ac:dyDescent="0.25">
      <c r="B816" s="30"/>
      <c r="F816" s="17"/>
      <c r="G816" s="17"/>
      <c r="H816" s="17"/>
      <c r="I816" s="17"/>
      <c r="J816" s="17"/>
      <c r="K816" s="17"/>
      <c r="L816" s="17"/>
    </row>
    <row r="817" spans="2:12" x14ac:dyDescent="0.25">
      <c r="B817" s="30"/>
      <c r="F817" s="17"/>
      <c r="G817" s="17"/>
      <c r="H817" s="17"/>
      <c r="I817" s="17"/>
      <c r="J817" s="17"/>
      <c r="K817" s="17"/>
      <c r="L817" s="17"/>
    </row>
    <row r="818" spans="2:12" x14ac:dyDescent="0.25">
      <c r="B818" s="30"/>
      <c r="F818" s="17"/>
      <c r="G818" s="17"/>
      <c r="H818" s="17"/>
      <c r="I818" s="17"/>
      <c r="J818" s="17"/>
      <c r="K818" s="17"/>
      <c r="L818" s="17"/>
    </row>
    <row r="819" spans="2:12" x14ac:dyDescent="0.25">
      <c r="B819" s="30"/>
      <c r="F819" s="17"/>
      <c r="G819" s="17"/>
      <c r="H819" s="17"/>
      <c r="I819" s="17"/>
      <c r="J819" s="17"/>
      <c r="K819" s="17"/>
      <c r="L819" s="17"/>
    </row>
    <row r="820" spans="2:12" x14ac:dyDescent="0.25">
      <c r="B820" s="30"/>
      <c r="F820" s="17"/>
      <c r="G820" s="17"/>
      <c r="H820" s="17"/>
      <c r="I820" s="17"/>
      <c r="J820" s="17"/>
      <c r="K820" s="17"/>
      <c r="L820" s="17"/>
    </row>
    <row r="821" spans="2:12" x14ac:dyDescent="0.25">
      <c r="B821" s="30"/>
      <c r="F821" s="17"/>
      <c r="G821" s="17"/>
      <c r="H821" s="17"/>
      <c r="I821" s="17"/>
      <c r="J821" s="17"/>
      <c r="K821" s="17"/>
      <c r="L821" s="17"/>
    </row>
    <row r="822" spans="2:12" x14ac:dyDescent="0.25">
      <c r="B822" s="30"/>
      <c r="F822" s="17"/>
      <c r="G822" s="17"/>
      <c r="H822" s="17"/>
      <c r="I822" s="17"/>
      <c r="J822" s="17"/>
      <c r="K822" s="17"/>
      <c r="L822" s="17"/>
    </row>
    <row r="823" spans="2:12" x14ac:dyDescent="0.25">
      <c r="B823" s="30"/>
      <c r="F823" s="17"/>
      <c r="G823" s="17"/>
      <c r="H823" s="17"/>
      <c r="I823" s="17"/>
      <c r="J823" s="17"/>
      <c r="K823" s="17"/>
      <c r="L823" s="17"/>
    </row>
    <row r="824" spans="2:12" x14ac:dyDescent="0.25">
      <c r="B824" s="30"/>
      <c r="F824" s="17"/>
      <c r="G824" s="17"/>
      <c r="H824" s="17"/>
      <c r="I824" s="17"/>
      <c r="J824" s="17"/>
      <c r="K824" s="17"/>
      <c r="L824" s="17"/>
    </row>
    <row r="825" spans="2:12" x14ac:dyDescent="0.25">
      <c r="B825" s="30"/>
      <c r="F825" s="17"/>
      <c r="G825" s="17"/>
      <c r="H825" s="17"/>
      <c r="I825" s="17"/>
      <c r="J825" s="17"/>
      <c r="K825" s="17"/>
      <c r="L825" s="17"/>
    </row>
    <row r="826" spans="2:12" x14ac:dyDescent="0.25">
      <c r="B826" s="30"/>
      <c r="F826" s="17"/>
      <c r="G826" s="17"/>
      <c r="H826" s="17"/>
      <c r="I826" s="17"/>
      <c r="J826" s="17"/>
      <c r="K826" s="17"/>
      <c r="L826" s="17"/>
    </row>
    <row r="827" spans="2:12" x14ac:dyDescent="0.25">
      <c r="B827" s="30"/>
      <c r="F827" s="17"/>
      <c r="G827" s="17"/>
      <c r="H827" s="17"/>
      <c r="I827" s="17"/>
      <c r="J827" s="17"/>
      <c r="K827" s="17"/>
      <c r="L827" s="17"/>
    </row>
    <row r="828" spans="2:12" x14ac:dyDescent="0.25">
      <c r="B828" s="30"/>
      <c r="F828" s="17"/>
      <c r="G828" s="17"/>
      <c r="H828" s="17"/>
      <c r="I828" s="17"/>
      <c r="J828" s="17"/>
      <c r="K828" s="17"/>
      <c r="L828" s="17"/>
    </row>
    <row r="829" spans="2:12" x14ac:dyDescent="0.25">
      <c r="B829" s="30"/>
      <c r="F829" s="17"/>
      <c r="G829" s="17"/>
      <c r="H829" s="17"/>
      <c r="I829" s="17"/>
      <c r="J829" s="17"/>
      <c r="K829" s="17"/>
      <c r="L829" s="17"/>
    </row>
    <row r="830" spans="2:12" x14ac:dyDescent="0.25">
      <c r="B830" s="30"/>
      <c r="F830" s="17"/>
      <c r="G830" s="17"/>
      <c r="H830" s="17"/>
      <c r="I830" s="17"/>
      <c r="J830" s="17"/>
      <c r="K830" s="17"/>
      <c r="L830" s="17"/>
    </row>
    <row r="831" spans="2:12" x14ac:dyDescent="0.25">
      <c r="B831" s="30"/>
      <c r="F831" s="17"/>
      <c r="G831" s="17"/>
      <c r="H831" s="17"/>
      <c r="I831" s="17"/>
      <c r="J831" s="17"/>
      <c r="K831" s="17"/>
      <c r="L831" s="17"/>
    </row>
    <row r="832" spans="2:12" x14ac:dyDescent="0.25">
      <c r="B832" s="30"/>
      <c r="F832" s="17"/>
      <c r="G832" s="17"/>
      <c r="H832" s="17"/>
      <c r="I832" s="17"/>
      <c r="J832" s="17"/>
      <c r="K832" s="17"/>
      <c r="L832" s="17"/>
    </row>
    <row r="833" spans="2:12" x14ac:dyDescent="0.25">
      <c r="B833" s="30"/>
      <c r="F833" s="17"/>
      <c r="G833" s="17"/>
      <c r="H833" s="17"/>
      <c r="I833" s="17"/>
      <c r="J833" s="17"/>
      <c r="K833" s="17"/>
      <c r="L833" s="17"/>
    </row>
    <row r="834" spans="2:12" x14ac:dyDescent="0.25">
      <c r="B834" s="30"/>
      <c r="F834" s="17"/>
      <c r="G834" s="17"/>
      <c r="H834" s="17"/>
      <c r="I834" s="17"/>
      <c r="J834" s="17"/>
      <c r="K834" s="17"/>
      <c r="L834" s="17"/>
    </row>
    <row r="835" spans="2:12" x14ac:dyDescent="0.25">
      <c r="B835" s="30"/>
      <c r="F835" s="17"/>
      <c r="G835" s="17"/>
      <c r="H835" s="17"/>
      <c r="I835" s="17"/>
      <c r="J835" s="17"/>
      <c r="K835" s="17"/>
      <c r="L835" s="17"/>
    </row>
    <row r="836" spans="2:12" x14ac:dyDescent="0.25">
      <c r="B836" s="30"/>
      <c r="F836" s="17"/>
      <c r="G836" s="17"/>
      <c r="H836" s="17"/>
      <c r="I836" s="17"/>
      <c r="J836" s="17"/>
      <c r="K836" s="17"/>
      <c r="L836" s="17"/>
    </row>
    <row r="837" spans="2:12" x14ac:dyDescent="0.25">
      <c r="B837" s="30"/>
      <c r="F837" s="17"/>
      <c r="G837" s="17"/>
      <c r="H837" s="17"/>
      <c r="I837" s="17"/>
      <c r="J837" s="17"/>
      <c r="K837" s="17"/>
      <c r="L837" s="17"/>
    </row>
    <row r="838" spans="2:12" x14ac:dyDescent="0.25">
      <c r="B838" s="30"/>
      <c r="F838" s="17"/>
      <c r="G838" s="17"/>
      <c r="H838" s="17"/>
      <c r="I838" s="17"/>
      <c r="J838" s="17"/>
      <c r="K838" s="17"/>
      <c r="L838" s="17"/>
    </row>
    <row r="839" spans="2:12" x14ac:dyDescent="0.25">
      <c r="B839" s="30"/>
      <c r="F839" s="17"/>
      <c r="G839" s="17"/>
      <c r="H839" s="17"/>
      <c r="I839" s="17"/>
      <c r="J839" s="17"/>
      <c r="K839" s="17"/>
      <c r="L839" s="17"/>
    </row>
    <row r="840" spans="2:12" x14ac:dyDescent="0.25">
      <c r="B840" s="30"/>
      <c r="F840" s="17"/>
      <c r="G840" s="17"/>
      <c r="H840" s="17"/>
      <c r="I840" s="17"/>
      <c r="J840" s="17"/>
      <c r="K840" s="17"/>
      <c r="L840" s="17"/>
    </row>
    <row r="841" spans="2:12" x14ac:dyDescent="0.25">
      <c r="B841" s="30"/>
      <c r="F841" s="17"/>
      <c r="G841" s="17"/>
      <c r="H841" s="17"/>
      <c r="I841" s="17"/>
      <c r="J841" s="17"/>
      <c r="K841" s="17"/>
      <c r="L841" s="17"/>
    </row>
    <row r="842" spans="2:12" x14ac:dyDescent="0.25">
      <c r="B842" s="30"/>
      <c r="F842" s="17"/>
      <c r="G842" s="17"/>
      <c r="H842" s="17"/>
      <c r="I842" s="17"/>
      <c r="J842" s="17"/>
      <c r="K842" s="17"/>
      <c r="L842" s="17"/>
    </row>
    <row r="843" spans="2:12" x14ac:dyDescent="0.25">
      <c r="B843" s="30"/>
      <c r="F843" s="17"/>
      <c r="G843" s="17"/>
      <c r="H843" s="17"/>
      <c r="I843" s="17"/>
      <c r="J843" s="17"/>
      <c r="K843" s="17"/>
      <c r="L843" s="17"/>
    </row>
    <row r="844" spans="2:12" x14ac:dyDescent="0.25">
      <c r="B844" s="30"/>
      <c r="F844" s="17"/>
      <c r="G844" s="17"/>
      <c r="H844" s="17"/>
      <c r="I844" s="17"/>
      <c r="J844" s="17"/>
      <c r="K844" s="17"/>
      <c r="L844" s="17"/>
    </row>
    <row r="845" spans="2:12" x14ac:dyDescent="0.25">
      <c r="B845" s="30"/>
      <c r="F845" s="17"/>
      <c r="G845" s="17"/>
      <c r="H845" s="17"/>
      <c r="I845" s="17"/>
      <c r="J845" s="17"/>
      <c r="K845" s="17"/>
      <c r="L845" s="17"/>
    </row>
    <row r="846" spans="2:12" x14ac:dyDescent="0.25">
      <c r="B846" s="30"/>
      <c r="F846" s="17"/>
      <c r="G846" s="17"/>
      <c r="H846" s="17"/>
      <c r="I846" s="17"/>
      <c r="J846" s="17"/>
      <c r="K846" s="17"/>
      <c r="L846" s="17"/>
    </row>
    <row r="847" spans="2:12" x14ac:dyDescent="0.25">
      <c r="B847" s="30"/>
      <c r="F847" s="17"/>
      <c r="G847" s="17"/>
      <c r="H847" s="17"/>
      <c r="I847" s="17"/>
      <c r="J847" s="17"/>
      <c r="K847" s="17"/>
      <c r="L847" s="17"/>
    </row>
    <row r="848" spans="2:12" x14ac:dyDescent="0.25">
      <c r="B848" s="30"/>
      <c r="F848" s="17"/>
      <c r="G848" s="17"/>
      <c r="H848" s="17"/>
      <c r="I848" s="17"/>
      <c r="J848" s="17"/>
      <c r="K848" s="17"/>
      <c r="L848" s="17"/>
    </row>
    <row r="849" spans="2:12" x14ac:dyDescent="0.25">
      <c r="B849" s="30"/>
      <c r="F849" s="17"/>
      <c r="G849" s="17"/>
      <c r="H849" s="17"/>
      <c r="I849" s="17"/>
      <c r="J849" s="17"/>
      <c r="K849" s="17"/>
      <c r="L849" s="17"/>
    </row>
    <row r="850" spans="2:12" x14ac:dyDescent="0.25">
      <c r="B850" s="30"/>
      <c r="F850" s="17"/>
      <c r="G850" s="17"/>
      <c r="H850" s="17"/>
      <c r="I850" s="17"/>
      <c r="J850" s="17"/>
      <c r="K850" s="17"/>
      <c r="L850" s="17"/>
    </row>
    <row r="851" spans="2:12" x14ac:dyDescent="0.25">
      <c r="B851" s="30"/>
      <c r="F851" s="17"/>
      <c r="G851" s="17"/>
      <c r="H851" s="17"/>
      <c r="I851" s="17"/>
      <c r="J851" s="17"/>
      <c r="K851" s="17"/>
      <c r="L851" s="17"/>
    </row>
    <row r="852" spans="2:12" x14ac:dyDescent="0.25">
      <c r="B852" s="30"/>
      <c r="F852" s="17"/>
      <c r="G852" s="17"/>
      <c r="H852" s="17"/>
      <c r="I852" s="17"/>
      <c r="J852" s="17"/>
      <c r="K852" s="17"/>
      <c r="L852" s="17"/>
    </row>
    <row r="853" spans="2:12" x14ac:dyDescent="0.25">
      <c r="B853" s="30"/>
      <c r="F853" s="17"/>
      <c r="G853" s="17"/>
      <c r="H853" s="17"/>
      <c r="I853" s="17"/>
      <c r="J853" s="17"/>
      <c r="K853" s="17"/>
      <c r="L853" s="17"/>
    </row>
    <row r="854" spans="2:12" x14ac:dyDescent="0.25">
      <c r="B854" s="30"/>
      <c r="F854" s="17"/>
      <c r="G854" s="17"/>
      <c r="H854" s="17"/>
      <c r="I854" s="17"/>
      <c r="J854" s="17"/>
      <c r="K854" s="17"/>
      <c r="L854" s="17"/>
    </row>
    <row r="855" spans="2:12" x14ac:dyDescent="0.25">
      <c r="B855" s="30"/>
      <c r="F855" s="17"/>
      <c r="G855" s="17"/>
      <c r="H855" s="17"/>
      <c r="I855" s="17"/>
      <c r="J855" s="17"/>
      <c r="K855" s="17"/>
      <c r="L855" s="17"/>
    </row>
    <row r="856" spans="2:12" x14ac:dyDescent="0.25">
      <c r="B856" s="30"/>
      <c r="F856" s="17"/>
      <c r="G856" s="17"/>
      <c r="H856" s="17"/>
      <c r="I856" s="17"/>
      <c r="J856" s="17"/>
      <c r="K856" s="17"/>
      <c r="L856" s="17"/>
    </row>
    <row r="857" spans="2:12" x14ac:dyDescent="0.25">
      <c r="B857" s="30"/>
      <c r="F857" s="17"/>
      <c r="G857" s="17"/>
      <c r="H857" s="17"/>
      <c r="I857" s="17"/>
      <c r="J857" s="17"/>
      <c r="K857" s="17"/>
      <c r="L857" s="17"/>
    </row>
    <row r="858" spans="2:12" x14ac:dyDescent="0.25">
      <c r="B858" s="30"/>
      <c r="F858" s="17"/>
      <c r="G858" s="17"/>
      <c r="H858" s="17"/>
      <c r="I858" s="17"/>
      <c r="J858" s="17"/>
      <c r="K858" s="17"/>
      <c r="L858" s="17"/>
    </row>
    <row r="859" spans="2:12" x14ac:dyDescent="0.25">
      <c r="B859" s="30"/>
      <c r="F859" s="17"/>
      <c r="G859" s="17"/>
      <c r="H859" s="17"/>
      <c r="I859" s="17"/>
      <c r="J859" s="17"/>
      <c r="K859" s="17"/>
      <c r="L859" s="17"/>
    </row>
    <row r="860" spans="2:12" x14ac:dyDescent="0.25">
      <c r="B860" s="30"/>
      <c r="F860" s="17"/>
      <c r="G860" s="17"/>
      <c r="H860" s="17"/>
      <c r="I860" s="17"/>
      <c r="J860" s="17"/>
      <c r="K860" s="17"/>
      <c r="L860" s="17"/>
    </row>
    <row r="861" spans="2:12" x14ac:dyDescent="0.25">
      <c r="B861" s="30"/>
      <c r="F861" s="17"/>
      <c r="G861" s="17"/>
      <c r="H861" s="17"/>
      <c r="I861" s="17"/>
      <c r="J861" s="17"/>
      <c r="K861" s="17"/>
      <c r="L861" s="17"/>
    </row>
    <row r="862" spans="2:12" x14ac:dyDescent="0.25">
      <c r="B862" s="30"/>
      <c r="F862" s="17"/>
      <c r="G862" s="17"/>
      <c r="H862" s="17"/>
      <c r="I862" s="17"/>
      <c r="J862" s="17"/>
      <c r="K862" s="17"/>
      <c r="L862" s="17"/>
    </row>
    <row r="863" spans="2:12" x14ac:dyDescent="0.25">
      <c r="B863" s="30"/>
      <c r="F863" s="17"/>
      <c r="G863" s="17"/>
      <c r="H863" s="17"/>
      <c r="I863" s="17"/>
      <c r="J863" s="17"/>
      <c r="K863" s="17"/>
      <c r="L863" s="17"/>
    </row>
    <row r="864" spans="2:12" x14ac:dyDescent="0.25">
      <c r="B864" s="30"/>
      <c r="F864" s="17"/>
      <c r="G864" s="17"/>
      <c r="H864" s="17"/>
      <c r="I864" s="17"/>
      <c r="J864" s="17"/>
      <c r="K864" s="17"/>
      <c r="L864" s="17"/>
    </row>
    <row r="865" spans="2:12" x14ac:dyDescent="0.25">
      <c r="B865" s="30"/>
      <c r="F865" s="17"/>
      <c r="G865" s="17"/>
      <c r="H865" s="17"/>
      <c r="I865" s="17"/>
      <c r="J865" s="17"/>
      <c r="K865" s="17"/>
      <c r="L865" s="17"/>
    </row>
    <row r="866" spans="2:12" x14ac:dyDescent="0.25">
      <c r="B866" s="30"/>
      <c r="F866" s="17"/>
      <c r="G866" s="17"/>
      <c r="H866" s="17"/>
      <c r="I866" s="17"/>
      <c r="J866" s="17"/>
      <c r="K866" s="17"/>
      <c r="L866" s="17"/>
    </row>
    <row r="867" spans="2:12" x14ac:dyDescent="0.25">
      <c r="B867" s="30"/>
      <c r="F867" s="17"/>
      <c r="G867" s="17"/>
      <c r="H867" s="17"/>
      <c r="I867" s="17"/>
      <c r="J867" s="17"/>
      <c r="K867" s="17"/>
      <c r="L867" s="17"/>
    </row>
    <row r="868" spans="2:12" x14ac:dyDescent="0.25">
      <c r="B868" s="30"/>
      <c r="F868" s="17"/>
      <c r="G868" s="17"/>
      <c r="H868" s="17"/>
      <c r="I868" s="17"/>
      <c r="J868" s="17"/>
      <c r="K868" s="17"/>
      <c r="L868" s="17"/>
    </row>
    <row r="869" spans="2:12" x14ac:dyDescent="0.25">
      <c r="B869" s="30"/>
      <c r="F869" s="17"/>
      <c r="G869" s="17"/>
      <c r="H869" s="17"/>
      <c r="I869" s="17"/>
      <c r="J869" s="17"/>
      <c r="K869" s="17"/>
      <c r="L869" s="17"/>
    </row>
    <row r="870" spans="2:12" x14ac:dyDescent="0.25">
      <c r="B870" s="30"/>
      <c r="F870" s="17"/>
      <c r="G870" s="17"/>
      <c r="H870" s="17"/>
      <c r="I870" s="17"/>
      <c r="J870" s="17"/>
      <c r="K870" s="17"/>
      <c r="L870" s="17"/>
    </row>
    <row r="871" spans="2:12" x14ac:dyDescent="0.25">
      <c r="B871" s="30"/>
      <c r="F871" s="17"/>
      <c r="G871" s="17"/>
      <c r="H871" s="17"/>
      <c r="I871" s="17"/>
      <c r="J871" s="17"/>
      <c r="K871" s="17"/>
      <c r="L871" s="17"/>
    </row>
    <row r="872" spans="2:12" x14ac:dyDescent="0.25">
      <c r="B872" s="30"/>
      <c r="F872" s="17"/>
      <c r="G872" s="17"/>
      <c r="H872" s="17"/>
      <c r="I872" s="17"/>
      <c r="J872" s="17"/>
      <c r="K872" s="17"/>
      <c r="L872" s="17"/>
    </row>
    <row r="873" spans="2:12" x14ac:dyDescent="0.25">
      <c r="B873" s="30"/>
      <c r="F873" s="17"/>
      <c r="G873" s="17"/>
      <c r="H873" s="17"/>
      <c r="I873" s="17"/>
      <c r="J873" s="17"/>
      <c r="K873" s="17"/>
      <c r="L873" s="17"/>
    </row>
    <row r="874" spans="2:12" x14ac:dyDescent="0.25">
      <c r="B874" s="30"/>
      <c r="F874" s="17"/>
      <c r="G874" s="17"/>
      <c r="H874" s="17"/>
      <c r="I874" s="17"/>
      <c r="J874" s="17"/>
      <c r="K874" s="17"/>
      <c r="L874" s="17"/>
    </row>
    <row r="875" spans="2:12" x14ac:dyDescent="0.25">
      <c r="B875" s="30"/>
      <c r="F875" s="17"/>
      <c r="G875" s="17"/>
      <c r="H875" s="17"/>
      <c r="I875" s="17"/>
      <c r="J875" s="17"/>
      <c r="K875" s="17"/>
      <c r="L875" s="17"/>
    </row>
    <row r="876" spans="2:12" x14ac:dyDescent="0.25">
      <c r="B876" s="30"/>
      <c r="F876" s="17"/>
      <c r="G876" s="17"/>
      <c r="H876" s="17"/>
      <c r="I876" s="17"/>
      <c r="J876" s="17"/>
      <c r="K876" s="17"/>
      <c r="L876" s="17"/>
    </row>
    <row r="877" spans="2:12" x14ac:dyDescent="0.25">
      <c r="B877" s="30"/>
      <c r="F877" s="17"/>
      <c r="G877" s="17"/>
      <c r="H877" s="17"/>
      <c r="I877" s="17"/>
      <c r="J877" s="17"/>
      <c r="K877" s="17"/>
      <c r="L877" s="17"/>
    </row>
    <row r="878" spans="2:12" x14ac:dyDescent="0.25">
      <c r="B878" s="30"/>
      <c r="F878" s="17"/>
      <c r="G878" s="17"/>
      <c r="H878" s="17"/>
      <c r="I878" s="17"/>
      <c r="J878" s="17"/>
      <c r="K878" s="17"/>
      <c r="L878" s="17"/>
    </row>
    <row r="879" spans="2:12" x14ac:dyDescent="0.25">
      <c r="B879" s="30"/>
      <c r="F879" s="17"/>
      <c r="G879" s="17"/>
      <c r="H879" s="17"/>
      <c r="I879" s="17"/>
      <c r="J879" s="17"/>
      <c r="K879" s="17"/>
      <c r="L879" s="17"/>
    </row>
    <row r="880" spans="2:12" x14ac:dyDescent="0.25">
      <c r="B880" s="30"/>
      <c r="F880" s="17"/>
      <c r="G880" s="17"/>
      <c r="H880" s="17"/>
      <c r="I880" s="17"/>
      <c r="J880" s="17"/>
      <c r="K880" s="17"/>
      <c r="L880" s="17"/>
    </row>
    <row r="881" spans="2:12" x14ac:dyDescent="0.25">
      <c r="B881" s="30"/>
      <c r="F881" s="17"/>
      <c r="G881" s="17"/>
      <c r="H881" s="17"/>
      <c r="I881" s="17"/>
      <c r="J881" s="17"/>
      <c r="K881" s="17"/>
      <c r="L881" s="17"/>
    </row>
    <row r="882" spans="2:12" x14ac:dyDescent="0.25">
      <c r="B882" s="30"/>
      <c r="F882" s="17"/>
      <c r="G882" s="17"/>
      <c r="H882" s="17"/>
      <c r="I882" s="17"/>
      <c r="J882" s="17"/>
      <c r="K882" s="17"/>
      <c r="L882" s="17"/>
    </row>
    <row r="883" spans="2:12" x14ac:dyDescent="0.25">
      <c r="B883" s="30"/>
      <c r="F883" s="17"/>
      <c r="G883" s="17"/>
      <c r="H883" s="17"/>
      <c r="I883" s="17"/>
      <c r="J883" s="17"/>
      <c r="K883" s="17"/>
      <c r="L883" s="17"/>
    </row>
    <row r="884" spans="2:12" x14ac:dyDescent="0.25">
      <c r="B884" s="30"/>
      <c r="F884" s="17"/>
      <c r="G884" s="17"/>
      <c r="H884" s="17"/>
      <c r="I884" s="17"/>
      <c r="J884" s="17"/>
      <c r="K884" s="17"/>
      <c r="L884" s="17"/>
    </row>
    <row r="885" spans="2:12" x14ac:dyDescent="0.25">
      <c r="B885" s="30"/>
      <c r="F885" s="17"/>
      <c r="G885" s="17"/>
      <c r="H885" s="17"/>
      <c r="I885" s="17"/>
      <c r="J885" s="17"/>
      <c r="K885" s="17"/>
      <c r="L885" s="17"/>
    </row>
    <row r="886" spans="2:12" x14ac:dyDescent="0.25">
      <c r="B886" s="30"/>
      <c r="F886" s="17"/>
      <c r="G886" s="17"/>
      <c r="H886" s="17"/>
      <c r="I886" s="17"/>
      <c r="J886" s="17"/>
      <c r="K886" s="17"/>
      <c r="L886" s="17"/>
    </row>
    <row r="887" spans="2:12" x14ac:dyDescent="0.25">
      <c r="B887" s="30"/>
      <c r="F887" s="17"/>
      <c r="G887" s="17"/>
      <c r="H887" s="17"/>
      <c r="I887" s="17"/>
      <c r="J887" s="17"/>
      <c r="K887" s="17"/>
      <c r="L887" s="17"/>
    </row>
    <row r="888" spans="2:12" x14ac:dyDescent="0.25">
      <c r="B888" s="30"/>
      <c r="F888" s="17"/>
      <c r="G888" s="17"/>
      <c r="H888" s="17"/>
      <c r="I888" s="17"/>
      <c r="J888" s="17"/>
      <c r="K888" s="17"/>
      <c r="L888" s="17"/>
    </row>
    <row r="889" spans="2:12" x14ac:dyDescent="0.25">
      <c r="B889" s="30"/>
      <c r="F889" s="17"/>
      <c r="G889" s="17"/>
      <c r="H889" s="17"/>
      <c r="I889" s="17"/>
      <c r="J889" s="17"/>
      <c r="K889" s="17"/>
      <c r="L889" s="17"/>
    </row>
    <row r="890" spans="2:12" x14ac:dyDescent="0.25">
      <c r="B890" s="30"/>
      <c r="F890" s="17"/>
      <c r="G890" s="17"/>
      <c r="H890" s="17"/>
      <c r="I890" s="17"/>
      <c r="J890" s="17"/>
      <c r="K890" s="17"/>
      <c r="L890" s="17"/>
    </row>
    <row r="891" spans="2:12" x14ac:dyDescent="0.25">
      <c r="B891" s="30"/>
      <c r="F891" s="17"/>
      <c r="G891" s="17"/>
      <c r="H891" s="17"/>
      <c r="I891" s="17"/>
      <c r="J891" s="17"/>
      <c r="K891" s="17"/>
      <c r="L891" s="17"/>
    </row>
    <row r="892" spans="2:12" x14ac:dyDescent="0.25">
      <c r="B892" s="30"/>
      <c r="F892" s="17"/>
      <c r="G892" s="17"/>
      <c r="H892" s="17"/>
      <c r="I892" s="17"/>
      <c r="J892" s="17"/>
      <c r="K892" s="17"/>
      <c r="L892" s="17"/>
    </row>
    <row r="893" spans="2:12" x14ac:dyDescent="0.25">
      <c r="B893" s="30"/>
      <c r="F893" s="17"/>
      <c r="G893" s="17"/>
      <c r="H893" s="17"/>
      <c r="I893" s="17"/>
      <c r="J893" s="17"/>
      <c r="K893" s="17"/>
      <c r="L893" s="17"/>
    </row>
    <row r="894" spans="2:12" x14ac:dyDescent="0.25">
      <c r="B894" s="30"/>
      <c r="F894" s="17"/>
      <c r="G894" s="17"/>
      <c r="H894" s="17"/>
      <c r="I894" s="17"/>
      <c r="J894" s="17"/>
      <c r="K894" s="17"/>
      <c r="L894" s="17"/>
    </row>
    <row r="895" spans="2:12" x14ac:dyDescent="0.25">
      <c r="B895" s="30"/>
      <c r="F895" s="17"/>
      <c r="G895" s="17"/>
      <c r="H895" s="17"/>
      <c r="I895" s="17"/>
      <c r="J895" s="17"/>
      <c r="K895" s="17"/>
      <c r="L895" s="17"/>
    </row>
    <row r="896" spans="2:12" x14ac:dyDescent="0.25">
      <c r="B896" s="30"/>
      <c r="F896" s="17"/>
      <c r="G896" s="17"/>
      <c r="H896" s="17"/>
      <c r="I896" s="17"/>
      <c r="J896" s="17"/>
      <c r="K896" s="17"/>
      <c r="L896" s="17"/>
    </row>
    <row r="897" spans="2:12" x14ac:dyDescent="0.25">
      <c r="B897" s="30"/>
      <c r="F897" s="17"/>
      <c r="G897" s="17"/>
      <c r="H897" s="17"/>
      <c r="I897" s="17"/>
      <c r="J897" s="17"/>
      <c r="K897" s="17"/>
      <c r="L897" s="17"/>
    </row>
    <row r="898" spans="2:12" x14ac:dyDescent="0.25">
      <c r="B898" s="30"/>
      <c r="F898" s="17"/>
      <c r="G898" s="17"/>
      <c r="H898" s="17"/>
      <c r="I898" s="17"/>
      <c r="J898" s="17"/>
      <c r="K898" s="17"/>
      <c r="L898" s="17"/>
    </row>
    <row r="899" spans="2:12" x14ac:dyDescent="0.25">
      <c r="B899" s="30"/>
      <c r="F899" s="17"/>
      <c r="G899" s="17"/>
      <c r="H899" s="17"/>
      <c r="I899" s="17"/>
      <c r="J899" s="17"/>
      <c r="K899" s="17"/>
      <c r="L899" s="17"/>
    </row>
    <row r="900" spans="2:12" x14ac:dyDescent="0.25">
      <c r="B900" s="30"/>
      <c r="F900" s="17"/>
      <c r="G900" s="17"/>
      <c r="H900" s="17"/>
      <c r="I900" s="17"/>
      <c r="J900" s="17"/>
      <c r="K900" s="17"/>
      <c r="L900" s="17"/>
    </row>
    <row r="901" spans="2:12" x14ac:dyDescent="0.25">
      <c r="B901" s="30"/>
      <c r="F901" s="17"/>
      <c r="G901" s="17"/>
      <c r="H901" s="17"/>
      <c r="I901" s="17"/>
      <c r="J901" s="17"/>
      <c r="K901" s="17"/>
      <c r="L901" s="17"/>
    </row>
    <row r="902" spans="2:12" x14ac:dyDescent="0.25">
      <c r="B902" s="30"/>
      <c r="F902" s="17"/>
      <c r="G902" s="17"/>
      <c r="H902" s="17"/>
      <c r="I902" s="17"/>
      <c r="J902" s="17"/>
      <c r="K902" s="17"/>
      <c r="L902" s="17"/>
    </row>
    <row r="903" spans="2:12" x14ac:dyDescent="0.25">
      <c r="B903" s="30"/>
      <c r="F903" s="17"/>
      <c r="G903" s="17"/>
      <c r="H903" s="17"/>
      <c r="I903" s="17"/>
      <c r="J903" s="17"/>
      <c r="K903" s="17"/>
      <c r="L903" s="17"/>
    </row>
    <row r="904" spans="2:12" x14ac:dyDescent="0.25">
      <c r="B904" s="30"/>
      <c r="F904" s="17"/>
      <c r="G904" s="17"/>
      <c r="H904" s="17"/>
      <c r="I904" s="17"/>
      <c r="J904" s="17"/>
      <c r="K904" s="17"/>
      <c r="L904" s="17"/>
    </row>
    <row r="905" spans="2:12" x14ac:dyDescent="0.25">
      <c r="B905" s="30"/>
      <c r="F905" s="17"/>
      <c r="G905" s="17"/>
      <c r="H905" s="17"/>
      <c r="I905" s="17"/>
      <c r="J905" s="17"/>
      <c r="K905" s="17"/>
      <c r="L905" s="17"/>
    </row>
    <row r="906" spans="2:12" x14ac:dyDescent="0.25">
      <c r="B906" s="30"/>
      <c r="F906" s="17"/>
      <c r="G906" s="17"/>
      <c r="H906" s="17"/>
      <c r="I906" s="17"/>
      <c r="J906" s="17"/>
      <c r="K906" s="17"/>
      <c r="L906" s="17"/>
    </row>
    <row r="907" spans="2:12" x14ac:dyDescent="0.25">
      <c r="B907" s="30"/>
      <c r="F907" s="17"/>
      <c r="G907" s="17"/>
      <c r="H907" s="17"/>
      <c r="I907" s="17"/>
      <c r="J907" s="17"/>
      <c r="K907" s="17"/>
      <c r="L907" s="17"/>
    </row>
    <row r="908" spans="2:12" x14ac:dyDescent="0.25">
      <c r="B908" s="30"/>
      <c r="F908" s="17"/>
      <c r="G908" s="17"/>
      <c r="H908" s="17"/>
      <c r="I908" s="17"/>
      <c r="J908" s="17"/>
      <c r="K908" s="17"/>
      <c r="L908" s="17"/>
    </row>
    <row r="909" spans="2:12" x14ac:dyDescent="0.25">
      <c r="B909" s="30"/>
      <c r="F909" s="17"/>
      <c r="G909" s="17"/>
      <c r="H909" s="17"/>
      <c r="I909" s="17"/>
      <c r="J909" s="17"/>
      <c r="K909" s="17"/>
      <c r="L909" s="17"/>
    </row>
    <row r="910" spans="2:12" x14ac:dyDescent="0.25">
      <c r="B910" s="30"/>
      <c r="F910" s="17"/>
      <c r="G910" s="17"/>
      <c r="H910" s="17"/>
      <c r="I910" s="17"/>
      <c r="J910" s="17"/>
      <c r="K910" s="17"/>
      <c r="L910" s="17"/>
    </row>
    <row r="911" spans="2:12" x14ac:dyDescent="0.25">
      <c r="B911" s="30"/>
      <c r="F911" s="17"/>
      <c r="G911" s="17"/>
      <c r="H911" s="17"/>
      <c r="I911" s="17"/>
      <c r="J911" s="17"/>
      <c r="K911" s="17"/>
      <c r="L911" s="17"/>
    </row>
    <row r="912" spans="2:12" x14ac:dyDescent="0.25">
      <c r="B912" s="30"/>
      <c r="F912" s="17"/>
      <c r="G912" s="17"/>
      <c r="H912" s="17"/>
      <c r="I912" s="17"/>
      <c r="J912" s="17"/>
      <c r="K912" s="17"/>
      <c r="L912" s="17"/>
    </row>
    <row r="913" spans="2:12" x14ac:dyDescent="0.25">
      <c r="B913" s="30"/>
      <c r="F913" s="17"/>
      <c r="G913" s="17"/>
      <c r="H913" s="17"/>
      <c r="I913" s="17"/>
      <c r="J913" s="17"/>
      <c r="K913" s="17"/>
      <c r="L913" s="17"/>
    </row>
    <row r="914" spans="2:12" x14ac:dyDescent="0.25">
      <c r="B914" s="30"/>
      <c r="F914" s="17"/>
      <c r="G914" s="17"/>
      <c r="H914" s="17"/>
      <c r="I914" s="17"/>
      <c r="J914" s="17"/>
      <c r="K914" s="17"/>
      <c r="L914" s="17"/>
    </row>
    <row r="915" spans="2:12" x14ac:dyDescent="0.25">
      <c r="B915" s="30"/>
      <c r="F915" s="17"/>
      <c r="G915" s="17"/>
      <c r="H915" s="17"/>
      <c r="I915" s="17"/>
      <c r="J915" s="17"/>
      <c r="K915" s="17"/>
      <c r="L915" s="17"/>
    </row>
    <row r="916" spans="2:12" x14ac:dyDescent="0.25">
      <c r="B916" s="30"/>
      <c r="F916" s="17"/>
      <c r="G916" s="17"/>
      <c r="H916" s="17"/>
      <c r="I916" s="17"/>
      <c r="J916" s="17"/>
      <c r="K916" s="17"/>
      <c r="L916" s="17"/>
    </row>
    <row r="917" spans="2:12" x14ac:dyDescent="0.25">
      <c r="B917" s="30"/>
      <c r="F917" s="17"/>
      <c r="G917" s="17"/>
      <c r="H917" s="17"/>
      <c r="I917" s="17"/>
      <c r="J917" s="17"/>
      <c r="K917" s="17"/>
      <c r="L917" s="17"/>
    </row>
    <row r="918" spans="2:12" x14ac:dyDescent="0.25">
      <c r="B918" s="30"/>
      <c r="F918" s="17"/>
      <c r="G918" s="17"/>
      <c r="H918" s="17"/>
      <c r="I918" s="17"/>
      <c r="J918" s="17"/>
      <c r="K918" s="17"/>
      <c r="L918" s="17"/>
    </row>
    <row r="919" spans="2:12" x14ac:dyDescent="0.25">
      <c r="B919" s="30"/>
      <c r="F919" s="17"/>
      <c r="G919" s="17"/>
      <c r="H919" s="17"/>
      <c r="I919" s="17"/>
      <c r="J919" s="17"/>
      <c r="K919" s="17"/>
      <c r="L919" s="17"/>
    </row>
    <row r="920" spans="2:12" x14ac:dyDescent="0.25">
      <c r="B920" s="30"/>
      <c r="F920" s="17"/>
      <c r="G920" s="17"/>
      <c r="H920" s="17"/>
      <c r="I920" s="17"/>
      <c r="J920" s="17"/>
      <c r="K920" s="17"/>
      <c r="L920" s="17"/>
    </row>
    <row r="921" spans="2:12" x14ac:dyDescent="0.25">
      <c r="B921" s="30"/>
      <c r="F921" s="17"/>
      <c r="G921" s="17"/>
      <c r="H921" s="17"/>
      <c r="I921" s="17"/>
      <c r="J921" s="17"/>
      <c r="K921" s="17"/>
      <c r="L921" s="17"/>
    </row>
    <row r="922" spans="2:12" x14ac:dyDescent="0.25">
      <c r="B922" s="30"/>
      <c r="F922" s="17"/>
      <c r="G922" s="17"/>
      <c r="H922" s="17"/>
      <c r="I922" s="17"/>
      <c r="J922" s="17"/>
      <c r="K922" s="17"/>
      <c r="L922" s="17"/>
    </row>
    <row r="923" spans="2:12" x14ac:dyDescent="0.25">
      <c r="B923" s="30"/>
      <c r="F923" s="17"/>
      <c r="G923" s="17"/>
      <c r="H923" s="17"/>
      <c r="I923" s="17"/>
      <c r="J923" s="17"/>
      <c r="K923" s="17"/>
      <c r="L923" s="17"/>
    </row>
    <row r="924" spans="2:12" x14ac:dyDescent="0.25">
      <c r="B924" s="30"/>
      <c r="F924" s="17"/>
      <c r="G924" s="17"/>
      <c r="H924" s="17"/>
      <c r="I924" s="17"/>
      <c r="J924" s="17"/>
      <c r="K924" s="17"/>
      <c r="L924" s="17"/>
    </row>
    <row r="925" spans="2:12" x14ac:dyDescent="0.25">
      <c r="B925" s="30"/>
      <c r="F925" s="17"/>
      <c r="G925" s="17"/>
      <c r="H925" s="17"/>
      <c r="I925" s="17"/>
      <c r="J925" s="17"/>
      <c r="K925" s="17"/>
      <c r="L925" s="17"/>
    </row>
    <row r="926" spans="2:12" x14ac:dyDescent="0.25">
      <c r="B926" s="30"/>
      <c r="F926" s="17"/>
      <c r="G926" s="17"/>
      <c r="H926" s="17"/>
      <c r="I926" s="17"/>
      <c r="J926" s="17"/>
      <c r="K926" s="17"/>
      <c r="L926" s="17"/>
    </row>
    <row r="927" spans="2:12" x14ac:dyDescent="0.25">
      <c r="B927" s="30"/>
      <c r="F927" s="17"/>
      <c r="G927" s="17"/>
      <c r="H927" s="17"/>
      <c r="I927" s="17"/>
      <c r="J927" s="17"/>
      <c r="K927" s="17"/>
      <c r="L927" s="17"/>
    </row>
    <row r="928" spans="2:12" x14ac:dyDescent="0.25">
      <c r="B928" s="30"/>
      <c r="F928" s="17"/>
      <c r="G928" s="17"/>
      <c r="H928" s="17"/>
      <c r="I928" s="17"/>
      <c r="J928" s="17"/>
      <c r="K928" s="17"/>
      <c r="L928" s="17"/>
    </row>
    <row r="929" spans="2:12" x14ac:dyDescent="0.25">
      <c r="B929" s="30"/>
      <c r="F929" s="17"/>
      <c r="G929" s="17"/>
      <c r="H929" s="17"/>
      <c r="I929" s="17"/>
      <c r="J929" s="17"/>
      <c r="K929" s="17"/>
      <c r="L929" s="17"/>
    </row>
    <row r="930" spans="2:12" x14ac:dyDescent="0.25">
      <c r="B930" s="30"/>
      <c r="F930" s="17"/>
      <c r="G930" s="17"/>
      <c r="H930" s="17"/>
      <c r="I930" s="17"/>
      <c r="J930" s="17"/>
      <c r="K930" s="17"/>
      <c r="L930" s="17"/>
    </row>
    <row r="931" spans="2:12" x14ac:dyDescent="0.25">
      <c r="B931" s="30"/>
      <c r="F931" s="17"/>
      <c r="G931" s="17"/>
      <c r="H931" s="17"/>
      <c r="I931" s="17"/>
      <c r="J931" s="17"/>
      <c r="K931" s="17"/>
      <c r="L931" s="17"/>
    </row>
    <row r="932" spans="2:12" x14ac:dyDescent="0.25">
      <c r="B932" s="30"/>
      <c r="F932" s="17"/>
      <c r="G932" s="17"/>
      <c r="H932" s="17"/>
      <c r="I932" s="17"/>
      <c r="J932" s="17"/>
      <c r="K932" s="17"/>
      <c r="L932" s="17"/>
    </row>
    <row r="933" spans="2:12" x14ac:dyDescent="0.25">
      <c r="B933" s="30"/>
      <c r="F933" s="17"/>
      <c r="G933" s="17"/>
      <c r="H933" s="17"/>
      <c r="I933" s="17"/>
      <c r="J933" s="17"/>
      <c r="K933" s="17"/>
      <c r="L933" s="17"/>
    </row>
    <row r="934" spans="2:12" x14ac:dyDescent="0.25">
      <c r="B934" s="30"/>
      <c r="F934" s="17"/>
      <c r="G934" s="17"/>
      <c r="H934" s="17"/>
      <c r="I934" s="17"/>
      <c r="J934" s="17"/>
      <c r="K934" s="17"/>
      <c r="L934" s="17"/>
    </row>
    <row r="935" spans="2:12" x14ac:dyDescent="0.25">
      <c r="B935" s="30"/>
      <c r="F935" s="17"/>
      <c r="G935" s="17"/>
      <c r="H935" s="17"/>
      <c r="I935" s="17"/>
      <c r="J935" s="17"/>
      <c r="K935" s="17"/>
      <c r="L935" s="17"/>
    </row>
    <row r="936" spans="2:12" x14ac:dyDescent="0.25">
      <c r="B936" s="30"/>
      <c r="F936" s="17"/>
      <c r="G936" s="17"/>
      <c r="H936" s="17"/>
      <c r="I936" s="17"/>
      <c r="J936" s="17"/>
      <c r="K936" s="17"/>
      <c r="L936" s="17"/>
    </row>
    <row r="937" spans="2:12" x14ac:dyDescent="0.25">
      <c r="B937" s="30"/>
      <c r="F937" s="17"/>
      <c r="G937" s="17"/>
      <c r="H937" s="17"/>
      <c r="I937" s="17"/>
      <c r="J937" s="17"/>
      <c r="K937" s="17"/>
      <c r="L937" s="17"/>
    </row>
    <row r="938" spans="2:12" x14ac:dyDescent="0.25">
      <c r="B938" s="30"/>
      <c r="F938" s="17"/>
      <c r="G938" s="17"/>
      <c r="H938" s="17"/>
      <c r="I938" s="17"/>
      <c r="J938" s="17"/>
      <c r="K938" s="17"/>
      <c r="L938" s="17"/>
    </row>
    <row r="939" spans="2:12" x14ac:dyDescent="0.25">
      <c r="B939" s="30"/>
      <c r="F939" s="17"/>
      <c r="G939" s="17"/>
      <c r="H939" s="17"/>
      <c r="I939" s="17"/>
      <c r="J939" s="17"/>
      <c r="K939" s="17"/>
      <c r="L939" s="17"/>
    </row>
    <row r="940" spans="2:12" x14ac:dyDescent="0.25">
      <c r="B940" s="30"/>
      <c r="F940" s="17"/>
      <c r="G940" s="17"/>
      <c r="H940" s="17"/>
      <c r="I940" s="17"/>
      <c r="J940" s="17"/>
      <c r="K940" s="17"/>
      <c r="L940" s="17"/>
    </row>
    <row r="941" spans="2:12" x14ac:dyDescent="0.25">
      <c r="B941" s="30"/>
      <c r="F941" s="17"/>
      <c r="G941" s="17"/>
      <c r="H941" s="17"/>
      <c r="I941" s="17"/>
      <c r="J941" s="17"/>
      <c r="K941" s="17"/>
      <c r="L941" s="17"/>
    </row>
    <row r="942" spans="2:12" x14ac:dyDescent="0.25">
      <c r="B942" s="30"/>
      <c r="F942" s="17"/>
      <c r="G942" s="17"/>
      <c r="H942" s="17"/>
      <c r="I942" s="17"/>
      <c r="J942" s="17"/>
      <c r="K942" s="17"/>
      <c r="L942" s="17"/>
    </row>
    <row r="943" spans="2:12" x14ac:dyDescent="0.25">
      <c r="B943" s="30"/>
      <c r="F943" s="17"/>
      <c r="G943" s="17"/>
      <c r="H943" s="17"/>
      <c r="I943" s="17"/>
      <c r="J943" s="17"/>
      <c r="K943" s="17"/>
      <c r="L943" s="17"/>
    </row>
    <row r="944" spans="2:12" x14ac:dyDescent="0.25">
      <c r="B944" s="30"/>
      <c r="F944" s="17"/>
      <c r="G944" s="17"/>
      <c r="H944" s="17"/>
      <c r="I944" s="17"/>
      <c r="J944" s="17"/>
      <c r="K944" s="17"/>
      <c r="L944" s="17"/>
    </row>
    <row r="945" spans="2:12" x14ac:dyDescent="0.25">
      <c r="B945" s="30"/>
      <c r="F945" s="17"/>
      <c r="G945" s="17"/>
      <c r="H945" s="17"/>
      <c r="I945" s="17"/>
      <c r="J945" s="17"/>
      <c r="K945" s="17"/>
      <c r="L945" s="17"/>
    </row>
    <row r="946" spans="2:12" x14ac:dyDescent="0.25">
      <c r="B946" s="30"/>
      <c r="F946" s="17"/>
      <c r="G946" s="17"/>
      <c r="H946" s="17"/>
      <c r="I946" s="17"/>
      <c r="J946" s="17"/>
      <c r="K946" s="17"/>
      <c r="L946" s="17"/>
    </row>
    <row r="947" spans="2:12" x14ac:dyDescent="0.25">
      <c r="B947" s="30"/>
      <c r="F947" s="17"/>
      <c r="G947" s="17"/>
      <c r="H947" s="17"/>
      <c r="I947" s="17"/>
      <c r="J947" s="17"/>
      <c r="K947" s="17"/>
      <c r="L947" s="17"/>
    </row>
    <row r="948" spans="2:12" x14ac:dyDescent="0.25">
      <c r="B948" s="30"/>
      <c r="F948" s="17"/>
      <c r="G948" s="17"/>
      <c r="H948" s="17"/>
      <c r="I948" s="17"/>
      <c r="J948" s="17"/>
      <c r="K948" s="17"/>
      <c r="L948" s="17"/>
    </row>
    <row r="949" spans="2:12" x14ac:dyDescent="0.25">
      <c r="B949" s="30"/>
      <c r="F949" s="17"/>
      <c r="G949" s="17"/>
      <c r="H949" s="17"/>
      <c r="I949" s="17"/>
      <c r="J949" s="17"/>
      <c r="K949" s="17"/>
      <c r="L949" s="17"/>
    </row>
    <row r="950" spans="2:12" x14ac:dyDescent="0.25">
      <c r="B950" s="30"/>
      <c r="F950" s="17"/>
      <c r="G950" s="17"/>
      <c r="H950" s="17"/>
      <c r="I950" s="17"/>
      <c r="J950" s="17"/>
      <c r="K950" s="17"/>
      <c r="L950" s="17"/>
    </row>
    <row r="951" spans="2:12" x14ac:dyDescent="0.25">
      <c r="B951" s="30"/>
      <c r="F951" s="17"/>
      <c r="G951" s="17"/>
      <c r="H951" s="17"/>
      <c r="I951" s="17"/>
      <c r="J951" s="17"/>
      <c r="K951" s="17"/>
      <c r="L951" s="17"/>
    </row>
    <row r="952" spans="2:12" x14ac:dyDescent="0.25">
      <c r="B952" s="30"/>
      <c r="F952" s="17"/>
      <c r="G952" s="17"/>
      <c r="H952" s="17"/>
      <c r="I952" s="17"/>
      <c r="J952" s="17"/>
      <c r="K952" s="17"/>
      <c r="L952" s="17"/>
    </row>
    <row r="953" spans="2:12" x14ac:dyDescent="0.25">
      <c r="B953" s="30"/>
      <c r="F953" s="17"/>
      <c r="G953" s="17"/>
      <c r="H953" s="17"/>
      <c r="I953" s="17"/>
      <c r="J953" s="17"/>
      <c r="K953" s="17"/>
      <c r="L953" s="17"/>
    </row>
    <row r="954" spans="2:12" x14ac:dyDescent="0.25">
      <c r="B954" s="30"/>
      <c r="F954" s="17"/>
      <c r="G954" s="17"/>
      <c r="H954" s="17"/>
      <c r="I954" s="17"/>
      <c r="J954" s="17"/>
      <c r="K954" s="17"/>
      <c r="L954" s="17"/>
    </row>
    <row r="955" spans="2:12" x14ac:dyDescent="0.25">
      <c r="B955" s="30"/>
      <c r="F955" s="17"/>
      <c r="G955" s="17"/>
      <c r="H955" s="17"/>
      <c r="I955" s="17"/>
      <c r="J955" s="17"/>
      <c r="K955" s="17"/>
      <c r="L955" s="17"/>
    </row>
    <row r="956" spans="2:12" x14ac:dyDescent="0.25">
      <c r="B956" s="30"/>
      <c r="F956" s="17"/>
      <c r="G956" s="17"/>
      <c r="H956" s="17"/>
      <c r="I956" s="17"/>
      <c r="J956" s="17"/>
      <c r="K956" s="17"/>
      <c r="L956" s="17"/>
    </row>
    <row r="957" spans="2:12" x14ac:dyDescent="0.25">
      <c r="B957" s="30"/>
      <c r="F957" s="17"/>
      <c r="G957" s="17"/>
      <c r="H957" s="17"/>
      <c r="I957" s="17"/>
      <c r="J957" s="17"/>
      <c r="K957" s="17"/>
      <c r="L957" s="17"/>
    </row>
    <row r="958" spans="2:12" x14ac:dyDescent="0.25">
      <c r="B958" s="30"/>
      <c r="F958" s="17"/>
      <c r="G958" s="17"/>
      <c r="H958" s="17"/>
      <c r="I958" s="17"/>
      <c r="J958" s="17"/>
      <c r="K958" s="17"/>
      <c r="L958" s="17"/>
    </row>
    <row r="959" spans="2:12" x14ac:dyDescent="0.25">
      <c r="B959" s="30"/>
      <c r="F959" s="17"/>
      <c r="G959" s="17"/>
      <c r="H959" s="17"/>
      <c r="I959" s="17"/>
      <c r="J959" s="17"/>
      <c r="K959" s="17"/>
      <c r="L959" s="17"/>
    </row>
    <row r="960" spans="2:12" x14ac:dyDescent="0.25">
      <c r="B960" s="30"/>
      <c r="F960" s="17"/>
      <c r="G960" s="17"/>
      <c r="H960" s="17"/>
      <c r="I960" s="17"/>
      <c r="J960" s="17"/>
      <c r="K960" s="17"/>
      <c r="L960" s="17"/>
    </row>
    <row r="961" spans="2:12" x14ac:dyDescent="0.25">
      <c r="B961" s="30"/>
      <c r="F961" s="17"/>
      <c r="G961" s="17"/>
      <c r="H961" s="17"/>
      <c r="I961" s="17"/>
      <c r="J961" s="17"/>
      <c r="K961" s="17"/>
      <c r="L961" s="17"/>
    </row>
    <row r="962" spans="2:12" x14ac:dyDescent="0.25">
      <c r="B962" s="30"/>
      <c r="F962" s="17"/>
      <c r="G962" s="17"/>
      <c r="H962" s="17"/>
      <c r="I962" s="17"/>
      <c r="J962" s="17"/>
      <c r="K962" s="17"/>
      <c r="L962" s="17"/>
    </row>
    <row r="963" spans="2:12" x14ac:dyDescent="0.25">
      <c r="B963" s="30"/>
      <c r="F963" s="17"/>
      <c r="G963" s="17"/>
      <c r="H963" s="17"/>
      <c r="I963" s="17"/>
      <c r="J963" s="17"/>
      <c r="K963" s="17"/>
      <c r="L963" s="17"/>
    </row>
    <row r="964" spans="2:12" x14ac:dyDescent="0.25">
      <c r="B964" s="30"/>
      <c r="F964" s="17"/>
      <c r="G964" s="17"/>
      <c r="H964" s="17"/>
      <c r="I964" s="17"/>
      <c r="J964" s="17"/>
      <c r="K964" s="17"/>
      <c r="L964" s="17"/>
    </row>
    <row r="965" spans="2:12" x14ac:dyDescent="0.25">
      <c r="B965" s="30"/>
      <c r="F965" s="17"/>
      <c r="G965" s="17"/>
      <c r="H965" s="17"/>
      <c r="I965" s="17"/>
      <c r="J965" s="17"/>
      <c r="K965" s="17"/>
      <c r="L965" s="17"/>
    </row>
    <row r="966" spans="2:12" x14ac:dyDescent="0.25">
      <c r="B966" s="30"/>
      <c r="F966" s="17"/>
      <c r="G966" s="17"/>
      <c r="H966" s="17"/>
      <c r="I966" s="17"/>
      <c r="J966" s="17"/>
      <c r="K966" s="17"/>
      <c r="L966" s="17"/>
    </row>
    <row r="967" spans="2:12" x14ac:dyDescent="0.25">
      <c r="B967" s="30"/>
      <c r="F967" s="17"/>
      <c r="G967" s="17"/>
      <c r="H967" s="17"/>
      <c r="I967" s="17"/>
      <c r="J967" s="17"/>
      <c r="K967" s="17"/>
      <c r="L967" s="17"/>
    </row>
    <row r="968" spans="2:12" x14ac:dyDescent="0.25">
      <c r="B968" s="30"/>
      <c r="F968" s="17"/>
      <c r="G968" s="17"/>
      <c r="H968" s="17"/>
      <c r="I968" s="17"/>
      <c r="J968" s="17"/>
      <c r="K968" s="17"/>
      <c r="L968" s="17"/>
    </row>
    <row r="969" spans="2:12" x14ac:dyDescent="0.25">
      <c r="B969" s="30"/>
      <c r="F969" s="17"/>
      <c r="G969" s="17"/>
      <c r="H969" s="17"/>
      <c r="I969" s="17"/>
      <c r="J969" s="17"/>
      <c r="K969" s="17"/>
      <c r="L969" s="17"/>
    </row>
    <row r="970" spans="2:12" x14ac:dyDescent="0.25">
      <c r="B970" s="30"/>
      <c r="F970" s="17"/>
      <c r="G970" s="17"/>
      <c r="H970" s="17"/>
      <c r="I970" s="17"/>
      <c r="J970" s="17"/>
      <c r="K970" s="17"/>
      <c r="L970" s="17"/>
    </row>
    <row r="971" spans="2:12" x14ac:dyDescent="0.25">
      <c r="B971" s="30"/>
      <c r="F971" s="17"/>
      <c r="G971" s="17"/>
      <c r="H971" s="17"/>
      <c r="I971" s="17"/>
      <c r="J971" s="17"/>
      <c r="K971" s="17"/>
      <c r="L971" s="17"/>
    </row>
    <row r="972" spans="2:12" x14ac:dyDescent="0.25">
      <c r="B972" s="30"/>
      <c r="F972" s="17"/>
      <c r="G972" s="17"/>
      <c r="H972" s="17"/>
      <c r="I972" s="17"/>
      <c r="J972" s="17"/>
      <c r="K972" s="17"/>
      <c r="L972" s="17"/>
    </row>
    <row r="973" spans="2:12" x14ac:dyDescent="0.25">
      <c r="B973" s="30"/>
      <c r="F973" s="17"/>
      <c r="G973" s="17"/>
      <c r="H973" s="17"/>
      <c r="I973" s="17"/>
      <c r="J973" s="17"/>
      <c r="K973" s="17"/>
      <c r="L973" s="17"/>
    </row>
    <row r="974" spans="2:12" x14ac:dyDescent="0.25">
      <c r="B974" s="30"/>
      <c r="F974" s="17"/>
      <c r="G974" s="17"/>
      <c r="H974" s="17"/>
      <c r="I974" s="17"/>
      <c r="J974" s="17"/>
      <c r="K974" s="17"/>
      <c r="L974" s="17"/>
    </row>
    <row r="975" spans="2:12" x14ac:dyDescent="0.25">
      <c r="B975" s="30"/>
      <c r="F975" s="17"/>
      <c r="G975" s="17"/>
      <c r="H975" s="17"/>
      <c r="I975" s="17"/>
      <c r="J975" s="17"/>
      <c r="K975" s="17"/>
      <c r="L975" s="17"/>
    </row>
    <row r="976" spans="2:12" x14ac:dyDescent="0.25">
      <c r="B976" s="30"/>
      <c r="F976" s="17"/>
      <c r="G976" s="17"/>
      <c r="H976" s="17"/>
      <c r="I976" s="17"/>
      <c r="J976" s="17"/>
      <c r="K976" s="17"/>
      <c r="L976" s="17"/>
    </row>
    <row r="977" spans="2:12" x14ac:dyDescent="0.25">
      <c r="B977" s="30"/>
      <c r="F977" s="17"/>
      <c r="G977" s="17"/>
      <c r="H977" s="17"/>
      <c r="I977" s="17"/>
      <c r="J977" s="17"/>
      <c r="K977" s="17"/>
      <c r="L977" s="17"/>
    </row>
    <row r="978" spans="2:12" x14ac:dyDescent="0.25">
      <c r="B978" s="30"/>
      <c r="F978" s="17"/>
      <c r="G978" s="17"/>
      <c r="H978" s="17"/>
      <c r="I978" s="17"/>
      <c r="J978" s="17"/>
      <c r="K978" s="17"/>
      <c r="L978" s="17"/>
    </row>
    <row r="979" spans="2:12" x14ac:dyDescent="0.25">
      <c r="B979" s="30"/>
      <c r="F979" s="17"/>
      <c r="G979" s="17"/>
      <c r="H979" s="17"/>
      <c r="I979" s="17"/>
      <c r="J979" s="17"/>
      <c r="K979" s="17"/>
      <c r="L979" s="17"/>
    </row>
    <row r="980" spans="2:12" x14ac:dyDescent="0.25">
      <c r="B980" s="30"/>
      <c r="F980" s="17"/>
      <c r="G980" s="17"/>
      <c r="H980" s="17"/>
      <c r="I980" s="17"/>
      <c r="J980" s="17"/>
      <c r="K980" s="17"/>
      <c r="L980" s="17"/>
    </row>
    <row r="981" spans="2:12" x14ac:dyDescent="0.25">
      <c r="B981" s="30"/>
      <c r="F981" s="17"/>
      <c r="G981" s="17"/>
      <c r="H981" s="17"/>
      <c r="I981" s="17"/>
      <c r="J981" s="17"/>
      <c r="K981" s="17"/>
      <c r="L981" s="17"/>
    </row>
    <row r="982" spans="2:12" x14ac:dyDescent="0.25">
      <c r="B982" s="30"/>
      <c r="F982" s="17"/>
      <c r="G982" s="17"/>
      <c r="H982" s="17"/>
      <c r="I982" s="17"/>
      <c r="J982" s="17"/>
      <c r="K982" s="17"/>
      <c r="L982" s="17"/>
    </row>
    <row r="983" spans="2:12" x14ac:dyDescent="0.25">
      <c r="B983" s="30"/>
      <c r="F983" s="17"/>
      <c r="G983" s="17"/>
      <c r="H983" s="17"/>
      <c r="I983" s="17"/>
      <c r="J983" s="17"/>
      <c r="K983" s="17"/>
      <c r="L983" s="17"/>
    </row>
    <row r="984" spans="2:12" x14ac:dyDescent="0.25">
      <c r="B984" s="30"/>
      <c r="F984" s="17"/>
      <c r="G984" s="17"/>
      <c r="H984" s="17"/>
      <c r="I984" s="17"/>
      <c r="J984" s="17"/>
      <c r="K984" s="17"/>
      <c r="L984" s="17"/>
    </row>
    <row r="985" spans="2:12" x14ac:dyDescent="0.25">
      <c r="B985" s="30"/>
      <c r="F985" s="17"/>
      <c r="G985" s="17"/>
      <c r="H985" s="17"/>
      <c r="I985" s="17"/>
      <c r="J985" s="17"/>
      <c r="K985" s="17"/>
      <c r="L985" s="17"/>
    </row>
    <row r="986" spans="2:12" x14ac:dyDescent="0.25">
      <c r="B986" s="30"/>
      <c r="F986" s="17"/>
      <c r="G986" s="17"/>
      <c r="H986" s="17"/>
      <c r="I986" s="17"/>
      <c r="J986" s="17"/>
      <c r="K986" s="17"/>
      <c r="L986" s="17"/>
    </row>
    <row r="987" spans="2:12" x14ac:dyDescent="0.25">
      <c r="B987" s="30"/>
      <c r="F987" s="17"/>
      <c r="G987" s="17"/>
      <c r="H987" s="17"/>
      <c r="I987" s="17"/>
      <c r="J987" s="17"/>
      <c r="K987" s="17"/>
      <c r="L987" s="17"/>
    </row>
    <row r="988" spans="2:12" x14ac:dyDescent="0.25">
      <c r="B988" s="30"/>
      <c r="F988" s="17"/>
      <c r="G988" s="17"/>
      <c r="H988" s="17"/>
      <c r="I988" s="17"/>
      <c r="J988" s="17"/>
      <c r="K988" s="17"/>
      <c r="L988" s="17"/>
    </row>
    <row r="989" spans="2:12" x14ac:dyDescent="0.25">
      <c r="B989" s="30"/>
      <c r="F989" s="17"/>
      <c r="G989" s="17"/>
      <c r="H989" s="17"/>
      <c r="I989" s="17"/>
      <c r="J989" s="17"/>
      <c r="K989" s="17"/>
      <c r="L989" s="17"/>
    </row>
    <row r="990" spans="2:12" x14ac:dyDescent="0.25">
      <c r="B990" s="30"/>
      <c r="F990" s="17"/>
      <c r="G990" s="17"/>
      <c r="H990" s="17"/>
      <c r="I990" s="17"/>
      <c r="J990" s="17"/>
      <c r="K990" s="17"/>
      <c r="L990" s="17"/>
    </row>
    <row r="991" spans="2:12" x14ac:dyDescent="0.25">
      <c r="B991" s="30"/>
      <c r="F991" s="17"/>
      <c r="G991" s="17"/>
      <c r="H991" s="17"/>
      <c r="I991" s="17"/>
      <c r="J991" s="17"/>
      <c r="K991" s="17"/>
      <c r="L991" s="17"/>
    </row>
    <row r="992" spans="2:12" x14ac:dyDescent="0.25">
      <c r="B992" s="30"/>
      <c r="F992" s="17"/>
      <c r="G992" s="17"/>
      <c r="H992" s="17"/>
      <c r="I992" s="17"/>
      <c r="J992" s="17"/>
      <c r="K992" s="17"/>
      <c r="L992" s="17"/>
    </row>
    <row r="993" spans="2:12" x14ac:dyDescent="0.25">
      <c r="B993" s="30"/>
      <c r="F993" s="17"/>
      <c r="G993" s="17"/>
      <c r="H993" s="17"/>
      <c r="I993" s="17"/>
      <c r="J993" s="17"/>
      <c r="K993" s="17"/>
      <c r="L993" s="17"/>
    </row>
    <row r="994" spans="2:12" x14ac:dyDescent="0.25">
      <c r="B994" s="30"/>
      <c r="F994" s="17"/>
      <c r="G994" s="17"/>
      <c r="H994" s="17"/>
      <c r="I994" s="17"/>
      <c r="J994" s="17"/>
      <c r="K994" s="17"/>
      <c r="L994" s="17"/>
    </row>
    <row r="995" spans="2:12" x14ac:dyDescent="0.25">
      <c r="B995" s="30"/>
      <c r="F995" s="17"/>
      <c r="G995" s="17"/>
      <c r="H995" s="17"/>
      <c r="I995" s="17"/>
      <c r="J995" s="17"/>
      <c r="K995" s="17"/>
      <c r="L995" s="17"/>
    </row>
    <row r="996" spans="2:12" x14ac:dyDescent="0.25">
      <c r="B996" s="30"/>
      <c r="F996" s="17"/>
      <c r="G996" s="17"/>
      <c r="H996" s="17"/>
      <c r="I996" s="17"/>
      <c r="J996" s="17"/>
      <c r="K996" s="17"/>
      <c r="L996" s="17"/>
    </row>
    <row r="997" spans="2:12" x14ac:dyDescent="0.25">
      <c r="B997" s="30"/>
      <c r="F997" s="17"/>
      <c r="G997" s="17"/>
      <c r="H997" s="17"/>
      <c r="I997" s="17"/>
      <c r="J997" s="17"/>
      <c r="K997" s="17"/>
      <c r="L997" s="17"/>
    </row>
    <row r="998" spans="2:12" x14ac:dyDescent="0.25">
      <c r="B998" s="30"/>
      <c r="F998" s="17"/>
      <c r="G998" s="17"/>
      <c r="H998" s="17"/>
      <c r="I998" s="17"/>
      <c r="J998" s="17"/>
      <c r="K998" s="17"/>
      <c r="L998" s="17"/>
    </row>
    <row r="999" spans="2:12" x14ac:dyDescent="0.25">
      <c r="B999" s="30"/>
      <c r="F999" s="17"/>
      <c r="G999" s="17"/>
      <c r="H999" s="17"/>
      <c r="I999" s="17"/>
      <c r="J999" s="17"/>
      <c r="K999" s="17"/>
      <c r="L999" s="17"/>
    </row>
    <row r="1000" spans="2:12" x14ac:dyDescent="0.25">
      <c r="B1000" s="30"/>
      <c r="F1000" s="17"/>
      <c r="G1000" s="17"/>
      <c r="H1000" s="17"/>
      <c r="I1000" s="17"/>
      <c r="J1000" s="17"/>
      <c r="K1000" s="17"/>
      <c r="L1000" s="17"/>
    </row>
    <row r="1001" spans="2:12" x14ac:dyDescent="0.25">
      <c r="B1001" s="30"/>
      <c r="F1001" s="17"/>
      <c r="G1001" s="17"/>
      <c r="H1001" s="17"/>
      <c r="I1001" s="17"/>
      <c r="J1001" s="17"/>
      <c r="K1001" s="17"/>
      <c r="L1001" s="17"/>
    </row>
    <row r="1002" spans="2:12" x14ac:dyDescent="0.25">
      <c r="B1002" s="30"/>
      <c r="F1002" s="17"/>
      <c r="G1002" s="17"/>
      <c r="H1002" s="17"/>
      <c r="I1002" s="17"/>
      <c r="J1002" s="17"/>
      <c r="K1002" s="17"/>
      <c r="L1002" s="17"/>
    </row>
    <row r="1003" spans="2:12" x14ac:dyDescent="0.25">
      <c r="B1003" s="30"/>
      <c r="F1003" s="17"/>
      <c r="G1003" s="17"/>
      <c r="H1003" s="17"/>
      <c r="I1003" s="17"/>
      <c r="J1003" s="17"/>
      <c r="K1003" s="17"/>
      <c r="L1003" s="17"/>
    </row>
    <row r="1004" spans="2:12" x14ac:dyDescent="0.25">
      <c r="B1004" s="30"/>
      <c r="F1004" s="17"/>
      <c r="G1004" s="17"/>
      <c r="H1004" s="17"/>
      <c r="I1004" s="17"/>
      <c r="J1004" s="17"/>
      <c r="K1004" s="17"/>
      <c r="L1004" s="17"/>
    </row>
    <row r="1005" spans="2:12" x14ac:dyDescent="0.25">
      <c r="B1005" s="30"/>
      <c r="F1005" s="17"/>
      <c r="G1005" s="17"/>
      <c r="H1005" s="17"/>
      <c r="I1005" s="17"/>
      <c r="J1005" s="17"/>
      <c r="K1005" s="17"/>
      <c r="L1005" s="17"/>
    </row>
    <row r="1006" spans="2:12" x14ac:dyDescent="0.25">
      <c r="B1006" s="30"/>
      <c r="F1006" s="17"/>
      <c r="G1006" s="17"/>
      <c r="H1006" s="17"/>
      <c r="I1006" s="17"/>
      <c r="J1006" s="17"/>
      <c r="K1006" s="17"/>
      <c r="L1006" s="17"/>
    </row>
    <row r="1007" spans="2:12" x14ac:dyDescent="0.25">
      <c r="B1007" s="30"/>
      <c r="F1007" s="17"/>
      <c r="G1007" s="17"/>
      <c r="H1007" s="17"/>
      <c r="I1007" s="17"/>
      <c r="J1007" s="17"/>
      <c r="K1007" s="17"/>
      <c r="L1007" s="17"/>
    </row>
    <row r="1008" spans="2:12" x14ac:dyDescent="0.25">
      <c r="B1008" s="30"/>
      <c r="F1008" s="17"/>
      <c r="G1008" s="17"/>
      <c r="H1008" s="17"/>
      <c r="I1008" s="17"/>
      <c r="J1008" s="17"/>
      <c r="K1008" s="17"/>
      <c r="L1008" s="17"/>
    </row>
    <row r="1009" spans="2:12" x14ac:dyDescent="0.25">
      <c r="B1009" s="30"/>
      <c r="F1009" s="17"/>
      <c r="G1009" s="17"/>
      <c r="H1009" s="17"/>
      <c r="I1009" s="17"/>
      <c r="J1009" s="17"/>
      <c r="K1009" s="17"/>
      <c r="L1009" s="17"/>
    </row>
    <row r="1010" spans="2:12" x14ac:dyDescent="0.25">
      <c r="B1010" s="30"/>
      <c r="F1010" s="17"/>
      <c r="G1010" s="17"/>
      <c r="H1010" s="17"/>
      <c r="I1010" s="17"/>
      <c r="J1010" s="17"/>
      <c r="K1010" s="17"/>
      <c r="L1010" s="17"/>
    </row>
    <row r="1011" spans="2:12" x14ac:dyDescent="0.25">
      <c r="B1011" s="30"/>
      <c r="F1011" s="17"/>
      <c r="G1011" s="17"/>
      <c r="H1011" s="17"/>
      <c r="I1011" s="17"/>
      <c r="J1011" s="17"/>
      <c r="K1011" s="17"/>
      <c r="L1011" s="17"/>
    </row>
    <row r="1012" spans="2:12" x14ac:dyDescent="0.25">
      <c r="B1012" s="30"/>
      <c r="F1012" s="17"/>
      <c r="G1012" s="17"/>
      <c r="H1012" s="17"/>
      <c r="I1012" s="17"/>
      <c r="J1012" s="17"/>
      <c r="K1012" s="17"/>
      <c r="L1012" s="17"/>
    </row>
    <row r="1013" spans="2:12" x14ac:dyDescent="0.25">
      <c r="B1013" s="30"/>
      <c r="F1013" s="17"/>
      <c r="G1013" s="17"/>
      <c r="H1013" s="17"/>
      <c r="I1013" s="17"/>
      <c r="J1013" s="17"/>
      <c r="K1013" s="17"/>
      <c r="L1013" s="17"/>
    </row>
    <row r="1014" spans="2:12" x14ac:dyDescent="0.25">
      <c r="B1014" s="30"/>
      <c r="F1014" s="17"/>
      <c r="G1014" s="17"/>
      <c r="H1014" s="17"/>
      <c r="I1014" s="17"/>
      <c r="J1014" s="17"/>
      <c r="K1014" s="17"/>
      <c r="L1014" s="17"/>
    </row>
    <row r="1015" spans="2:12" x14ac:dyDescent="0.25">
      <c r="B1015" s="30"/>
      <c r="F1015" s="17"/>
      <c r="G1015" s="17"/>
      <c r="H1015" s="17"/>
      <c r="I1015" s="17"/>
      <c r="J1015" s="17"/>
      <c r="K1015" s="17"/>
      <c r="L1015" s="17"/>
    </row>
    <row r="1016" spans="2:12" x14ac:dyDescent="0.25">
      <c r="B1016" s="30"/>
      <c r="F1016" s="17"/>
      <c r="G1016" s="17"/>
      <c r="H1016" s="17"/>
      <c r="I1016" s="17"/>
      <c r="J1016" s="17"/>
      <c r="K1016" s="17"/>
      <c r="L1016" s="17"/>
    </row>
    <row r="1017" spans="2:12" x14ac:dyDescent="0.25">
      <c r="B1017" s="30"/>
      <c r="F1017" s="17"/>
      <c r="G1017" s="17"/>
      <c r="H1017" s="17"/>
      <c r="I1017" s="17"/>
      <c r="J1017" s="17"/>
      <c r="K1017" s="17"/>
      <c r="L1017" s="17"/>
    </row>
    <row r="1018" spans="2:12" x14ac:dyDescent="0.25">
      <c r="B1018" s="30"/>
      <c r="F1018" s="17"/>
      <c r="G1018" s="17"/>
      <c r="H1018" s="17"/>
      <c r="I1018" s="17"/>
      <c r="J1018" s="17"/>
      <c r="K1018" s="17"/>
      <c r="L1018" s="17"/>
    </row>
    <row r="1019" spans="2:12" x14ac:dyDescent="0.25">
      <c r="B1019" s="30"/>
      <c r="F1019" s="17"/>
      <c r="G1019" s="17"/>
      <c r="H1019" s="17"/>
      <c r="I1019" s="17"/>
      <c r="J1019" s="17"/>
      <c r="K1019" s="17"/>
      <c r="L1019" s="17"/>
    </row>
    <row r="1020" spans="2:12" x14ac:dyDescent="0.25">
      <c r="B1020" s="30"/>
      <c r="F1020" s="17"/>
      <c r="G1020" s="17"/>
      <c r="H1020" s="17"/>
      <c r="I1020" s="17"/>
      <c r="J1020" s="17"/>
      <c r="K1020" s="17"/>
      <c r="L1020" s="17"/>
    </row>
    <row r="1021" spans="2:12" x14ac:dyDescent="0.25">
      <c r="B1021" s="30"/>
      <c r="F1021" s="17"/>
      <c r="G1021" s="17"/>
      <c r="H1021" s="17"/>
      <c r="I1021" s="17"/>
      <c r="J1021" s="17"/>
      <c r="K1021" s="17"/>
      <c r="L1021" s="17"/>
    </row>
    <row r="1022" spans="2:12" x14ac:dyDescent="0.25">
      <c r="B1022" s="30"/>
      <c r="F1022" s="17"/>
      <c r="G1022" s="17"/>
      <c r="H1022" s="17"/>
      <c r="I1022" s="17"/>
      <c r="J1022" s="17"/>
      <c r="K1022" s="17"/>
      <c r="L1022" s="17"/>
    </row>
    <row r="1023" spans="2:12" x14ac:dyDescent="0.25">
      <c r="B1023" s="30"/>
      <c r="F1023" s="17"/>
      <c r="G1023" s="17"/>
      <c r="H1023" s="17"/>
      <c r="I1023" s="17"/>
      <c r="J1023" s="17"/>
      <c r="K1023" s="17"/>
      <c r="L1023" s="17"/>
    </row>
    <row r="1024" spans="2:12" x14ac:dyDescent="0.25">
      <c r="B1024" s="30"/>
      <c r="F1024" s="17"/>
      <c r="G1024" s="17"/>
      <c r="H1024" s="17"/>
      <c r="I1024" s="17"/>
      <c r="J1024" s="17"/>
      <c r="K1024" s="17"/>
      <c r="L1024" s="17"/>
    </row>
    <row r="1025" spans="2:12" x14ac:dyDescent="0.25">
      <c r="B1025" s="30"/>
      <c r="F1025" s="17"/>
      <c r="G1025" s="17"/>
      <c r="H1025" s="17"/>
      <c r="I1025" s="17"/>
      <c r="J1025" s="17"/>
      <c r="K1025" s="17"/>
      <c r="L1025" s="17"/>
    </row>
    <row r="1026" spans="2:12" x14ac:dyDescent="0.25">
      <c r="B1026" s="30"/>
      <c r="F1026" s="17"/>
      <c r="G1026" s="17"/>
      <c r="H1026" s="17"/>
      <c r="I1026" s="17"/>
      <c r="J1026" s="17"/>
      <c r="K1026" s="17"/>
      <c r="L1026" s="17"/>
    </row>
    <row r="1027" spans="2:12" x14ac:dyDescent="0.25">
      <c r="B1027" s="30"/>
      <c r="F1027" s="17"/>
      <c r="G1027" s="17"/>
      <c r="H1027" s="17"/>
      <c r="I1027" s="17"/>
      <c r="J1027" s="17"/>
      <c r="K1027" s="17"/>
      <c r="L1027" s="17"/>
    </row>
    <row r="1028" spans="2:12" x14ac:dyDescent="0.25">
      <c r="B1028" s="30"/>
      <c r="F1028" s="17"/>
      <c r="G1028" s="17"/>
      <c r="H1028" s="17"/>
      <c r="I1028" s="17"/>
      <c r="J1028" s="17"/>
      <c r="K1028" s="17"/>
      <c r="L1028" s="17"/>
    </row>
    <row r="1029" spans="2:12" x14ac:dyDescent="0.25">
      <c r="B1029" s="30"/>
      <c r="F1029" s="17"/>
      <c r="G1029" s="17"/>
      <c r="H1029" s="17"/>
      <c r="I1029" s="17"/>
      <c r="J1029" s="17"/>
      <c r="K1029" s="17"/>
      <c r="L1029" s="17"/>
    </row>
    <row r="1030" spans="2:12" x14ac:dyDescent="0.25">
      <c r="B1030" s="30"/>
      <c r="F1030" s="17"/>
      <c r="G1030" s="17"/>
      <c r="H1030" s="17"/>
      <c r="I1030" s="17"/>
      <c r="J1030" s="17"/>
      <c r="K1030" s="17"/>
      <c r="L1030" s="17"/>
    </row>
    <row r="1031" spans="2:12" x14ac:dyDescent="0.25">
      <c r="B1031" s="30"/>
      <c r="F1031" s="17"/>
      <c r="G1031" s="17"/>
      <c r="H1031" s="17"/>
      <c r="I1031" s="17"/>
      <c r="J1031" s="17"/>
      <c r="K1031" s="17"/>
      <c r="L1031" s="17"/>
    </row>
    <row r="1032" spans="2:12" x14ac:dyDescent="0.25">
      <c r="B1032" s="30"/>
      <c r="F1032" s="17"/>
      <c r="G1032" s="17"/>
      <c r="H1032" s="17"/>
      <c r="I1032" s="17"/>
      <c r="J1032" s="17"/>
      <c r="K1032" s="17"/>
      <c r="L1032" s="17"/>
    </row>
    <row r="1033" spans="2:12" x14ac:dyDescent="0.25">
      <c r="B1033" s="30"/>
      <c r="F1033" s="17"/>
      <c r="G1033" s="17"/>
      <c r="H1033" s="17"/>
      <c r="I1033" s="17"/>
      <c r="J1033" s="17"/>
      <c r="K1033" s="17"/>
      <c r="L1033" s="17"/>
    </row>
    <row r="1034" spans="2:12" x14ac:dyDescent="0.25">
      <c r="B1034" s="30"/>
      <c r="F1034" s="17"/>
      <c r="G1034" s="17"/>
      <c r="H1034" s="17"/>
      <c r="I1034" s="17"/>
      <c r="J1034" s="17"/>
      <c r="K1034" s="17"/>
      <c r="L1034" s="17"/>
    </row>
    <row r="1035" spans="2:12" x14ac:dyDescent="0.25">
      <c r="B1035" s="30"/>
      <c r="F1035" s="17"/>
      <c r="G1035" s="17"/>
      <c r="H1035" s="17"/>
      <c r="I1035" s="17"/>
      <c r="J1035" s="17"/>
      <c r="K1035" s="17"/>
      <c r="L1035" s="17"/>
    </row>
    <row r="1036" spans="2:12" x14ac:dyDescent="0.25">
      <c r="B1036" s="30"/>
      <c r="F1036" s="17"/>
      <c r="G1036" s="17"/>
      <c r="H1036" s="17"/>
      <c r="I1036" s="17"/>
      <c r="J1036" s="17"/>
      <c r="K1036" s="17"/>
      <c r="L1036" s="17"/>
    </row>
    <row r="1037" spans="2:12" x14ac:dyDescent="0.25">
      <c r="B1037" s="30"/>
      <c r="F1037" s="17"/>
      <c r="G1037" s="17"/>
      <c r="H1037" s="17"/>
      <c r="I1037" s="17"/>
      <c r="J1037" s="17"/>
      <c r="K1037" s="17"/>
      <c r="L1037" s="17"/>
    </row>
    <row r="1038" spans="2:12" x14ac:dyDescent="0.25">
      <c r="B1038" s="30"/>
      <c r="F1038" s="17"/>
      <c r="G1038" s="17"/>
      <c r="H1038" s="17"/>
      <c r="I1038" s="17"/>
      <c r="J1038" s="17"/>
      <c r="K1038" s="17"/>
      <c r="L1038" s="17"/>
    </row>
    <row r="1039" spans="2:12" x14ac:dyDescent="0.25">
      <c r="B1039" s="30"/>
      <c r="F1039" s="17"/>
      <c r="G1039" s="17"/>
      <c r="H1039" s="17"/>
      <c r="I1039" s="17"/>
      <c r="J1039" s="17"/>
      <c r="K1039" s="17"/>
      <c r="L1039" s="17"/>
    </row>
    <row r="1040" spans="2:12" x14ac:dyDescent="0.25">
      <c r="B1040" s="30"/>
      <c r="F1040" s="17"/>
      <c r="G1040" s="17"/>
      <c r="H1040" s="17"/>
      <c r="I1040" s="17"/>
      <c r="J1040" s="17"/>
      <c r="K1040" s="17"/>
      <c r="L1040" s="17"/>
    </row>
    <row r="1041" spans="2:12" x14ac:dyDescent="0.25">
      <c r="B1041" s="30"/>
      <c r="F1041" s="17"/>
      <c r="G1041" s="17"/>
      <c r="H1041" s="17"/>
      <c r="I1041" s="17"/>
      <c r="J1041" s="17"/>
      <c r="K1041" s="17"/>
      <c r="L1041" s="17"/>
    </row>
    <row r="1042" spans="2:12" x14ac:dyDescent="0.25">
      <c r="B1042" s="30"/>
      <c r="F1042" s="17"/>
      <c r="G1042" s="17"/>
      <c r="H1042" s="17"/>
      <c r="I1042" s="17"/>
      <c r="J1042" s="17"/>
      <c r="K1042" s="17"/>
      <c r="L1042" s="17"/>
    </row>
    <row r="1043" spans="2:12" x14ac:dyDescent="0.25">
      <c r="B1043" s="30"/>
      <c r="F1043" s="17"/>
      <c r="G1043" s="17"/>
      <c r="H1043" s="17"/>
      <c r="I1043" s="17"/>
      <c r="J1043" s="17"/>
      <c r="K1043" s="17"/>
      <c r="L1043" s="17"/>
    </row>
    <row r="1044" spans="2:12" x14ac:dyDescent="0.25">
      <c r="B1044" s="30"/>
      <c r="F1044" s="17"/>
      <c r="G1044" s="17"/>
      <c r="H1044" s="17"/>
      <c r="I1044" s="17"/>
      <c r="J1044" s="17"/>
      <c r="K1044" s="17"/>
      <c r="L1044" s="17"/>
    </row>
    <row r="1045" spans="2:12" x14ac:dyDescent="0.25">
      <c r="B1045" s="30"/>
      <c r="F1045" s="17"/>
      <c r="G1045" s="17"/>
      <c r="H1045" s="17"/>
      <c r="I1045" s="17"/>
      <c r="J1045" s="17"/>
      <c r="K1045" s="17"/>
      <c r="L1045" s="17"/>
    </row>
    <row r="1046" spans="2:12" x14ac:dyDescent="0.25">
      <c r="B1046" s="30"/>
      <c r="F1046" s="17"/>
      <c r="G1046" s="17"/>
      <c r="H1046" s="17"/>
      <c r="I1046" s="17"/>
      <c r="J1046" s="17"/>
      <c r="K1046" s="17"/>
      <c r="L1046" s="17"/>
    </row>
    <row r="1047" spans="2:12" x14ac:dyDescent="0.25">
      <c r="B1047" s="30"/>
      <c r="F1047" s="17"/>
      <c r="G1047" s="17"/>
      <c r="H1047" s="17"/>
      <c r="I1047" s="17"/>
      <c r="J1047" s="17"/>
      <c r="K1047" s="17"/>
      <c r="L1047" s="17"/>
    </row>
    <row r="1048" spans="2:12" x14ac:dyDescent="0.25">
      <c r="B1048" s="30"/>
      <c r="F1048" s="17"/>
      <c r="G1048" s="17"/>
      <c r="H1048" s="17"/>
      <c r="I1048" s="17"/>
      <c r="J1048" s="17"/>
      <c r="K1048" s="17"/>
      <c r="L1048" s="17"/>
    </row>
    <row r="1049" spans="2:12" x14ac:dyDescent="0.25">
      <c r="B1049" s="30"/>
      <c r="F1049" s="17"/>
      <c r="G1049" s="17"/>
      <c r="H1049" s="17"/>
      <c r="I1049" s="17"/>
      <c r="J1049" s="17"/>
      <c r="K1049" s="17"/>
      <c r="L1049" s="17"/>
    </row>
    <row r="1050" spans="2:12" x14ac:dyDescent="0.25">
      <c r="B1050" s="30"/>
      <c r="F1050" s="17"/>
      <c r="G1050" s="17"/>
      <c r="H1050" s="17"/>
      <c r="I1050" s="17"/>
      <c r="J1050" s="17"/>
      <c r="K1050" s="17"/>
      <c r="L1050" s="17"/>
    </row>
    <row r="1051" spans="2:12" x14ac:dyDescent="0.25">
      <c r="B1051" s="30"/>
      <c r="F1051" s="17"/>
      <c r="G1051" s="17"/>
      <c r="H1051" s="17"/>
      <c r="I1051" s="17"/>
      <c r="J1051" s="17"/>
      <c r="K1051" s="17"/>
      <c r="L1051" s="17"/>
    </row>
    <row r="1052" spans="2:12" x14ac:dyDescent="0.25">
      <c r="B1052" s="30"/>
      <c r="F1052" s="17"/>
      <c r="G1052" s="17"/>
      <c r="H1052" s="17"/>
      <c r="I1052" s="17"/>
      <c r="J1052" s="17"/>
      <c r="K1052" s="17"/>
      <c r="L1052" s="17"/>
    </row>
    <row r="1053" spans="2:12" x14ac:dyDescent="0.25">
      <c r="B1053" s="30"/>
      <c r="F1053" s="17"/>
      <c r="G1053" s="17"/>
      <c r="H1053" s="17"/>
      <c r="I1053" s="17"/>
      <c r="J1053" s="17"/>
      <c r="K1053" s="17"/>
      <c r="L1053" s="17"/>
    </row>
    <row r="1054" spans="2:12" x14ac:dyDescent="0.25">
      <c r="B1054" s="30"/>
      <c r="F1054" s="17"/>
      <c r="G1054" s="17"/>
      <c r="H1054" s="17"/>
      <c r="I1054" s="17"/>
      <c r="J1054" s="17"/>
      <c r="K1054" s="17"/>
      <c r="L1054" s="17"/>
    </row>
    <row r="1055" spans="2:12" x14ac:dyDescent="0.25">
      <c r="B1055" s="30"/>
      <c r="F1055" s="17"/>
      <c r="G1055" s="17"/>
      <c r="H1055" s="17"/>
      <c r="I1055" s="17"/>
      <c r="J1055" s="17"/>
      <c r="K1055" s="17"/>
      <c r="L1055" s="17"/>
    </row>
    <row r="1056" spans="2:12" x14ac:dyDescent="0.25">
      <c r="B1056" s="30"/>
      <c r="F1056" s="17"/>
      <c r="G1056" s="17"/>
      <c r="H1056" s="17"/>
      <c r="I1056" s="17"/>
      <c r="J1056" s="17"/>
      <c r="K1056" s="17"/>
      <c r="L1056" s="17"/>
    </row>
    <row r="1057" spans="2:12" x14ac:dyDescent="0.25">
      <c r="B1057" s="30"/>
      <c r="F1057" s="17"/>
      <c r="G1057" s="17"/>
      <c r="H1057" s="17"/>
      <c r="I1057" s="17"/>
      <c r="J1057" s="17"/>
      <c r="K1057" s="17"/>
      <c r="L1057" s="17"/>
    </row>
    <row r="1058" spans="2:12" x14ac:dyDescent="0.25">
      <c r="B1058" s="30"/>
      <c r="F1058" s="17"/>
      <c r="G1058" s="17"/>
      <c r="H1058" s="17"/>
      <c r="I1058" s="17"/>
      <c r="J1058" s="17"/>
      <c r="K1058" s="17"/>
      <c r="L1058" s="17"/>
    </row>
    <row r="1059" spans="2:12" x14ac:dyDescent="0.25">
      <c r="B1059" s="30"/>
      <c r="F1059" s="17"/>
      <c r="G1059" s="17"/>
      <c r="H1059" s="17"/>
      <c r="I1059" s="17"/>
      <c r="J1059" s="17"/>
      <c r="K1059" s="17"/>
      <c r="L1059" s="17"/>
    </row>
    <row r="1060" spans="2:12" x14ac:dyDescent="0.25">
      <c r="B1060" s="30"/>
      <c r="F1060" s="17"/>
      <c r="G1060" s="17"/>
      <c r="H1060" s="17"/>
      <c r="I1060" s="17"/>
      <c r="J1060" s="17"/>
      <c r="K1060" s="17"/>
      <c r="L1060" s="17"/>
    </row>
    <row r="1061" spans="2:12" x14ac:dyDescent="0.25">
      <c r="B1061" s="30"/>
      <c r="F1061" s="17"/>
      <c r="G1061" s="17"/>
      <c r="H1061" s="17"/>
      <c r="I1061" s="17"/>
      <c r="J1061" s="17"/>
      <c r="K1061" s="17"/>
      <c r="L1061" s="17"/>
    </row>
    <row r="1062" spans="2:12" x14ac:dyDescent="0.25">
      <c r="B1062" s="30"/>
      <c r="F1062" s="17"/>
      <c r="G1062" s="17"/>
      <c r="H1062" s="17"/>
      <c r="I1062" s="17"/>
      <c r="J1062" s="17"/>
      <c r="K1062" s="17"/>
      <c r="L1062" s="17"/>
    </row>
    <row r="1063" spans="2:12" x14ac:dyDescent="0.25">
      <c r="B1063" s="30"/>
      <c r="F1063" s="17"/>
      <c r="G1063" s="17"/>
      <c r="H1063" s="17"/>
      <c r="I1063" s="17"/>
      <c r="J1063" s="17"/>
      <c r="K1063" s="17"/>
      <c r="L1063" s="17"/>
    </row>
    <row r="1064" spans="2:12" x14ac:dyDescent="0.25">
      <c r="B1064" s="30"/>
      <c r="F1064" s="17"/>
      <c r="G1064" s="17"/>
      <c r="H1064" s="17"/>
      <c r="I1064" s="17"/>
      <c r="J1064" s="17"/>
      <c r="K1064" s="17"/>
      <c r="L1064" s="17"/>
    </row>
    <row r="1065" spans="2:12" x14ac:dyDescent="0.25">
      <c r="B1065" s="30"/>
      <c r="F1065" s="17"/>
      <c r="G1065" s="17"/>
      <c r="H1065" s="17"/>
      <c r="I1065" s="17"/>
      <c r="J1065" s="17"/>
      <c r="K1065" s="17"/>
      <c r="L1065" s="17"/>
    </row>
    <row r="1066" spans="2:12" x14ac:dyDescent="0.25">
      <c r="B1066" s="30"/>
      <c r="F1066" s="17"/>
      <c r="G1066" s="17"/>
      <c r="H1066" s="17"/>
      <c r="I1066" s="17"/>
      <c r="J1066" s="17"/>
      <c r="K1066" s="17"/>
      <c r="L1066" s="17"/>
    </row>
    <row r="1067" spans="2:12" x14ac:dyDescent="0.25">
      <c r="B1067" s="30"/>
      <c r="F1067" s="17"/>
      <c r="G1067" s="17"/>
      <c r="H1067" s="17"/>
      <c r="I1067" s="17"/>
      <c r="J1067" s="17"/>
      <c r="K1067" s="17"/>
      <c r="L1067" s="17"/>
    </row>
    <row r="1068" spans="2:12" x14ac:dyDescent="0.25">
      <c r="B1068" s="30"/>
      <c r="F1068" s="17"/>
      <c r="G1068" s="17"/>
      <c r="H1068" s="17"/>
      <c r="I1068" s="17"/>
      <c r="J1068" s="17"/>
      <c r="K1068" s="17"/>
      <c r="L1068" s="17"/>
    </row>
    <row r="1069" spans="2:12" x14ac:dyDescent="0.25">
      <c r="B1069" s="30"/>
      <c r="F1069" s="17"/>
      <c r="G1069" s="17"/>
      <c r="H1069" s="17"/>
      <c r="I1069" s="17"/>
      <c r="J1069" s="17"/>
      <c r="K1069" s="17"/>
      <c r="L1069" s="17"/>
    </row>
    <row r="1070" spans="2:12" x14ac:dyDescent="0.25">
      <c r="B1070" s="30"/>
      <c r="F1070" s="17"/>
      <c r="G1070" s="17"/>
      <c r="H1070" s="17"/>
      <c r="I1070" s="17"/>
      <c r="J1070" s="17"/>
      <c r="K1070" s="17"/>
      <c r="L1070" s="17"/>
    </row>
    <row r="1071" spans="2:12" x14ac:dyDescent="0.25">
      <c r="B1071" s="30"/>
      <c r="F1071" s="17"/>
      <c r="G1071" s="17"/>
      <c r="H1071" s="17"/>
      <c r="I1071" s="17"/>
      <c r="J1071" s="17"/>
      <c r="K1071" s="17"/>
      <c r="L1071" s="17"/>
    </row>
    <row r="1072" spans="2:12" x14ac:dyDescent="0.25">
      <c r="B1072" s="30"/>
      <c r="F1072" s="17"/>
      <c r="G1072" s="17"/>
      <c r="H1072" s="17"/>
      <c r="I1072" s="17"/>
      <c r="J1072" s="17"/>
      <c r="K1072" s="17"/>
      <c r="L1072" s="17"/>
    </row>
    <row r="1073" spans="2:12" x14ac:dyDescent="0.25">
      <c r="B1073" s="30"/>
      <c r="F1073" s="17"/>
      <c r="G1073" s="17"/>
      <c r="H1073" s="17"/>
      <c r="I1073" s="17"/>
      <c r="J1073" s="17"/>
      <c r="K1073" s="17"/>
      <c r="L1073" s="17"/>
    </row>
    <row r="1074" spans="2:12" x14ac:dyDescent="0.25">
      <c r="B1074" s="30"/>
      <c r="F1074" s="17"/>
      <c r="G1074" s="17"/>
      <c r="H1074" s="17"/>
      <c r="I1074" s="17"/>
      <c r="J1074" s="17"/>
      <c r="K1074" s="17"/>
      <c r="L1074" s="17"/>
    </row>
    <row r="1075" spans="2:12" x14ac:dyDescent="0.25">
      <c r="B1075" s="30"/>
      <c r="F1075" s="17"/>
      <c r="G1075" s="17"/>
      <c r="H1075" s="17"/>
      <c r="I1075" s="17"/>
      <c r="J1075" s="17"/>
      <c r="K1075" s="17"/>
      <c r="L1075" s="17"/>
    </row>
    <row r="1076" spans="2:12" x14ac:dyDescent="0.25">
      <c r="B1076" s="30"/>
      <c r="F1076" s="17"/>
      <c r="G1076" s="17"/>
      <c r="H1076" s="17"/>
      <c r="I1076" s="17"/>
      <c r="J1076" s="17"/>
      <c r="K1076" s="17"/>
      <c r="L1076" s="17"/>
    </row>
    <row r="1077" spans="2:12" x14ac:dyDescent="0.25">
      <c r="B1077" s="30"/>
      <c r="F1077" s="17"/>
      <c r="G1077" s="17"/>
      <c r="H1077" s="17"/>
      <c r="I1077" s="17"/>
      <c r="J1077" s="17"/>
      <c r="K1077" s="17"/>
      <c r="L1077" s="17"/>
    </row>
    <row r="1078" spans="2:12" x14ac:dyDescent="0.25">
      <c r="B1078" s="30"/>
      <c r="F1078" s="17"/>
      <c r="G1078" s="17"/>
      <c r="H1078" s="17"/>
      <c r="I1078" s="17"/>
      <c r="J1078" s="17"/>
      <c r="K1078" s="17"/>
      <c r="L1078" s="17"/>
    </row>
    <row r="1079" spans="2:12" x14ac:dyDescent="0.25">
      <c r="B1079" s="30"/>
      <c r="F1079" s="17"/>
      <c r="G1079" s="17"/>
      <c r="H1079" s="17"/>
      <c r="I1079" s="17"/>
      <c r="J1079" s="17"/>
      <c r="K1079" s="17"/>
      <c r="L1079" s="17"/>
    </row>
    <row r="1080" spans="2:12" x14ac:dyDescent="0.25">
      <c r="B1080" s="30"/>
      <c r="F1080" s="17"/>
      <c r="G1080" s="17"/>
      <c r="H1080" s="17"/>
      <c r="I1080" s="17"/>
      <c r="J1080" s="17"/>
      <c r="K1080" s="17"/>
      <c r="L1080" s="17"/>
    </row>
    <row r="1081" spans="2:12" x14ac:dyDescent="0.25">
      <c r="B1081" s="30"/>
      <c r="F1081" s="17"/>
      <c r="G1081" s="17"/>
      <c r="H1081" s="17"/>
      <c r="I1081" s="17"/>
      <c r="J1081" s="17"/>
      <c r="K1081" s="17"/>
      <c r="L1081" s="17"/>
    </row>
    <row r="1082" spans="2:12" x14ac:dyDescent="0.25">
      <c r="B1082" s="30"/>
      <c r="F1082" s="17"/>
      <c r="G1082" s="17"/>
      <c r="H1082" s="17"/>
      <c r="I1082" s="17"/>
      <c r="J1082" s="17"/>
      <c r="K1082" s="17"/>
      <c r="L1082" s="17"/>
    </row>
    <row r="1083" spans="2:12" x14ac:dyDescent="0.25">
      <c r="B1083" s="30"/>
      <c r="F1083" s="17"/>
      <c r="G1083" s="17"/>
      <c r="H1083" s="17"/>
      <c r="I1083" s="17"/>
      <c r="J1083" s="17"/>
      <c r="K1083" s="17"/>
      <c r="L1083" s="17"/>
    </row>
    <row r="1084" spans="2:12" x14ac:dyDescent="0.25">
      <c r="B1084" s="30"/>
      <c r="F1084" s="17"/>
      <c r="G1084" s="17"/>
      <c r="H1084" s="17"/>
      <c r="I1084" s="17"/>
      <c r="J1084" s="17"/>
      <c r="K1084" s="17"/>
      <c r="L1084" s="17"/>
    </row>
    <row r="1085" spans="2:12" x14ac:dyDescent="0.25">
      <c r="B1085" s="30"/>
      <c r="F1085" s="17"/>
      <c r="G1085" s="17"/>
      <c r="H1085" s="17"/>
      <c r="I1085" s="17"/>
      <c r="J1085" s="17"/>
      <c r="K1085" s="17"/>
      <c r="L1085" s="17"/>
    </row>
    <row r="1086" spans="2:12" x14ac:dyDescent="0.25">
      <c r="B1086" s="30"/>
      <c r="F1086" s="17"/>
      <c r="G1086" s="17"/>
      <c r="H1086" s="17"/>
      <c r="I1086" s="17"/>
      <c r="J1086" s="17"/>
      <c r="K1086" s="17"/>
      <c r="L1086" s="17"/>
    </row>
    <row r="1087" spans="2:12" x14ac:dyDescent="0.25">
      <c r="B1087" s="30"/>
      <c r="F1087" s="17"/>
      <c r="G1087" s="17"/>
      <c r="H1087" s="17"/>
      <c r="I1087" s="17"/>
      <c r="J1087" s="17"/>
      <c r="K1087" s="17"/>
      <c r="L1087" s="17"/>
    </row>
    <row r="1088" spans="2:12" x14ac:dyDescent="0.25">
      <c r="B1088" s="30"/>
      <c r="F1088" s="17"/>
      <c r="G1088" s="17"/>
      <c r="H1088" s="17"/>
      <c r="I1088" s="17"/>
      <c r="J1088" s="17"/>
      <c r="K1088" s="17"/>
      <c r="L1088" s="17"/>
    </row>
    <row r="1089" spans="2:12" x14ac:dyDescent="0.25">
      <c r="B1089" s="30"/>
      <c r="F1089" s="17"/>
      <c r="G1089" s="17"/>
      <c r="H1089" s="17"/>
      <c r="I1089" s="17"/>
      <c r="J1089" s="17"/>
      <c r="K1089" s="17"/>
      <c r="L1089" s="17"/>
    </row>
    <row r="1090" spans="2:12" x14ac:dyDescent="0.25">
      <c r="B1090" s="30"/>
      <c r="F1090" s="17"/>
      <c r="G1090" s="17"/>
      <c r="H1090" s="17"/>
      <c r="I1090" s="17"/>
      <c r="J1090" s="17"/>
      <c r="K1090" s="17"/>
      <c r="L1090" s="17"/>
    </row>
    <row r="1091" spans="2:12" x14ac:dyDescent="0.25">
      <c r="B1091" s="30"/>
      <c r="F1091" s="17"/>
      <c r="G1091" s="17"/>
      <c r="H1091" s="17"/>
      <c r="I1091" s="17"/>
      <c r="J1091" s="17"/>
      <c r="K1091" s="17"/>
      <c r="L1091" s="17"/>
    </row>
    <row r="1092" spans="2:12" x14ac:dyDescent="0.25">
      <c r="B1092" s="30"/>
      <c r="F1092" s="17"/>
      <c r="G1092" s="17"/>
      <c r="H1092" s="17"/>
      <c r="I1092" s="17"/>
      <c r="J1092" s="17"/>
      <c r="K1092" s="17"/>
      <c r="L1092" s="17"/>
    </row>
    <row r="1093" spans="2:12" x14ac:dyDescent="0.25">
      <c r="B1093" s="30"/>
      <c r="F1093" s="17"/>
      <c r="G1093" s="17"/>
      <c r="H1093" s="17"/>
      <c r="I1093" s="17"/>
      <c r="J1093" s="17"/>
      <c r="K1093" s="17"/>
      <c r="L1093" s="17"/>
    </row>
    <row r="1094" spans="2:12" x14ac:dyDescent="0.25">
      <c r="B1094" s="30"/>
      <c r="F1094" s="17"/>
      <c r="G1094" s="17"/>
      <c r="H1094" s="17"/>
      <c r="I1094" s="17"/>
      <c r="J1094" s="17"/>
      <c r="K1094" s="17"/>
      <c r="L1094" s="17"/>
    </row>
    <row r="1095" spans="2:12" x14ac:dyDescent="0.25">
      <c r="B1095" s="30"/>
      <c r="F1095" s="17"/>
      <c r="G1095" s="17"/>
      <c r="H1095" s="17"/>
      <c r="I1095" s="17"/>
      <c r="J1095" s="17"/>
      <c r="K1095" s="17"/>
      <c r="L1095" s="17"/>
    </row>
    <row r="1096" spans="2:12" x14ac:dyDescent="0.25">
      <c r="B1096" s="30"/>
      <c r="F1096" s="17"/>
      <c r="G1096" s="17"/>
      <c r="H1096" s="17"/>
      <c r="I1096" s="17"/>
      <c r="J1096" s="17"/>
      <c r="K1096" s="17"/>
      <c r="L1096" s="17"/>
    </row>
    <row r="1097" spans="2:12" x14ac:dyDescent="0.25">
      <c r="B1097" s="30"/>
      <c r="F1097" s="17"/>
      <c r="G1097" s="17"/>
      <c r="H1097" s="17"/>
      <c r="I1097" s="17"/>
      <c r="J1097" s="17"/>
      <c r="K1097" s="17"/>
      <c r="L1097" s="17"/>
    </row>
    <row r="1098" spans="2:12" x14ac:dyDescent="0.25">
      <c r="B1098" s="30"/>
      <c r="F1098" s="17"/>
      <c r="G1098" s="17"/>
      <c r="H1098" s="17"/>
      <c r="I1098" s="17"/>
      <c r="J1098" s="17"/>
      <c r="K1098" s="17"/>
      <c r="L1098" s="17"/>
    </row>
    <row r="1099" spans="2:12" x14ac:dyDescent="0.25">
      <c r="B1099" s="30"/>
      <c r="F1099" s="17"/>
      <c r="G1099" s="17"/>
      <c r="H1099" s="17"/>
      <c r="I1099" s="17"/>
      <c r="J1099" s="17"/>
      <c r="K1099" s="17"/>
      <c r="L1099" s="17"/>
    </row>
    <row r="1100" spans="2:12" x14ac:dyDescent="0.25">
      <c r="B1100" s="30"/>
      <c r="F1100" s="17"/>
      <c r="G1100" s="17"/>
      <c r="H1100" s="17"/>
      <c r="I1100" s="17"/>
      <c r="J1100" s="17"/>
      <c r="K1100" s="17"/>
      <c r="L1100" s="17"/>
    </row>
    <row r="1101" spans="2:12" x14ac:dyDescent="0.25">
      <c r="B1101" s="30"/>
      <c r="F1101" s="17"/>
      <c r="G1101" s="17"/>
      <c r="H1101" s="17"/>
      <c r="I1101" s="17"/>
      <c r="J1101" s="17"/>
      <c r="K1101" s="17"/>
      <c r="L1101" s="17"/>
    </row>
    <row r="1102" spans="2:12" x14ac:dyDescent="0.25">
      <c r="B1102" s="30"/>
      <c r="F1102" s="17"/>
      <c r="G1102" s="17"/>
      <c r="H1102" s="17"/>
      <c r="I1102" s="17"/>
      <c r="J1102" s="17"/>
      <c r="K1102" s="17"/>
      <c r="L1102" s="17"/>
    </row>
    <row r="1103" spans="2:12" x14ac:dyDescent="0.25">
      <c r="B1103" s="30"/>
      <c r="F1103" s="17"/>
      <c r="G1103" s="17"/>
      <c r="H1103" s="17"/>
      <c r="I1103" s="17"/>
      <c r="J1103" s="17"/>
      <c r="K1103" s="17"/>
      <c r="L1103" s="17"/>
    </row>
    <row r="1104" spans="2:12" x14ac:dyDescent="0.25">
      <c r="B1104" s="30"/>
      <c r="F1104" s="17"/>
      <c r="G1104" s="17"/>
      <c r="H1104" s="17"/>
      <c r="I1104" s="17"/>
      <c r="J1104" s="17"/>
      <c r="K1104" s="17"/>
      <c r="L1104" s="17"/>
    </row>
    <row r="1105" spans="2:12" x14ac:dyDescent="0.25">
      <c r="B1105" s="30"/>
      <c r="F1105" s="17"/>
      <c r="G1105" s="17"/>
      <c r="H1105" s="17"/>
      <c r="I1105" s="17"/>
      <c r="J1105" s="17"/>
      <c r="K1105" s="17"/>
      <c r="L1105" s="17"/>
    </row>
    <row r="1106" spans="2:12" x14ac:dyDescent="0.25">
      <c r="B1106" s="30"/>
      <c r="F1106" s="17"/>
      <c r="G1106" s="17"/>
      <c r="H1106" s="17"/>
      <c r="I1106" s="17"/>
      <c r="J1106" s="17"/>
      <c r="K1106" s="17"/>
      <c r="L1106" s="17"/>
    </row>
    <row r="1107" spans="2:12" x14ac:dyDescent="0.25">
      <c r="B1107" s="30"/>
      <c r="F1107" s="17"/>
      <c r="G1107" s="17"/>
      <c r="H1107" s="17"/>
      <c r="I1107" s="17"/>
      <c r="J1107" s="17"/>
      <c r="K1107" s="17"/>
      <c r="L1107" s="17"/>
    </row>
    <row r="1108" spans="2:12" x14ac:dyDescent="0.25">
      <c r="B1108" s="30"/>
      <c r="F1108" s="17"/>
      <c r="G1108" s="17"/>
      <c r="H1108" s="17"/>
      <c r="I1108" s="17"/>
      <c r="J1108" s="17"/>
      <c r="K1108" s="17"/>
      <c r="L1108" s="17"/>
    </row>
    <row r="1109" spans="2:12" x14ac:dyDescent="0.25">
      <c r="B1109" s="30"/>
      <c r="F1109" s="17"/>
      <c r="G1109" s="17"/>
      <c r="H1109" s="17"/>
      <c r="I1109" s="17"/>
      <c r="J1109" s="17"/>
      <c r="K1109" s="17"/>
      <c r="L1109" s="17"/>
    </row>
    <row r="1110" spans="2:12" x14ac:dyDescent="0.25">
      <c r="B1110" s="30"/>
      <c r="F1110" s="17"/>
      <c r="G1110" s="17"/>
      <c r="H1110" s="17"/>
      <c r="I1110" s="17"/>
      <c r="J1110" s="17"/>
      <c r="K1110" s="17"/>
      <c r="L1110" s="17"/>
    </row>
    <row r="1111" spans="2:12" x14ac:dyDescent="0.25">
      <c r="B1111" s="30"/>
      <c r="F1111" s="17"/>
      <c r="G1111" s="17"/>
      <c r="H1111" s="17"/>
      <c r="I1111" s="17"/>
      <c r="J1111" s="17"/>
      <c r="K1111" s="17"/>
      <c r="L1111" s="17"/>
    </row>
    <row r="1112" spans="2:12" x14ac:dyDescent="0.25">
      <c r="B1112" s="30"/>
      <c r="F1112" s="17"/>
      <c r="G1112" s="17"/>
      <c r="H1112" s="17"/>
      <c r="I1112" s="17"/>
      <c r="J1112" s="17"/>
      <c r="K1112" s="17"/>
      <c r="L1112" s="17"/>
    </row>
    <row r="1113" spans="2:12" x14ac:dyDescent="0.25">
      <c r="B1113" s="30"/>
      <c r="F1113" s="17"/>
      <c r="G1113" s="17"/>
      <c r="H1113" s="17"/>
      <c r="I1113" s="17"/>
      <c r="J1113" s="17"/>
      <c r="K1113" s="17"/>
      <c r="L1113" s="17"/>
    </row>
    <row r="1114" spans="2:12" x14ac:dyDescent="0.25">
      <c r="B1114" s="30"/>
      <c r="F1114" s="17"/>
      <c r="G1114" s="17"/>
      <c r="H1114" s="17"/>
      <c r="I1114" s="17"/>
      <c r="J1114" s="17"/>
      <c r="K1114" s="17"/>
      <c r="L1114" s="17"/>
    </row>
    <row r="1115" spans="2:12" x14ac:dyDescent="0.25">
      <c r="B1115" s="30"/>
      <c r="F1115" s="17"/>
      <c r="G1115" s="17"/>
      <c r="H1115" s="17"/>
      <c r="I1115" s="17"/>
      <c r="J1115" s="17"/>
      <c r="K1115" s="17"/>
      <c r="L1115" s="17"/>
    </row>
    <row r="1116" spans="2:12" x14ac:dyDescent="0.25">
      <c r="B1116" s="30"/>
      <c r="F1116" s="17"/>
      <c r="G1116" s="17"/>
      <c r="H1116" s="17"/>
      <c r="I1116" s="17"/>
      <c r="J1116" s="17"/>
      <c r="K1116" s="17"/>
      <c r="L1116" s="17"/>
    </row>
    <row r="1117" spans="2:12" x14ac:dyDescent="0.25">
      <c r="B1117" s="30"/>
      <c r="F1117" s="17"/>
      <c r="G1117" s="17"/>
      <c r="H1117" s="17"/>
      <c r="I1117" s="17"/>
      <c r="J1117" s="17"/>
      <c r="K1117" s="17"/>
      <c r="L1117" s="17"/>
    </row>
    <row r="1118" spans="2:12" x14ac:dyDescent="0.25">
      <c r="B1118" s="30"/>
      <c r="F1118" s="17"/>
      <c r="G1118" s="17"/>
      <c r="H1118" s="17"/>
      <c r="I1118" s="17"/>
      <c r="J1118" s="17"/>
      <c r="K1118" s="17"/>
      <c r="L1118" s="17"/>
    </row>
    <row r="1119" spans="2:12" x14ac:dyDescent="0.25">
      <c r="B1119" s="30"/>
      <c r="F1119" s="17"/>
      <c r="G1119" s="17"/>
      <c r="H1119" s="17"/>
      <c r="I1119" s="17"/>
      <c r="J1119" s="17"/>
      <c r="K1119" s="17"/>
      <c r="L1119" s="17"/>
    </row>
    <row r="1120" spans="2:12" x14ac:dyDescent="0.25">
      <c r="B1120" s="30"/>
      <c r="F1120" s="17"/>
      <c r="G1120" s="17"/>
      <c r="H1120" s="17"/>
      <c r="I1120" s="17"/>
      <c r="J1120" s="17"/>
      <c r="K1120" s="17"/>
      <c r="L1120" s="17"/>
    </row>
    <row r="1121" spans="2:12" x14ac:dyDescent="0.25">
      <c r="B1121" s="30"/>
      <c r="F1121" s="17"/>
      <c r="G1121" s="17"/>
      <c r="H1121" s="17"/>
      <c r="I1121" s="17"/>
      <c r="J1121" s="17"/>
      <c r="K1121" s="17"/>
      <c r="L1121" s="17"/>
    </row>
    <row r="1122" spans="2:12" x14ac:dyDescent="0.25">
      <c r="B1122" s="30"/>
      <c r="F1122" s="17"/>
      <c r="G1122" s="17"/>
      <c r="H1122" s="17"/>
      <c r="I1122" s="17"/>
      <c r="J1122" s="17"/>
      <c r="K1122" s="17"/>
      <c r="L1122" s="17"/>
    </row>
    <row r="1123" spans="2:12" x14ac:dyDescent="0.25">
      <c r="B1123" s="30"/>
      <c r="F1123" s="17"/>
      <c r="G1123" s="17"/>
      <c r="H1123" s="17"/>
      <c r="I1123" s="17"/>
      <c r="J1123" s="17"/>
      <c r="K1123" s="17"/>
      <c r="L1123" s="17"/>
    </row>
    <row r="1124" spans="2:12" x14ac:dyDescent="0.25">
      <c r="B1124" s="30"/>
      <c r="F1124" s="17"/>
      <c r="G1124" s="17"/>
      <c r="H1124" s="17"/>
      <c r="I1124" s="17"/>
      <c r="J1124" s="17"/>
      <c r="K1124" s="17"/>
      <c r="L1124" s="17"/>
    </row>
    <row r="1125" spans="2:12" x14ac:dyDescent="0.25">
      <c r="B1125" s="30"/>
      <c r="F1125" s="17"/>
      <c r="G1125" s="17"/>
      <c r="H1125" s="17"/>
      <c r="I1125" s="17"/>
      <c r="J1125" s="17"/>
      <c r="K1125" s="17"/>
      <c r="L1125" s="17"/>
    </row>
    <row r="1126" spans="2:12" x14ac:dyDescent="0.25">
      <c r="B1126" s="30"/>
      <c r="F1126" s="17"/>
      <c r="G1126" s="17"/>
      <c r="H1126" s="17"/>
      <c r="I1126" s="17"/>
      <c r="J1126" s="17"/>
      <c r="K1126" s="17"/>
      <c r="L1126" s="17"/>
    </row>
    <row r="1127" spans="2:12" x14ac:dyDescent="0.25">
      <c r="B1127" s="30"/>
      <c r="F1127" s="17"/>
      <c r="G1127" s="17"/>
      <c r="H1127" s="17"/>
      <c r="I1127" s="17"/>
      <c r="J1127" s="17"/>
      <c r="K1127" s="17"/>
      <c r="L1127" s="17"/>
    </row>
    <row r="1128" spans="2:12" x14ac:dyDescent="0.25">
      <c r="B1128" s="30"/>
      <c r="F1128" s="17"/>
      <c r="G1128" s="17"/>
      <c r="H1128" s="17"/>
      <c r="I1128" s="17"/>
      <c r="J1128" s="17"/>
      <c r="K1128" s="17"/>
      <c r="L1128" s="17"/>
    </row>
    <row r="1129" spans="2:12" x14ac:dyDescent="0.25">
      <c r="B1129" s="30"/>
      <c r="F1129" s="17"/>
      <c r="G1129" s="17"/>
      <c r="H1129" s="17"/>
      <c r="I1129" s="17"/>
      <c r="J1129" s="17"/>
      <c r="K1129" s="17"/>
      <c r="L1129" s="17"/>
    </row>
    <row r="1130" spans="2:12" x14ac:dyDescent="0.25">
      <c r="B1130" s="30"/>
      <c r="F1130" s="17"/>
      <c r="G1130" s="17"/>
      <c r="H1130" s="17"/>
      <c r="I1130" s="17"/>
      <c r="J1130" s="17"/>
      <c r="K1130" s="17"/>
      <c r="L1130" s="17"/>
    </row>
    <row r="1131" spans="2:12" x14ac:dyDescent="0.25">
      <c r="B1131" s="30"/>
      <c r="F1131" s="17"/>
      <c r="G1131" s="17"/>
      <c r="H1131" s="17"/>
      <c r="I1131" s="17"/>
      <c r="J1131" s="17"/>
      <c r="K1131" s="17"/>
      <c r="L1131" s="17"/>
    </row>
    <row r="1132" spans="2:12" x14ac:dyDescent="0.25">
      <c r="B1132" s="30"/>
      <c r="F1132" s="17"/>
      <c r="G1132" s="17"/>
      <c r="H1132" s="17"/>
      <c r="I1132" s="17"/>
      <c r="J1132" s="17"/>
      <c r="K1132" s="17"/>
      <c r="L1132" s="17"/>
    </row>
    <row r="1133" spans="2:12" x14ac:dyDescent="0.25">
      <c r="B1133" s="30"/>
      <c r="F1133" s="17"/>
      <c r="G1133" s="17"/>
      <c r="H1133" s="17"/>
      <c r="I1133" s="17"/>
      <c r="J1133" s="17"/>
      <c r="K1133" s="17"/>
      <c r="L1133" s="17"/>
    </row>
    <row r="1134" spans="2:12" x14ac:dyDescent="0.25">
      <c r="B1134" s="30"/>
      <c r="F1134" s="17"/>
      <c r="G1134" s="17"/>
      <c r="H1134" s="17"/>
      <c r="I1134" s="17"/>
      <c r="J1134" s="17"/>
      <c r="K1134" s="17"/>
      <c r="L1134" s="17"/>
    </row>
    <row r="1135" spans="2:12" x14ac:dyDescent="0.25">
      <c r="B1135" s="30"/>
      <c r="F1135" s="17"/>
      <c r="G1135" s="17"/>
      <c r="H1135" s="17"/>
      <c r="I1135" s="17"/>
      <c r="J1135" s="17"/>
      <c r="K1135" s="17"/>
      <c r="L1135" s="17"/>
    </row>
    <row r="1136" spans="2:12" x14ac:dyDescent="0.25">
      <c r="B1136" s="30"/>
      <c r="F1136" s="17"/>
      <c r="G1136" s="17"/>
      <c r="H1136" s="17"/>
      <c r="I1136" s="17"/>
      <c r="J1136" s="17"/>
      <c r="K1136" s="17"/>
      <c r="L1136" s="17"/>
    </row>
    <row r="1137" spans="2:12" x14ac:dyDescent="0.25">
      <c r="B1137" s="30"/>
      <c r="F1137" s="17"/>
      <c r="G1137" s="17"/>
      <c r="H1137" s="17"/>
      <c r="I1137" s="17"/>
      <c r="J1137" s="17"/>
      <c r="K1137" s="17"/>
      <c r="L1137" s="17"/>
    </row>
    <row r="1138" spans="2:12" x14ac:dyDescent="0.25">
      <c r="B1138" s="30"/>
      <c r="F1138" s="17"/>
      <c r="G1138" s="17"/>
      <c r="H1138" s="17"/>
      <c r="I1138" s="17"/>
      <c r="J1138" s="17"/>
      <c r="K1138" s="17"/>
      <c r="L1138" s="17"/>
    </row>
    <row r="1139" spans="2:12" x14ac:dyDescent="0.25">
      <c r="B1139" s="30"/>
      <c r="F1139" s="17"/>
      <c r="G1139" s="17"/>
      <c r="H1139" s="17"/>
      <c r="I1139" s="17"/>
      <c r="J1139" s="17"/>
      <c r="K1139" s="17"/>
      <c r="L1139" s="17"/>
    </row>
    <row r="1140" spans="2:12" x14ac:dyDescent="0.25">
      <c r="B1140" s="30"/>
      <c r="F1140" s="17"/>
      <c r="G1140" s="17"/>
      <c r="H1140" s="17"/>
      <c r="I1140" s="17"/>
      <c r="J1140" s="17"/>
      <c r="K1140" s="17"/>
      <c r="L1140" s="17"/>
    </row>
    <row r="1141" spans="2:12" x14ac:dyDescent="0.25">
      <c r="B1141" s="30"/>
      <c r="F1141" s="17"/>
      <c r="G1141" s="17"/>
      <c r="H1141" s="17"/>
      <c r="I1141" s="17"/>
      <c r="J1141" s="17"/>
      <c r="K1141" s="17"/>
      <c r="L1141" s="17"/>
    </row>
    <row r="1142" spans="2:12" x14ac:dyDescent="0.25">
      <c r="B1142" s="30"/>
      <c r="F1142" s="17"/>
      <c r="G1142" s="17"/>
      <c r="H1142" s="17"/>
      <c r="I1142" s="17"/>
      <c r="J1142" s="17"/>
      <c r="K1142" s="17"/>
      <c r="L1142" s="17"/>
    </row>
    <row r="1143" spans="2:12" x14ac:dyDescent="0.25">
      <c r="B1143" s="30"/>
      <c r="F1143" s="17"/>
      <c r="G1143" s="17"/>
      <c r="H1143" s="17"/>
      <c r="I1143" s="17"/>
      <c r="J1143" s="17"/>
      <c r="K1143" s="17"/>
      <c r="L1143" s="17"/>
    </row>
    <row r="1144" spans="2:12" x14ac:dyDescent="0.25">
      <c r="B1144" s="30"/>
      <c r="F1144" s="17"/>
      <c r="G1144" s="17"/>
      <c r="H1144" s="17"/>
      <c r="I1144" s="17"/>
      <c r="J1144" s="17"/>
      <c r="K1144" s="17"/>
      <c r="L1144" s="17"/>
    </row>
    <row r="1145" spans="2:12" x14ac:dyDescent="0.25">
      <c r="B1145" s="30"/>
      <c r="F1145" s="17"/>
      <c r="G1145" s="17"/>
      <c r="H1145" s="17"/>
      <c r="I1145" s="17"/>
      <c r="J1145" s="17"/>
      <c r="K1145" s="17"/>
      <c r="L1145" s="17"/>
    </row>
    <row r="1146" spans="2:12" x14ac:dyDescent="0.25">
      <c r="B1146" s="30"/>
      <c r="F1146" s="17"/>
      <c r="G1146" s="17"/>
      <c r="H1146" s="17"/>
      <c r="I1146" s="17"/>
      <c r="J1146" s="17"/>
      <c r="K1146" s="17"/>
      <c r="L1146" s="17"/>
    </row>
    <row r="1147" spans="2:12" x14ac:dyDescent="0.25">
      <c r="B1147" s="30"/>
      <c r="F1147" s="17"/>
      <c r="G1147" s="17"/>
      <c r="H1147" s="17"/>
      <c r="I1147" s="17"/>
      <c r="J1147" s="17"/>
      <c r="K1147" s="17"/>
      <c r="L1147" s="17"/>
    </row>
    <row r="1148" spans="2:12" x14ac:dyDescent="0.25">
      <c r="B1148" s="30"/>
      <c r="F1148" s="17"/>
      <c r="G1148" s="17"/>
      <c r="H1148" s="17"/>
      <c r="I1148" s="17"/>
      <c r="J1148" s="17"/>
      <c r="K1148" s="17"/>
      <c r="L1148" s="17"/>
    </row>
    <row r="1149" spans="2:12" x14ac:dyDescent="0.25">
      <c r="B1149" s="30"/>
      <c r="F1149" s="17"/>
      <c r="G1149" s="17"/>
      <c r="H1149" s="17"/>
      <c r="I1149" s="17"/>
      <c r="J1149" s="17"/>
      <c r="K1149" s="17"/>
      <c r="L1149" s="17"/>
    </row>
    <row r="1150" spans="2:12" x14ac:dyDescent="0.25">
      <c r="B1150" s="30"/>
      <c r="F1150" s="17"/>
      <c r="G1150" s="17"/>
      <c r="H1150" s="17"/>
      <c r="I1150" s="17"/>
      <c r="J1150" s="17"/>
      <c r="K1150" s="17"/>
      <c r="L1150" s="17"/>
    </row>
    <row r="1151" spans="2:12" x14ac:dyDescent="0.25">
      <c r="B1151" s="30"/>
      <c r="F1151" s="17"/>
      <c r="G1151" s="17"/>
      <c r="H1151" s="17"/>
      <c r="I1151" s="17"/>
      <c r="J1151" s="17"/>
      <c r="K1151" s="17"/>
      <c r="L1151" s="17"/>
    </row>
    <row r="1152" spans="2:12" x14ac:dyDescent="0.25">
      <c r="B1152" s="30"/>
      <c r="F1152" s="17"/>
      <c r="G1152" s="17"/>
      <c r="H1152" s="17"/>
      <c r="I1152" s="17"/>
      <c r="J1152" s="17"/>
      <c r="K1152" s="17"/>
      <c r="L1152" s="17"/>
    </row>
    <row r="1153" spans="2:12" x14ac:dyDescent="0.25">
      <c r="B1153" s="30"/>
      <c r="F1153" s="17"/>
      <c r="G1153" s="17"/>
      <c r="H1153" s="17"/>
      <c r="I1153" s="17"/>
      <c r="J1153" s="17"/>
      <c r="K1153" s="17"/>
      <c r="L1153" s="17"/>
    </row>
    <row r="1154" spans="2:12" x14ac:dyDescent="0.25">
      <c r="B1154" s="30"/>
      <c r="F1154" s="17"/>
      <c r="G1154" s="17"/>
      <c r="H1154" s="17"/>
      <c r="I1154" s="17"/>
      <c r="J1154" s="17"/>
      <c r="K1154" s="17"/>
      <c r="L1154" s="17"/>
    </row>
    <row r="1155" spans="2:12" x14ac:dyDescent="0.25">
      <c r="B1155" s="30"/>
      <c r="F1155" s="17"/>
      <c r="G1155" s="17"/>
      <c r="H1155" s="17"/>
      <c r="I1155" s="17"/>
      <c r="J1155" s="17"/>
      <c r="K1155" s="17"/>
      <c r="L1155" s="17"/>
    </row>
    <row r="1156" spans="2:12" x14ac:dyDescent="0.25">
      <c r="B1156" s="30"/>
      <c r="F1156" s="17"/>
      <c r="G1156" s="17"/>
      <c r="H1156" s="17"/>
      <c r="I1156" s="17"/>
      <c r="J1156" s="17"/>
      <c r="K1156" s="17"/>
      <c r="L1156" s="17"/>
    </row>
    <row r="1157" spans="2:12" x14ac:dyDescent="0.25">
      <c r="B1157" s="30"/>
      <c r="F1157" s="17"/>
      <c r="G1157" s="17"/>
      <c r="H1157" s="17"/>
      <c r="I1157" s="17"/>
      <c r="J1157" s="17"/>
      <c r="K1157" s="17"/>
      <c r="L1157" s="17"/>
    </row>
    <row r="1158" spans="2:12" x14ac:dyDescent="0.25">
      <c r="B1158" s="30"/>
      <c r="F1158" s="17"/>
      <c r="G1158" s="17"/>
      <c r="H1158" s="17"/>
      <c r="I1158" s="17"/>
      <c r="J1158" s="17"/>
      <c r="K1158" s="17"/>
      <c r="L1158" s="17"/>
    </row>
    <row r="1159" spans="2:12" x14ac:dyDescent="0.25">
      <c r="B1159" s="30"/>
      <c r="F1159" s="17"/>
      <c r="G1159" s="17"/>
      <c r="H1159" s="17"/>
      <c r="I1159" s="17"/>
      <c r="J1159" s="17"/>
      <c r="K1159" s="17"/>
      <c r="L1159" s="17"/>
    </row>
    <row r="1160" spans="2:12" x14ac:dyDescent="0.25">
      <c r="B1160" s="30"/>
      <c r="F1160" s="17"/>
      <c r="G1160" s="17"/>
      <c r="H1160" s="17"/>
      <c r="I1160" s="17"/>
      <c r="J1160" s="17"/>
      <c r="K1160" s="17"/>
      <c r="L1160" s="17"/>
    </row>
    <row r="1161" spans="2:12" x14ac:dyDescent="0.25">
      <c r="B1161" s="30"/>
      <c r="F1161" s="17"/>
      <c r="G1161" s="17"/>
      <c r="H1161" s="17"/>
      <c r="I1161" s="17"/>
      <c r="J1161" s="17"/>
      <c r="K1161" s="17"/>
      <c r="L1161" s="17"/>
    </row>
    <row r="1162" spans="2:12" x14ac:dyDescent="0.25">
      <c r="B1162" s="30"/>
      <c r="F1162" s="17"/>
      <c r="G1162" s="17"/>
      <c r="H1162" s="17"/>
      <c r="I1162" s="17"/>
      <c r="J1162" s="17"/>
      <c r="K1162" s="17"/>
      <c r="L1162" s="17"/>
    </row>
    <row r="1163" spans="2:12" x14ac:dyDescent="0.25">
      <c r="B1163" s="30"/>
      <c r="F1163" s="17"/>
      <c r="G1163" s="17"/>
      <c r="H1163" s="17"/>
      <c r="I1163" s="17"/>
      <c r="J1163" s="17"/>
      <c r="K1163" s="17"/>
      <c r="L1163" s="17"/>
    </row>
    <row r="1164" spans="2:12" x14ac:dyDescent="0.25">
      <c r="B1164" s="30"/>
      <c r="F1164" s="17"/>
      <c r="G1164" s="17"/>
      <c r="H1164" s="17"/>
      <c r="I1164" s="17"/>
      <c r="J1164" s="17"/>
      <c r="K1164" s="17"/>
      <c r="L1164" s="17"/>
    </row>
    <row r="1165" spans="2:12" x14ac:dyDescent="0.25">
      <c r="B1165" s="30"/>
      <c r="F1165" s="17"/>
      <c r="G1165" s="17"/>
      <c r="H1165" s="17"/>
      <c r="I1165" s="17"/>
      <c r="J1165" s="17"/>
      <c r="K1165" s="17"/>
      <c r="L1165" s="17"/>
    </row>
    <row r="1166" spans="2:12" x14ac:dyDescent="0.25">
      <c r="B1166" s="30"/>
      <c r="F1166" s="17"/>
      <c r="G1166" s="17"/>
      <c r="H1166" s="17"/>
      <c r="I1166" s="17"/>
      <c r="J1166" s="17"/>
      <c r="K1166" s="17"/>
      <c r="L1166" s="17"/>
    </row>
    <row r="1167" spans="2:12" x14ac:dyDescent="0.25">
      <c r="B1167" s="30"/>
      <c r="F1167" s="17"/>
      <c r="G1167" s="17"/>
      <c r="H1167" s="17"/>
      <c r="I1167" s="17"/>
      <c r="J1167" s="17"/>
      <c r="K1167" s="17"/>
      <c r="L1167" s="17"/>
    </row>
    <row r="1168" spans="2:12" x14ac:dyDescent="0.25">
      <c r="B1168" s="30"/>
      <c r="F1168" s="17"/>
      <c r="G1168" s="17"/>
      <c r="H1168" s="17"/>
      <c r="I1168" s="17"/>
      <c r="J1168" s="17"/>
      <c r="K1168" s="17"/>
      <c r="L1168" s="17"/>
    </row>
    <row r="1169" spans="2:12" x14ac:dyDescent="0.25">
      <c r="B1169" s="30"/>
      <c r="F1169" s="17"/>
      <c r="G1169" s="17"/>
      <c r="H1169" s="17"/>
      <c r="I1169" s="17"/>
      <c r="J1169" s="17"/>
      <c r="K1169" s="17"/>
      <c r="L1169" s="17"/>
    </row>
    <row r="1170" spans="2:12" x14ac:dyDescent="0.25">
      <c r="B1170" s="30"/>
      <c r="F1170" s="17"/>
      <c r="G1170" s="17"/>
      <c r="H1170" s="17"/>
      <c r="I1170" s="17"/>
      <c r="J1170" s="17"/>
      <c r="K1170" s="17"/>
      <c r="L1170" s="17"/>
    </row>
    <row r="1171" spans="2:12" x14ac:dyDescent="0.25">
      <c r="B1171" s="30"/>
      <c r="F1171" s="17"/>
      <c r="G1171" s="17"/>
      <c r="H1171" s="17"/>
      <c r="I1171" s="17"/>
      <c r="J1171" s="17"/>
      <c r="K1171" s="17"/>
      <c r="L1171" s="17"/>
    </row>
    <row r="1172" spans="2:12" x14ac:dyDescent="0.25">
      <c r="B1172" s="30"/>
      <c r="F1172" s="17"/>
      <c r="G1172" s="17"/>
      <c r="H1172" s="17"/>
      <c r="I1172" s="17"/>
      <c r="J1172" s="17"/>
      <c r="K1172" s="17"/>
      <c r="L1172" s="17"/>
    </row>
    <row r="1173" spans="2:12" x14ac:dyDescent="0.25">
      <c r="B1173" s="30"/>
      <c r="F1173" s="17"/>
      <c r="G1173" s="17"/>
      <c r="H1173" s="17"/>
      <c r="I1173" s="17"/>
      <c r="J1173" s="17"/>
      <c r="K1173" s="17"/>
      <c r="L1173" s="17"/>
    </row>
    <row r="1174" spans="2:12" x14ac:dyDescent="0.25">
      <c r="B1174" s="30"/>
      <c r="F1174" s="17"/>
      <c r="G1174" s="17"/>
      <c r="H1174" s="17"/>
      <c r="I1174" s="17"/>
      <c r="J1174" s="17"/>
      <c r="K1174" s="17"/>
      <c r="L1174" s="17"/>
    </row>
    <row r="1175" spans="2:12" x14ac:dyDescent="0.25">
      <c r="B1175" s="30"/>
      <c r="F1175" s="17"/>
      <c r="G1175" s="17"/>
      <c r="H1175" s="17"/>
      <c r="I1175" s="17"/>
      <c r="J1175" s="17"/>
      <c r="K1175" s="17"/>
      <c r="L1175" s="17"/>
    </row>
    <row r="1176" spans="2:12" x14ac:dyDescent="0.25">
      <c r="B1176" s="30"/>
      <c r="F1176" s="17"/>
      <c r="G1176" s="17"/>
      <c r="H1176" s="17"/>
      <c r="I1176" s="17"/>
      <c r="J1176" s="17"/>
      <c r="K1176" s="17"/>
      <c r="L1176" s="17"/>
    </row>
    <row r="1177" spans="2:12" x14ac:dyDescent="0.25">
      <c r="B1177" s="30"/>
      <c r="F1177" s="17"/>
      <c r="G1177" s="17"/>
      <c r="H1177" s="17"/>
      <c r="I1177" s="17"/>
      <c r="J1177" s="17"/>
      <c r="K1177" s="17"/>
      <c r="L1177" s="17"/>
    </row>
    <row r="1178" spans="2:12" x14ac:dyDescent="0.25">
      <c r="B1178" s="30"/>
      <c r="F1178" s="17"/>
      <c r="G1178" s="17"/>
      <c r="H1178" s="17"/>
      <c r="I1178" s="17"/>
      <c r="J1178" s="17"/>
      <c r="K1178" s="17"/>
      <c r="L1178" s="17"/>
    </row>
    <row r="1179" spans="2:12" x14ac:dyDescent="0.25">
      <c r="B1179" s="30"/>
      <c r="F1179" s="17"/>
      <c r="G1179" s="17"/>
      <c r="H1179" s="17"/>
      <c r="I1179" s="17"/>
      <c r="J1179" s="17"/>
      <c r="K1179" s="17"/>
      <c r="L1179" s="17"/>
    </row>
    <row r="1180" spans="2:12" x14ac:dyDescent="0.25">
      <c r="B1180" s="30"/>
      <c r="F1180" s="17"/>
      <c r="G1180" s="17"/>
      <c r="H1180" s="17"/>
      <c r="I1180" s="17"/>
      <c r="J1180" s="17"/>
      <c r="K1180" s="17"/>
      <c r="L1180" s="17"/>
    </row>
    <row r="1181" spans="2:12" x14ac:dyDescent="0.25">
      <c r="B1181" s="30"/>
      <c r="F1181" s="17"/>
      <c r="G1181" s="17"/>
      <c r="H1181" s="17"/>
      <c r="I1181" s="17"/>
      <c r="J1181" s="17"/>
      <c r="K1181" s="17"/>
      <c r="L1181" s="17"/>
    </row>
    <row r="1182" spans="2:12" x14ac:dyDescent="0.25">
      <c r="B1182" s="30"/>
      <c r="F1182" s="17"/>
      <c r="G1182" s="17"/>
      <c r="H1182" s="17"/>
      <c r="I1182" s="17"/>
      <c r="J1182" s="17"/>
      <c r="K1182" s="17"/>
      <c r="L1182" s="17"/>
    </row>
    <row r="1183" spans="2:12" x14ac:dyDescent="0.25">
      <c r="B1183" s="30"/>
      <c r="F1183" s="17"/>
      <c r="G1183" s="17"/>
      <c r="H1183" s="17"/>
      <c r="I1183" s="17"/>
      <c r="J1183" s="17"/>
      <c r="K1183" s="17"/>
      <c r="L1183" s="17"/>
    </row>
    <row r="1184" spans="2:12" x14ac:dyDescent="0.25">
      <c r="B1184" s="30"/>
      <c r="F1184" s="17"/>
      <c r="G1184" s="17"/>
      <c r="H1184" s="17"/>
      <c r="I1184" s="17"/>
      <c r="J1184" s="17"/>
      <c r="K1184" s="17"/>
      <c r="L1184" s="17"/>
    </row>
    <row r="1185" spans="2:12" x14ac:dyDescent="0.25">
      <c r="B1185" s="30"/>
      <c r="F1185" s="17"/>
      <c r="G1185" s="17"/>
      <c r="H1185" s="17"/>
      <c r="I1185" s="17"/>
      <c r="J1185" s="17"/>
      <c r="K1185" s="17"/>
      <c r="L1185" s="17"/>
    </row>
    <row r="1186" spans="2:12" x14ac:dyDescent="0.25">
      <c r="B1186" s="30"/>
      <c r="F1186" s="17"/>
      <c r="G1186" s="17"/>
      <c r="H1186" s="17"/>
      <c r="I1186" s="17"/>
      <c r="J1186" s="17"/>
      <c r="K1186" s="17"/>
      <c r="L1186" s="17"/>
    </row>
    <row r="1187" spans="2:12" x14ac:dyDescent="0.25">
      <c r="B1187" s="30"/>
      <c r="F1187" s="17"/>
      <c r="G1187" s="17"/>
      <c r="H1187" s="17"/>
      <c r="I1187" s="17"/>
      <c r="J1187" s="17"/>
      <c r="K1187" s="17"/>
      <c r="L1187" s="17"/>
    </row>
    <row r="1188" spans="2:12" x14ac:dyDescent="0.25">
      <c r="B1188" s="30"/>
      <c r="F1188" s="17"/>
      <c r="G1188" s="17"/>
      <c r="H1188" s="17"/>
      <c r="I1188" s="17"/>
      <c r="J1188" s="17"/>
      <c r="K1188" s="17"/>
      <c r="L1188" s="17"/>
    </row>
    <row r="1189" spans="2:12" x14ac:dyDescent="0.25">
      <c r="B1189" s="30"/>
      <c r="F1189" s="17"/>
      <c r="G1189" s="17"/>
      <c r="H1189" s="17"/>
      <c r="I1189" s="17"/>
      <c r="J1189" s="17"/>
      <c r="K1189" s="17"/>
      <c r="L1189" s="17"/>
    </row>
    <row r="1190" spans="2:12" x14ac:dyDescent="0.25">
      <c r="B1190" s="30"/>
      <c r="F1190" s="17"/>
      <c r="G1190" s="17"/>
      <c r="H1190" s="17"/>
      <c r="I1190" s="17"/>
      <c r="J1190" s="17"/>
      <c r="K1190" s="17"/>
      <c r="L1190" s="17"/>
    </row>
    <row r="1191" spans="2:12" x14ac:dyDescent="0.25">
      <c r="B1191" s="30"/>
      <c r="F1191" s="17"/>
      <c r="G1191" s="17"/>
      <c r="H1191" s="17"/>
      <c r="I1191" s="17"/>
      <c r="J1191" s="17"/>
      <c r="K1191" s="17"/>
      <c r="L1191" s="17"/>
    </row>
    <row r="1192" spans="2:12" x14ac:dyDescent="0.25">
      <c r="B1192" s="30"/>
      <c r="F1192" s="17"/>
      <c r="G1192" s="17"/>
      <c r="H1192" s="17"/>
      <c r="I1192" s="17"/>
      <c r="J1192" s="17"/>
      <c r="K1192" s="17"/>
      <c r="L1192" s="17"/>
    </row>
    <row r="1193" spans="2:12" x14ac:dyDescent="0.25">
      <c r="B1193" s="30"/>
      <c r="F1193" s="17"/>
      <c r="G1193" s="17"/>
      <c r="H1193" s="17"/>
      <c r="I1193" s="17"/>
      <c r="J1193" s="17"/>
      <c r="K1193" s="17"/>
      <c r="L1193" s="17"/>
    </row>
    <row r="1194" spans="2:12" x14ac:dyDescent="0.25">
      <c r="B1194" s="30"/>
      <c r="F1194" s="17"/>
      <c r="G1194" s="17"/>
      <c r="H1194" s="17"/>
      <c r="I1194" s="17"/>
      <c r="J1194" s="17"/>
      <c r="K1194" s="17"/>
      <c r="L1194" s="17"/>
    </row>
    <row r="1195" spans="2:12" x14ac:dyDescent="0.25">
      <c r="B1195" s="30"/>
      <c r="F1195" s="17"/>
      <c r="G1195" s="17"/>
      <c r="H1195" s="17"/>
      <c r="I1195" s="17"/>
      <c r="J1195" s="17"/>
      <c r="K1195" s="17"/>
      <c r="L1195" s="17"/>
    </row>
    <row r="1196" spans="2:12" x14ac:dyDescent="0.25">
      <c r="B1196" s="30"/>
      <c r="F1196" s="17"/>
      <c r="G1196" s="17"/>
      <c r="H1196" s="17"/>
      <c r="I1196" s="17"/>
      <c r="J1196" s="17"/>
      <c r="K1196" s="17"/>
      <c r="L1196" s="17"/>
    </row>
    <row r="1197" spans="2:12" x14ac:dyDescent="0.25">
      <c r="B1197" s="30"/>
      <c r="F1197" s="17"/>
      <c r="G1197" s="17"/>
      <c r="H1197" s="17"/>
      <c r="I1197" s="17"/>
      <c r="J1197" s="17"/>
      <c r="K1197" s="17"/>
      <c r="L1197" s="17"/>
    </row>
    <row r="1198" spans="2:12" x14ac:dyDescent="0.25">
      <c r="B1198" s="30"/>
      <c r="F1198" s="17"/>
      <c r="G1198" s="17"/>
      <c r="H1198" s="17"/>
      <c r="I1198" s="17"/>
      <c r="J1198" s="17"/>
      <c r="K1198" s="17"/>
      <c r="L1198" s="17"/>
    </row>
    <row r="1199" spans="2:12" x14ac:dyDescent="0.25">
      <c r="B1199" s="30"/>
      <c r="F1199" s="17"/>
      <c r="G1199" s="17"/>
      <c r="H1199" s="17"/>
      <c r="I1199" s="17"/>
      <c r="J1199" s="17"/>
      <c r="K1199" s="17"/>
      <c r="L1199" s="17"/>
    </row>
    <row r="1200" spans="2:12" x14ac:dyDescent="0.25">
      <c r="B1200" s="30"/>
      <c r="F1200" s="17"/>
      <c r="G1200" s="17"/>
      <c r="H1200" s="17"/>
      <c r="I1200" s="17"/>
      <c r="J1200" s="17"/>
      <c r="K1200" s="17"/>
      <c r="L1200" s="17"/>
    </row>
    <row r="1201" spans="2:12" x14ac:dyDescent="0.25">
      <c r="B1201" s="30"/>
      <c r="F1201" s="17"/>
      <c r="G1201" s="17"/>
      <c r="H1201" s="17"/>
      <c r="I1201" s="17"/>
      <c r="J1201" s="17"/>
      <c r="K1201" s="17"/>
      <c r="L1201" s="17"/>
    </row>
    <row r="1202" spans="2:12" x14ac:dyDescent="0.25">
      <c r="B1202" s="30"/>
      <c r="F1202" s="17"/>
      <c r="G1202" s="17"/>
      <c r="H1202" s="17"/>
      <c r="I1202" s="17"/>
      <c r="J1202" s="17"/>
      <c r="K1202" s="17"/>
      <c r="L1202" s="17"/>
    </row>
    <row r="1203" spans="2:12" x14ac:dyDescent="0.25">
      <c r="B1203" s="30"/>
      <c r="F1203" s="17"/>
      <c r="G1203" s="17"/>
      <c r="H1203" s="17"/>
      <c r="I1203" s="17"/>
      <c r="J1203" s="17"/>
      <c r="K1203" s="17"/>
      <c r="L1203" s="17"/>
    </row>
    <row r="1204" spans="2:12" x14ac:dyDescent="0.25">
      <c r="B1204" s="30"/>
      <c r="F1204" s="17"/>
      <c r="G1204" s="17"/>
      <c r="H1204" s="17"/>
      <c r="I1204" s="17"/>
      <c r="J1204" s="17"/>
      <c r="K1204" s="17"/>
      <c r="L1204" s="17"/>
    </row>
    <row r="1205" spans="2:12" x14ac:dyDescent="0.25">
      <c r="B1205" s="30"/>
      <c r="F1205" s="17"/>
      <c r="G1205" s="17"/>
      <c r="H1205" s="17"/>
      <c r="I1205" s="17"/>
      <c r="J1205" s="17"/>
      <c r="K1205" s="17"/>
      <c r="L1205" s="17"/>
    </row>
    <row r="1206" spans="2:12" x14ac:dyDescent="0.25">
      <c r="B1206" s="30"/>
      <c r="F1206" s="17"/>
      <c r="G1206" s="17"/>
      <c r="H1206" s="17"/>
      <c r="I1206" s="17"/>
      <c r="J1206" s="17"/>
      <c r="K1206" s="17"/>
      <c r="L1206" s="17"/>
    </row>
    <row r="1207" spans="2:12" x14ac:dyDescent="0.25">
      <c r="B1207" s="30"/>
      <c r="F1207" s="17"/>
      <c r="G1207" s="17"/>
      <c r="H1207" s="17"/>
      <c r="I1207" s="17"/>
      <c r="J1207" s="17"/>
      <c r="K1207" s="17"/>
      <c r="L1207" s="17"/>
    </row>
    <row r="1208" spans="2:12" x14ac:dyDescent="0.25">
      <c r="B1208" s="30"/>
      <c r="F1208" s="17"/>
      <c r="G1208" s="17"/>
      <c r="H1208" s="17"/>
      <c r="I1208" s="17"/>
      <c r="J1208" s="17"/>
      <c r="K1208" s="17"/>
      <c r="L1208" s="17"/>
    </row>
    <row r="1209" spans="2:12" x14ac:dyDescent="0.25">
      <c r="B1209" s="30"/>
      <c r="F1209" s="17"/>
      <c r="G1209" s="17"/>
      <c r="H1209" s="17"/>
      <c r="I1209" s="17"/>
      <c r="J1209" s="17"/>
      <c r="K1209" s="17"/>
      <c r="L1209" s="17"/>
    </row>
    <row r="1210" spans="2:12" x14ac:dyDescent="0.25">
      <c r="B1210" s="30"/>
      <c r="F1210" s="17"/>
      <c r="G1210" s="17"/>
      <c r="H1210" s="17"/>
      <c r="I1210" s="17"/>
      <c r="J1210" s="17"/>
      <c r="K1210" s="17"/>
      <c r="L1210" s="17"/>
    </row>
    <row r="1211" spans="2:12" x14ac:dyDescent="0.25">
      <c r="B1211" s="30"/>
      <c r="F1211" s="17"/>
      <c r="G1211" s="17"/>
      <c r="H1211" s="17"/>
      <c r="I1211" s="17"/>
      <c r="J1211" s="17"/>
      <c r="K1211" s="17"/>
      <c r="L1211" s="17"/>
    </row>
    <row r="1212" spans="2:12" x14ac:dyDescent="0.25">
      <c r="B1212" s="30"/>
      <c r="F1212" s="17"/>
      <c r="G1212" s="17"/>
      <c r="H1212" s="17"/>
      <c r="I1212" s="17"/>
      <c r="J1212" s="17"/>
      <c r="K1212" s="17"/>
      <c r="L1212" s="17"/>
    </row>
    <row r="1213" spans="2:12" x14ac:dyDescent="0.25">
      <c r="B1213" s="30"/>
      <c r="F1213" s="17"/>
      <c r="G1213" s="17"/>
      <c r="H1213" s="17"/>
      <c r="I1213" s="17"/>
      <c r="J1213" s="17"/>
      <c r="K1213" s="17"/>
      <c r="L1213" s="17"/>
    </row>
    <row r="1214" spans="2:12" x14ac:dyDescent="0.25">
      <c r="B1214" s="30"/>
      <c r="F1214" s="17"/>
      <c r="G1214" s="17"/>
      <c r="H1214" s="17"/>
      <c r="I1214" s="17"/>
      <c r="J1214" s="17"/>
      <c r="K1214" s="17"/>
      <c r="L1214" s="17"/>
    </row>
    <row r="1215" spans="2:12" x14ac:dyDescent="0.25">
      <c r="B1215" s="30"/>
      <c r="F1215" s="17"/>
      <c r="G1215" s="17"/>
      <c r="H1215" s="17"/>
      <c r="I1215" s="17"/>
      <c r="J1215" s="17"/>
      <c r="K1215" s="17"/>
      <c r="L1215" s="17"/>
    </row>
    <row r="1216" spans="2:12" x14ac:dyDescent="0.25">
      <c r="B1216" s="30"/>
      <c r="F1216" s="17"/>
      <c r="G1216" s="17"/>
      <c r="H1216" s="17"/>
      <c r="I1216" s="17"/>
      <c r="J1216" s="17"/>
      <c r="K1216" s="17"/>
      <c r="L1216" s="17"/>
    </row>
    <row r="1217" spans="2:12" x14ac:dyDescent="0.25">
      <c r="B1217" s="30"/>
      <c r="F1217" s="17"/>
      <c r="G1217" s="17"/>
      <c r="H1217" s="17"/>
      <c r="I1217" s="17"/>
      <c r="J1217" s="17"/>
      <c r="K1217" s="17"/>
      <c r="L1217" s="17"/>
    </row>
    <row r="1218" spans="2:12" x14ac:dyDescent="0.25">
      <c r="B1218" s="30"/>
      <c r="F1218" s="17"/>
      <c r="G1218" s="17"/>
      <c r="H1218" s="17"/>
      <c r="I1218" s="17"/>
      <c r="J1218" s="17"/>
      <c r="K1218" s="17"/>
      <c r="L1218" s="17"/>
    </row>
    <row r="1219" spans="2:12" x14ac:dyDescent="0.25">
      <c r="B1219" s="30"/>
      <c r="F1219" s="17"/>
      <c r="G1219" s="17"/>
      <c r="H1219" s="17"/>
      <c r="I1219" s="17"/>
      <c r="J1219" s="17"/>
      <c r="K1219" s="17"/>
      <c r="L1219" s="17"/>
    </row>
    <row r="1220" spans="2:12" x14ac:dyDescent="0.25">
      <c r="B1220" s="30"/>
      <c r="F1220" s="17"/>
      <c r="G1220" s="17"/>
      <c r="H1220" s="17"/>
      <c r="I1220" s="17"/>
      <c r="J1220" s="17"/>
      <c r="K1220" s="17"/>
      <c r="L1220" s="17"/>
    </row>
    <row r="1221" spans="2:12" x14ac:dyDescent="0.25">
      <c r="B1221" s="30"/>
      <c r="F1221" s="17"/>
      <c r="G1221" s="17"/>
      <c r="H1221" s="17"/>
      <c r="I1221" s="17"/>
      <c r="J1221" s="17"/>
      <c r="K1221" s="17"/>
      <c r="L1221" s="17"/>
    </row>
    <row r="1222" spans="2:12" x14ac:dyDescent="0.25">
      <c r="B1222" s="30"/>
      <c r="F1222" s="17"/>
      <c r="G1222" s="17"/>
      <c r="H1222" s="17"/>
      <c r="I1222" s="17"/>
      <c r="J1222" s="17"/>
      <c r="K1222" s="17"/>
      <c r="L1222" s="17"/>
    </row>
    <row r="1223" spans="2:12" x14ac:dyDescent="0.25">
      <c r="B1223" s="30"/>
      <c r="F1223" s="17"/>
      <c r="G1223" s="17"/>
      <c r="H1223" s="17"/>
      <c r="I1223" s="17"/>
      <c r="J1223" s="17"/>
      <c r="K1223" s="17"/>
      <c r="L1223" s="17"/>
    </row>
    <row r="1224" spans="2:12" x14ac:dyDescent="0.25">
      <c r="B1224" s="30"/>
      <c r="F1224" s="17"/>
      <c r="G1224" s="17"/>
      <c r="H1224" s="17"/>
      <c r="I1224" s="17"/>
      <c r="J1224" s="17"/>
      <c r="K1224" s="17"/>
      <c r="L1224" s="17"/>
    </row>
    <row r="1225" spans="2:12" x14ac:dyDescent="0.25">
      <c r="B1225" s="30"/>
      <c r="F1225" s="17"/>
      <c r="G1225" s="17"/>
      <c r="H1225" s="17"/>
      <c r="I1225" s="17"/>
      <c r="J1225" s="17"/>
      <c r="K1225" s="17"/>
      <c r="L1225" s="17"/>
    </row>
    <row r="1226" spans="2:12" x14ac:dyDescent="0.25">
      <c r="B1226" s="30"/>
      <c r="F1226" s="17"/>
      <c r="G1226" s="17"/>
      <c r="H1226" s="17"/>
      <c r="I1226" s="17"/>
      <c r="J1226" s="17"/>
      <c r="K1226" s="17"/>
      <c r="L1226" s="17"/>
    </row>
    <row r="1227" spans="2:12" x14ac:dyDescent="0.25">
      <c r="B1227" s="30"/>
      <c r="F1227" s="17"/>
      <c r="G1227" s="17"/>
      <c r="H1227" s="17"/>
      <c r="I1227" s="17"/>
      <c r="J1227" s="17"/>
      <c r="K1227" s="17"/>
      <c r="L1227" s="17"/>
    </row>
    <row r="1228" spans="2:12" x14ac:dyDescent="0.25">
      <c r="B1228" s="30"/>
      <c r="F1228" s="17"/>
      <c r="G1228" s="17"/>
      <c r="H1228" s="17"/>
      <c r="I1228" s="17"/>
      <c r="J1228" s="17"/>
      <c r="K1228" s="17"/>
      <c r="L1228" s="17"/>
    </row>
    <row r="1229" spans="2:12" x14ac:dyDescent="0.25">
      <c r="B1229" s="30"/>
      <c r="F1229" s="17"/>
      <c r="G1229" s="17"/>
      <c r="H1229" s="17"/>
      <c r="I1229" s="17"/>
      <c r="J1229" s="17"/>
      <c r="K1229" s="17"/>
      <c r="L1229" s="17"/>
    </row>
    <row r="1230" spans="2:12" x14ac:dyDescent="0.25">
      <c r="B1230" s="30"/>
      <c r="F1230" s="17"/>
      <c r="G1230" s="17"/>
      <c r="H1230" s="17"/>
      <c r="I1230" s="17"/>
      <c r="J1230" s="17"/>
      <c r="K1230" s="17"/>
      <c r="L1230" s="17"/>
    </row>
    <row r="1231" spans="2:12" x14ac:dyDescent="0.25">
      <c r="B1231" s="30"/>
      <c r="F1231" s="17"/>
      <c r="G1231" s="17"/>
      <c r="H1231" s="17"/>
      <c r="I1231" s="17"/>
      <c r="J1231" s="17"/>
      <c r="K1231" s="17"/>
      <c r="L1231" s="17"/>
    </row>
    <row r="1232" spans="2:12" x14ac:dyDescent="0.25">
      <c r="B1232" s="30"/>
      <c r="F1232" s="17"/>
      <c r="G1232" s="17"/>
      <c r="H1232" s="17"/>
      <c r="I1232" s="17"/>
      <c r="J1232" s="17"/>
      <c r="K1232" s="17"/>
      <c r="L1232" s="17"/>
    </row>
    <row r="1233" spans="2:12" x14ac:dyDescent="0.25">
      <c r="B1233" s="30"/>
      <c r="F1233" s="17"/>
      <c r="G1233" s="17"/>
      <c r="H1233" s="17"/>
      <c r="I1233" s="17"/>
      <c r="J1233" s="17"/>
      <c r="K1233" s="17"/>
      <c r="L1233" s="17"/>
    </row>
    <row r="1234" spans="2:12" x14ac:dyDescent="0.25">
      <c r="B1234" s="30"/>
      <c r="F1234" s="17"/>
      <c r="G1234" s="17"/>
      <c r="H1234" s="17"/>
      <c r="I1234" s="17"/>
      <c r="J1234" s="17"/>
      <c r="K1234" s="17"/>
      <c r="L1234" s="17"/>
    </row>
    <row r="1235" spans="2:12" x14ac:dyDescent="0.25">
      <c r="B1235" s="30"/>
      <c r="F1235" s="17"/>
      <c r="G1235" s="17"/>
      <c r="H1235" s="17"/>
      <c r="I1235" s="17"/>
      <c r="J1235" s="17"/>
      <c r="K1235" s="17"/>
      <c r="L1235" s="17"/>
    </row>
    <row r="1236" spans="2:12" x14ac:dyDescent="0.25">
      <c r="B1236" s="30"/>
      <c r="F1236" s="17"/>
      <c r="G1236" s="17"/>
      <c r="H1236" s="17"/>
      <c r="I1236" s="17"/>
      <c r="J1236" s="17"/>
      <c r="K1236" s="17"/>
      <c r="L1236" s="17"/>
    </row>
    <row r="1237" spans="2:12" x14ac:dyDescent="0.25">
      <c r="B1237" s="30"/>
      <c r="F1237" s="17"/>
      <c r="G1237" s="17"/>
      <c r="H1237" s="17"/>
      <c r="I1237" s="17"/>
      <c r="J1237" s="17"/>
      <c r="K1237" s="17"/>
      <c r="L1237" s="17"/>
    </row>
    <row r="1238" spans="2:12" x14ac:dyDescent="0.25">
      <c r="B1238" s="30"/>
      <c r="F1238" s="17"/>
      <c r="G1238" s="17"/>
      <c r="H1238" s="17"/>
      <c r="I1238" s="17"/>
      <c r="J1238" s="17"/>
      <c r="K1238" s="17"/>
      <c r="L1238" s="17"/>
    </row>
    <row r="1239" spans="2:12" x14ac:dyDescent="0.25">
      <c r="B1239" s="30"/>
      <c r="F1239" s="17"/>
      <c r="G1239" s="17"/>
      <c r="H1239" s="17"/>
      <c r="I1239" s="17"/>
      <c r="J1239" s="17"/>
      <c r="K1239" s="17"/>
      <c r="L1239" s="17"/>
    </row>
    <row r="1240" spans="2:12" x14ac:dyDescent="0.25">
      <c r="B1240" s="30"/>
      <c r="F1240" s="17"/>
      <c r="G1240" s="17"/>
      <c r="H1240" s="17"/>
      <c r="I1240" s="17"/>
      <c r="J1240" s="17"/>
      <c r="K1240" s="17"/>
      <c r="L1240" s="17"/>
    </row>
    <row r="1241" spans="2:12" x14ac:dyDescent="0.25">
      <c r="B1241" s="30"/>
      <c r="F1241" s="17"/>
      <c r="G1241" s="17"/>
      <c r="H1241" s="17"/>
      <c r="I1241" s="17"/>
      <c r="J1241" s="17"/>
      <c r="K1241" s="17"/>
      <c r="L1241" s="17"/>
    </row>
    <row r="1242" spans="2:12" x14ac:dyDescent="0.25">
      <c r="B1242" s="30"/>
      <c r="F1242" s="17"/>
      <c r="G1242" s="17"/>
      <c r="H1242" s="17"/>
      <c r="I1242" s="17"/>
      <c r="J1242" s="17"/>
      <c r="K1242" s="17"/>
      <c r="L1242" s="17"/>
    </row>
    <row r="1243" spans="2:12" x14ac:dyDescent="0.25">
      <c r="B1243" s="30"/>
      <c r="F1243" s="17"/>
      <c r="G1243" s="17"/>
      <c r="H1243" s="17"/>
      <c r="I1243" s="17"/>
      <c r="J1243" s="17"/>
      <c r="K1243" s="17"/>
      <c r="L1243" s="17"/>
    </row>
    <row r="1244" spans="2:12" x14ac:dyDescent="0.25">
      <c r="B1244" s="30"/>
      <c r="F1244" s="17"/>
      <c r="G1244" s="17"/>
      <c r="H1244" s="17"/>
      <c r="I1244" s="17"/>
      <c r="J1244" s="17"/>
      <c r="K1244" s="17"/>
      <c r="L1244" s="17"/>
    </row>
    <row r="1245" spans="2:12" x14ac:dyDescent="0.25">
      <c r="B1245" s="30"/>
      <c r="F1245" s="17"/>
      <c r="G1245" s="17"/>
      <c r="H1245" s="17"/>
      <c r="I1245" s="17"/>
      <c r="J1245" s="17"/>
      <c r="K1245" s="17"/>
      <c r="L1245" s="17"/>
    </row>
    <row r="1246" spans="2:12" x14ac:dyDescent="0.25">
      <c r="B1246" s="30"/>
      <c r="F1246" s="17"/>
      <c r="G1246" s="17"/>
      <c r="H1246" s="17"/>
      <c r="I1246" s="17"/>
      <c r="J1246" s="17"/>
      <c r="K1246" s="17"/>
      <c r="L1246" s="17"/>
    </row>
    <row r="1247" spans="2:12" x14ac:dyDescent="0.25">
      <c r="B1247" s="30"/>
      <c r="F1247" s="17"/>
      <c r="G1247" s="17"/>
      <c r="H1247" s="17"/>
      <c r="I1247" s="17"/>
      <c r="J1247" s="17"/>
      <c r="K1247" s="17"/>
      <c r="L1247" s="17"/>
    </row>
    <row r="1248" spans="2:12" x14ac:dyDescent="0.25">
      <c r="B1248" s="30"/>
      <c r="F1248" s="17"/>
      <c r="G1248" s="17"/>
      <c r="H1248" s="17"/>
      <c r="I1248" s="17"/>
      <c r="J1248" s="17"/>
      <c r="K1248" s="17"/>
      <c r="L1248" s="17"/>
    </row>
    <row r="1249" spans="2:12" x14ac:dyDescent="0.25">
      <c r="B1249" s="30"/>
      <c r="F1249" s="17"/>
      <c r="G1249" s="17"/>
      <c r="H1249" s="17"/>
      <c r="I1249" s="17"/>
      <c r="J1249" s="17"/>
      <c r="K1249" s="17"/>
      <c r="L1249" s="17"/>
    </row>
    <row r="1250" spans="2:12" x14ac:dyDescent="0.25">
      <c r="B1250" s="30"/>
      <c r="F1250" s="17"/>
      <c r="G1250" s="17"/>
      <c r="H1250" s="17"/>
      <c r="I1250" s="17"/>
      <c r="J1250" s="17"/>
      <c r="K1250" s="17"/>
      <c r="L1250" s="17"/>
    </row>
    <row r="1251" spans="2:12" x14ac:dyDescent="0.25">
      <c r="B1251" s="30"/>
      <c r="F1251" s="17"/>
      <c r="G1251" s="17"/>
      <c r="H1251" s="17"/>
      <c r="I1251" s="17"/>
      <c r="J1251" s="17"/>
      <c r="K1251" s="17"/>
      <c r="L1251" s="17"/>
    </row>
    <row r="1252" spans="2:12" x14ac:dyDescent="0.25">
      <c r="B1252" s="30"/>
      <c r="F1252" s="17"/>
      <c r="G1252" s="17"/>
      <c r="H1252" s="17"/>
      <c r="I1252" s="17"/>
      <c r="J1252" s="17"/>
      <c r="K1252" s="17"/>
      <c r="L1252" s="17"/>
    </row>
    <row r="1253" spans="2:12" x14ac:dyDescent="0.25">
      <c r="B1253" s="30"/>
      <c r="F1253" s="17"/>
      <c r="G1253" s="17"/>
      <c r="H1253" s="17"/>
      <c r="I1253" s="17"/>
      <c r="J1253" s="17"/>
      <c r="K1253" s="17"/>
      <c r="L1253" s="17"/>
    </row>
    <row r="1254" spans="2:12" x14ac:dyDescent="0.25">
      <c r="B1254" s="30"/>
      <c r="F1254" s="17"/>
      <c r="G1254" s="17"/>
      <c r="H1254" s="17"/>
      <c r="I1254" s="17"/>
      <c r="J1254" s="17"/>
      <c r="K1254" s="17"/>
      <c r="L1254" s="17"/>
    </row>
    <row r="1255" spans="2:12" x14ac:dyDescent="0.25">
      <c r="B1255" s="30"/>
      <c r="F1255" s="17"/>
      <c r="G1255" s="17"/>
      <c r="H1255" s="17"/>
      <c r="I1255" s="17"/>
      <c r="J1255" s="17"/>
      <c r="K1255" s="17"/>
      <c r="L1255" s="17"/>
    </row>
    <row r="1256" spans="2:12" x14ac:dyDescent="0.25">
      <c r="B1256" s="30"/>
      <c r="F1256" s="17"/>
      <c r="G1256" s="17"/>
      <c r="H1256" s="17"/>
      <c r="I1256" s="17"/>
      <c r="J1256" s="17"/>
      <c r="K1256" s="17"/>
      <c r="L1256" s="17"/>
    </row>
    <row r="1257" spans="2:12" x14ac:dyDescent="0.25">
      <c r="B1257" s="30"/>
      <c r="F1257" s="17"/>
      <c r="G1257" s="17"/>
      <c r="H1257" s="17"/>
      <c r="I1257" s="17"/>
      <c r="J1257" s="17"/>
      <c r="K1257" s="17"/>
      <c r="L1257" s="17"/>
    </row>
    <row r="1258" spans="2:12" x14ac:dyDescent="0.25">
      <c r="B1258" s="30"/>
      <c r="F1258" s="17"/>
      <c r="G1258" s="17"/>
      <c r="H1258" s="17"/>
      <c r="I1258" s="17"/>
      <c r="J1258" s="17"/>
      <c r="K1258" s="17"/>
      <c r="L1258" s="17"/>
    </row>
    <row r="1259" spans="2:12" x14ac:dyDescent="0.25">
      <c r="B1259" s="30"/>
      <c r="F1259" s="17"/>
      <c r="G1259" s="17"/>
      <c r="H1259" s="17"/>
      <c r="I1259" s="17"/>
      <c r="J1259" s="17"/>
      <c r="K1259" s="17"/>
      <c r="L1259" s="17"/>
    </row>
    <row r="1260" spans="2:12" x14ac:dyDescent="0.25">
      <c r="B1260" s="30"/>
      <c r="F1260" s="17"/>
      <c r="G1260" s="17"/>
      <c r="H1260" s="17"/>
      <c r="I1260" s="17"/>
      <c r="J1260" s="17"/>
      <c r="K1260" s="17"/>
      <c r="L1260" s="17"/>
    </row>
    <row r="1261" spans="2:12" x14ac:dyDescent="0.25">
      <c r="B1261" s="30"/>
      <c r="F1261" s="17"/>
      <c r="G1261" s="17"/>
      <c r="H1261" s="17"/>
      <c r="I1261" s="17"/>
      <c r="J1261" s="17"/>
      <c r="K1261" s="17"/>
      <c r="L1261" s="17"/>
    </row>
    <row r="1262" spans="2:12" x14ac:dyDescent="0.25">
      <c r="B1262" s="30"/>
      <c r="F1262" s="17"/>
      <c r="G1262" s="17"/>
      <c r="H1262" s="17"/>
      <c r="I1262" s="17"/>
      <c r="J1262" s="17"/>
      <c r="K1262" s="17"/>
      <c r="L1262" s="17"/>
    </row>
    <row r="1263" spans="2:12" x14ac:dyDescent="0.25">
      <c r="B1263" s="30"/>
      <c r="F1263" s="17"/>
      <c r="G1263" s="17"/>
      <c r="H1263" s="17"/>
      <c r="I1263" s="17"/>
      <c r="J1263" s="17"/>
      <c r="K1263" s="17"/>
      <c r="L1263" s="17"/>
    </row>
    <row r="1264" spans="2:12" x14ac:dyDescent="0.25">
      <c r="B1264" s="30"/>
      <c r="F1264" s="17"/>
      <c r="G1264" s="17"/>
      <c r="H1264" s="17"/>
      <c r="I1264" s="17"/>
      <c r="J1264" s="17"/>
      <c r="K1264" s="17"/>
      <c r="L1264" s="17"/>
    </row>
    <row r="1265" spans="2:12" x14ac:dyDescent="0.25">
      <c r="B1265" s="30"/>
      <c r="F1265" s="17"/>
      <c r="G1265" s="17"/>
      <c r="H1265" s="17"/>
      <c r="I1265" s="17"/>
      <c r="J1265" s="17"/>
      <c r="K1265" s="17"/>
      <c r="L1265" s="17"/>
    </row>
    <row r="1266" spans="2:12" x14ac:dyDescent="0.25">
      <c r="B1266" s="30"/>
      <c r="F1266" s="17"/>
      <c r="G1266" s="17"/>
      <c r="H1266" s="17"/>
      <c r="I1266" s="17"/>
      <c r="J1266" s="17"/>
      <c r="K1266" s="17"/>
      <c r="L1266" s="17"/>
    </row>
    <row r="1267" spans="2:12" x14ac:dyDescent="0.25">
      <c r="B1267" s="30"/>
      <c r="F1267" s="17"/>
      <c r="G1267" s="17"/>
      <c r="H1267" s="17"/>
      <c r="I1267" s="17"/>
      <c r="J1267" s="17"/>
      <c r="K1267" s="17"/>
      <c r="L1267" s="17"/>
    </row>
    <row r="1268" spans="2:12" x14ac:dyDescent="0.25">
      <c r="B1268" s="30"/>
      <c r="F1268" s="17"/>
      <c r="G1268" s="17"/>
      <c r="H1268" s="17"/>
      <c r="I1268" s="17"/>
      <c r="J1268" s="17"/>
      <c r="K1268" s="17"/>
      <c r="L1268" s="17"/>
    </row>
    <row r="1269" spans="2:12" x14ac:dyDescent="0.25">
      <c r="B1269" s="30"/>
      <c r="F1269" s="17"/>
      <c r="G1269" s="17"/>
      <c r="H1269" s="17"/>
      <c r="I1269" s="17"/>
      <c r="J1269" s="17"/>
      <c r="K1269" s="17"/>
      <c r="L1269" s="17"/>
    </row>
    <row r="1270" spans="2:12" x14ac:dyDescent="0.25">
      <c r="B1270" s="30"/>
      <c r="F1270" s="17"/>
      <c r="G1270" s="17"/>
      <c r="H1270" s="17"/>
      <c r="I1270" s="17"/>
      <c r="J1270" s="17"/>
      <c r="K1270" s="17"/>
      <c r="L1270" s="17"/>
    </row>
    <row r="1271" spans="2:12" x14ac:dyDescent="0.25">
      <c r="B1271" s="30"/>
      <c r="F1271" s="17"/>
      <c r="G1271" s="17"/>
      <c r="H1271" s="17"/>
      <c r="I1271" s="17"/>
      <c r="J1271" s="17"/>
      <c r="K1271" s="17"/>
      <c r="L1271" s="17"/>
    </row>
    <row r="1272" spans="2:12" x14ac:dyDescent="0.25">
      <c r="B1272" s="30"/>
      <c r="F1272" s="17"/>
      <c r="G1272" s="17"/>
      <c r="H1272" s="17"/>
      <c r="I1272" s="17"/>
      <c r="J1272" s="17"/>
      <c r="K1272" s="17"/>
      <c r="L1272" s="17"/>
    </row>
    <row r="1273" spans="2:12" x14ac:dyDescent="0.25">
      <c r="B1273" s="30"/>
      <c r="F1273" s="17"/>
      <c r="G1273" s="17"/>
      <c r="H1273" s="17"/>
      <c r="I1273" s="17"/>
      <c r="J1273" s="17"/>
      <c r="K1273" s="17"/>
      <c r="L1273" s="17"/>
    </row>
    <row r="1274" spans="2:12" x14ac:dyDescent="0.25">
      <c r="B1274" s="30"/>
      <c r="F1274" s="17"/>
      <c r="G1274" s="17"/>
      <c r="H1274" s="17"/>
      <c r="I1274" s="17"/>
      <c r="J1274" s="17"/>
      <c r="K1274" s="17"/>
      <c r="L1274" s="17"/>
    </row>
    <row r="1275" spans="2:12" x14ac:dyDescent="0.25">
      <c r="B1275" s="30"/>
      <c r="F1275" s="17"/>
      <c r="G1275" s="17"/>
      <c r="H1275" s="17"/>
      <c r="I1275" s="17"/>
      <c r="J1275" s="17"/>
      <c r="K1275" s="17"/>
      <c r="L1275" s="17"/>
    </row>
    <row r="1276" spans="2:12" x14ac:dyDescent="0.25">
      <c r="B1276" s="30"/>
      <c r="F1276" s="17"/>
      <c r="G1276" s="17"/>
      <c r="H1276" s="17"/>
      <c r="I1276" s="17"/>
      <c r="J1276" s="17"/>
      <c r="K1276" s="17"/>
      <c r="L1276" s="17"/>
    </row>
    <row r="1277" spans="2:12" x14ac:dyDescent="0.25">
      <c r="B1277" s="30"/>
      <c r="F1277" s="17"/>
      <c r="G1277" s="17"/>
      <c r="H1277" s="17"/>
      <c r="I1277" s="17"/>
      <c r="J1277" s="17"/>
      <c r="K1277" s="17"/>
      <c r="L1277" s="17"/>
    </row>
    <row r="1278" spans="2:12" x14ac:dyDescent="0.25">
      <c r="B1278" s="30"/>
      <c r="F1278" s="17"/>
      <c r="G1278" s="17"/>
      <c r="H1278" s="17"/>
      <c r="I1278" s="17"/>
      <c r="J1278" s="17"/>
      <c r="K1278" s="17"/>
      <c r="L1278" s="17"/>
    </row>
    <row r="1279" spans="2:12" x14ac:dyDescent="0.25">
      <c r="B1279" s="30"/>
      <c r="F1279" s="17"/>
      <c r="G1279" s="17"/>
      <c r="H1279" s="17"/>
      <c r="I1279" s="17"/>
      <c r="J1279" s="17"/>
      <c r="K1279" s="17"/>
      <c r="L1279" s="17"/>
    </row>
    <row r="1280" spans="2:12" x14ac:dyDescent="0.25">
      <c r="B1280" s="30"/>
      <c r="F1280" s="17"/>
      <c r="G1280" s="17"/>
      <c r="H1280" s="17"/>
      <c r="I1280" s="17"/>
      <c r="J1280" s="17"/>
      <c r="K1280" s="17"/>
      <c r="L1280" s="17"/>
    </row>
    <row r="1281" spans="2:12" x14ac:dyDescent="0.25">
      <c r="B1281" s="30"/>
      <c r="F1281" s="17"/>
      <c r="G1281" s="17"/>
      <c r="H1281" s="17"/>
      <c r="I1281" s="17"/>
      <c r="J1281" s="17"/>
      <c r="K1281" s="17"/>
      <c r="L1281" s="17"/>
    </row>
    <row r="1282" spans="2:12" x14ac:dyDescent="0.25">
      <c r="B1282" s="30"/>
      <c r="F1282" s="17"/>
      <c r="G1282" s="17"/>
      <c r="H1282" s="17"/>
      <c r="I1282" s="17"/>
      <c r="J1282" s="17"/>
      <c r="K1282" s="17"/>
      <c r="L1282" s="17"/>
    </row>
    <row r="1283" spans="2:12" x14ac:dyDescent="0.25">
      <c r="B1283" s="30"/>
      <c r="F1283" s="17"/>
      <c r="G1283" s="17"/>
      <c r="H1283" s="17"/>
      <c r="I1283" s="17"/>
      <c r="J1283" s="17"/>
      <c r="K1283" s="17"/>
      <c r="L1283" s="17"/>
    </row>
    <row r="1284" spans="2:12" x14ac:dyDescent="0.25">
      <c r="B1284" s="30"/>
      <c r="F1284" s="17"/>
      <c r="G1284" s="17"/>
      <c r="H1284" s="17"/>
      <c r="I1284" s="17"/>
      <c r="J1284" s="17"/>
      <c r="K1284" s="17"/>
      <c r="L1284" s="17"/>
    </row>
    <row r="1285" spans="2:12" x14ac:dyDescent="0.25">
      <c r="B1285" s="30"/>
      <c r="F1285" s="17"/>
      <c r="G1285" s="17"/>
      <c r="H1285" s="17"/>
      <c r="I1285" s="17"/>
      <c r="J1285" s="17"/>
      <c r="K1285" s="17"/>
      <c r="L1285" s="17"/>
    </row>
    <row r="1286" spans="2:12" x14ac:dyDescent="0.25">
      <c r="B1286" s="30"/>
      <c r="F1286" s="17"/>
      <c r="G1286" s="17"/>
      <c r="H1286" s="17"/>
      <c r="I1286" s="17"/>
      <c r="J1286" s="17"/>
      <c r="K1286" s="17"/>
      <c r="L1286" s="17"/>
    </row>
    <row r="1287" spans="2:12" x14ac:dyDescent="0.25">
      <c r="B1287" s="30"/>
      <c r="F1287" s="17"/>
      <c r="G1287" s="17"/>
      <c r="H1287" s="17"/>
      <c r="I1287" s="17"/>
      <c r="J1287" s="17"/>
      <c r="K1287" s="17"/>
      <c r="L1287" s="17"/>
    </row>
    <row r="1288" spans="2:12" x14ac:dyDescent="0.25">
      <c r="B1288" s="30"/>
      <c r="F1288" s="17"/>
      <c r="G1288" s="17"/>
      <c r="H1288" s="17"/>
      <c r="I1288" s="17"/>
      <c r="J1288" s="17"/>
      <c r="K1288" s="17"/>
      <c r="L1288" s="17"/>
    </row>
    <row r="1289" spans="2:12" x14ac:dyDescent="0.25">
      <c r="B1289" s="30"/>
      <c r="F1289" s="17"/>
      <c r="G1289" s="17"/>
      <c r="H1289" s="17"/>
      <c r="I1289" s="17"/>
      <c r="J1289" s="17"/>
      <c r="K1289" s="17"/>
      <c r="L1289" s="17"/>
    </row>
    <row r="1290" spans="2:12" x14ac:dyDescent="0.25">
      <c r="B1290" s="30"/>
      <c r="F1290" s="17"/>
      <c r="G1290" s="17"/>
      <c r="H1290" s="17"/>
      <c r="I1290" s="17"/>
      <c r="J1290" s="17"/>
      <c r="K1290" s="17"/>
      <c r="L1290" s="17"/>
    </row>
    <row r="1291" spans="2:12" x14ac:dyDescent="0.25">
      <c r="B1291" s="30"/>
      <c r="F1291" s="17"/>
      <c r="G1291" s="17"/>
      <c r="H1291" s="17"/>
      <c r="I1291" s="17"/>
      <c r="J1291" s="17"/>
      <c r="K1291" s="17"/>
      <c r="L1291" s="17"/>
    </row>
    <row r="1292" spans="2:12" x14ac:dyDescent="0.25">
      <c r="B1292" s="30"/>
      <c r="F1292" s="17"/>
      <c r="G1292" s="17"/>
      <c r="H1292" s="17"/>
      <c r="I1292" s="17"/>
      <c r="J1292" s="17"/>
      <c r="K1292" s="17"/>
      <c r="L1292" s="17"/>
    </row>
    <row r="1293" spans="2:12" x14ac:dyDescent="0.25">
      <c r="B1293" s="30"/>
      <c r="F1293" s="17"/>
      <c r="G1293" s="17"/>
      <c r="H1293" s="17"/>
      <c r="I1293" s="17"/>
      <c r="J1293" s="17"/>
      <c r="K1293" s="17"/>
      <c r="L1293" s="17"/>
    </row>
    <row r="1294" spans="2:12" x14ac:dyDescent="0.25">
      <c r="B1294" s="30"/>
      <c r="F1294" s="17"/>
      <c r="G1294" s="17"/>
      <c r="H1294" s="17"/>
      <c r="I1294" s="17"/>
      <c r="J1294" s="17"/>
      <c r="K1294" s="17"/>
      <c r="L1294" s="17"/>
    </row>
    <row r="1295" spans="2:12" x14ac:dyDescent="0.25">
      <c r="B1295" s="30"/>
      <c r="F1295" s="17"/>
      <c r="G1295" s="17"/>
      <c r="H1295" s="17"/>
      <c r="I1295" s="17"/>
      <c r="J1295" s="17"/>
      <c r="K1295" s="17"/>
      <c r="L1295" s="17"/>
    </row>
    <row r="1296" spans="2:12" x14ac:dyDescent="0.25">
      <c r="B1296" s="30"/>
      <c r="F1296" s="17"/>
      <c r="G1296" s="17"/>
      <c r="H1296" s="17"/>
      <c r="I1296" s="17"/>
      <c r="J1296" s="17"/>
      <c r="K1296" s="17"/>
      <c r="L1296" s="17"/>
    </row>
    <row r="1297" spans="2:12" x14ac:dyDescent="0.25">
      <c r="B1297" s="30"/>
      <c r="F1297" s="17"/>
      <c r="G1297" s="17"/>
      <c r="H1297" s="17"/>
      <c r="I1297" s="17"/>
      <c r="J1297" s="17"/>
      <c r="K1297" s="17"/>
      <c r="L1297" s="17"/>
    </row>
    <row r="1298" spans="2:12" x14ac:dyDescent="0.25">
      <c r="B1298" s="30"/>
      <c r="F1298" s="17"/>
      <c r="G1298" s="17"/>
      <c r="H1298" s="17"/>
      <c r="I1298" s="17"/>
      <c r="J1298" s="17"/>
      <c r="K1298" s="17"/>
      <c r="L1298" s="17"/>
    </row>
    <row r="1299" spans="2:12" x14ac:dyDescent="0.25">
      <c r="B1299" s="30"/>
      <c r="F1299" s="17"/>
      <c r="G1299" s="17"/>
      <c r="H1299" s="17"/>
      <c r="I1299" s="17"/>
      <c r="J1299" s="17"/>
      <c r="K1299" s="17"/>
      <c r="L1299" s="17"/>
    </row>
    <row r="1300" spans="2:12" x14ac:dyDescent="0.25">
      <c r="B1300" s="30"/>
      <c r="F1300" s="17"/>
      <c r="G1300" s="17"/>
      <c r="H1300" s="17"/>
      <c r="I1300" s="17"/>
      <c r="J1300" s="17"/>
      <c r="K1300" s="17"/>
      <c r="L1300" s="17"/>
    </row>
    <row r="1301" spans="2:12" x14ac:dyDescent="0.25">
      <c r="B1301" s="30"/>
      <c r="F1301" s="17"/>
      <c r="G1301" s="17"/>
      <c r="H1301" s="17"/>
      <c r="I1301" s="17"/>
      <c r="J1301" s="17"/>
      <c r="K1301" s="17"/>
      <c r="L1301" s="17"/>
    </row>
    <row r="1302" spans="2:12" x14ac:dyDescent="0.25">
      <c r="B1302" s="30"/>
      <c r="F1302" s="17"/>
      <c r="G1302" s="17"/>
      <c r="H1302" s="17"/>
      <c r="I1302" s="17"/>
      <c r="J1302" s="17"/>
      <c r="K1302" s="17"/>
      <c r="L1302" s="17"/>
    </row>
    <row r="1303" spans="2:12" x14ac:dyDescent="0.25">
      <c r="B1303" s="30"/>
      <c r="F1303" s="17"/>
      <c r="G1303" s="17"/>
      <c r="H1303" s="17"/>
      <c r="I1303" s="17"/>
      <c r="J1303" s="17"/>
      <c r="K1303" s="17"/>
      <c r="L1303" s="17"/>
    </row>
    <row r="1304" spans="2:12" x14ac:dyDescent="0.25">
      <c r="B1304" s="30"/>
      <c r="F1304" s="17"/>
      <c r="G1304" s="17"/>
      <c r="H1304" s="17"/>
      <c r="I1304" s="17"/>
      <c r="J1304" s="17"/>
      <c r="K1304" s="17"/>
      <c r="L1304" s="17"/>
    </row>
    <row r="1305" spans="2:12" x14ac:dyDescent="0.25">
      <c r="B1305" s="30"/>
      <c r="F1305" s="17"/>
      <c r="G1305" s="17"/>
      <c r="H1305" s="17"/>
      <c r="I1305" s="17"/>
      <c r="J1305" s="17"/>
      <c r="K1305" s="17"/>
      <c r="L1305" s="17"/>
    </row>
    <row r="1306" spans="2:12" x14ac:dyDescent="0.25">
      <c r="B1306" s="30"/>
      <c r="F1306" s="17"/>
      <c r="G1306" s="17"/>
      <c r="H1306" s="17"/>
      <c r="I1306" s="17"/>
      <c r="J1306" s="17"/>
      <c r="K1306" s="17"/>
      <c r="L1306" s="17"/>
    </row>
    <row r="1307" spans="2:12" x14ac:dyDescent="0.25">
      <c r="B1307" s="30"/>
      <c r="F1307" s="17"/>
      <c r="G1307" s="17"/>
      <c r="H1307" s="17"/>
      <c r="I1307" s="17"/>
      <c r="J1307" s="17"/>
      <c r="K1307" s="17"/>
      <c r="L1307" s="17"/>
    </row>
    <row r="1308" spans="2:12" x14ac:dyDescent="0.25">
      <c r="B1308" s="30"/>
      <c r="F1308" s="17"/>
      <c r="G1308" s="17"/>
      <c r="H1308" s="17"/>
      <c r="I1308" s="17"/>
      <c r="J1308" s="17"/>
      <c r="K1308" s="17"/>
      <c r="L1308" s="17"/>
    </row>
    <row r="1309" spans="2:12" x14ac:dyDescent="0.25">
      <c r="B1309" s="30"/>
      <c r="F1309" s="17"/>
      <c r="G1309" s="17"/>
      <c r="H1309" s="17"/>
      <c r="I1309" s="17"/>
      <c r="J1309" s="17"/>
      <c r="K1309" s="17"/>
      <c r="L1309" s="17"/>
    </row>
    <row r="1310" spans="2:12" x14ac:dyDescent="0.25">
      <c r="B1310" s="30"/>
      <c r="F1310" s="17"/>
      <c r="G1310" s="17"/>
      <c r="H1310" s="17"/>
      <c r="I1310" s="17"/>
      <c r="J1310" s="17"/>
      <c r="K1310" s="17"/>
      <c r="L1310" s="17"/>
    </row>
    <row r="1311" spans="2:12" x14ac:dyDescent="0.25">
      <c r="B1311" s="30"/>
      <c r="F1311" s="17"/>
      <c r="G1311" s="17"/>
      <c r="H1311" s="17"/>
      <c r="I1311" s="17"/>
      <c r="J1311" s="17"/>
      <c r="K1311" s="17"/>
      <c r="L1311" s="17"/>
    </row>
    <row r="1312" spans="2:12" x14ac:dyDescent="0.25">
      <c r="B1312" s="30"/>
      <c r="F1312" s="17"/>
      <c r="G1312" s="17"/>
      <c r="H1312" s="17"/>
      <c r="I1312" s="17"/>
      <c r="J1312" s="17"/>
      <c r="K1312" s="17"/>
      <c r="L1312" s="17"/>
    </row>
    <row r="1313" spans="2:12" x14ac:dyDescent="0.25">
      <c r="B1313" s="30"/>
      <c r="F1313" s="17"/>
      <c r="G1313" s="17"/>
      <c r="H1313" s="17"/>
      <c r="I1313" s="17"/>
      <c r="J1313" s="17"/>
      <c r="K1313" s="17"/>
      <c r="L1313" s="17"/>
    </row>
    <row r="1314" spans="2:12" x14ac:dyDescent="0.25">
      <c r="B1314" s="30"/>
      <c r="F1314" s="17"/>
      <c r="G1314" s="17"/>
      <c r="H1314" s="17"/>
      <c r="I1314" s="17"/>
      <c r="J1314" s="17"/>
      <c r="K1314" s="17"/>
      <c r="L1314" s="17"/>
    </row>
    <row r="1315" spans="2:12" x14ac:dyDescent="0.25">
      <c r="B1315" s="30"/>
      <c r="F1315" s="17"/>
      <c r="G1315" s="17"/>
      <c r="H1315" s="17"/>
      <c r="I1315" s="17"/>
      <c r="J1315" s="17"/>
      <c r="K1315" s="17"/>
      <c r="L1315" s="17"/>
    </row>
    <row r="1316" spans="2:12" x14ac:dyDescent="0.25">
      <c r="B1316" s="30"/>
      <c r="F1316" s="17"/>
      <c r="G1316" s="17"/>
      <c r="H1316" s="17"/>
      <c r="I1316" s="17"/>
      <c r="J1316" s="17"/>
      <c r="K1316" s="17"/>
      <c r="L1316" s="17"/>
    </row>
    <row r="1317" spans="2:12" x14ac:dyDescent="0.25">
      <c r="B1317" s="30"/>
      <c r="F1317" s="17"/>
      <c r="G1317" s="17"/>
      <c r="H1317" s="17"/>
      <c r="I1317" s="17"/>
      <c r="J1317" s="17"/>
      <c r="K1317" s="17"/>
      <c r="L1317" s="17"/>
    </row>
    <row r="1318" spans="2:12" x14ac:dyDescent="0.25">
      <c r="B1318" s="30"/>
      <c r="F1318" s="17"/>
      <c r="G1318" s="17"/>
      <c r="H1318" s="17"/>
      <c r="I1318" s="17"/>
      <c r="J1318" s="17"/>
      <c r="K1318" s="17"/>
      <c r="L1318" s="17"/>
    </row>
    <row r="1319" spans="2:12" x14ac:dyDescent="0.25">
      <c r="B1319" s="30"/>
      <c r="F1319" s="17"/>
      <c r="G1319" s="17"/>
      <c r="H1319" s="17"/>
      <c r="I1319" s="17"/>
      <c r="J1319" s="17"/>
      <c r="K1319" s="17"/>
      <c r="L1319" s="17"/>
    </row>
    <row r="1320" spans="2:12" x14ac:dyDescent="0.25">
      <c r="B1320" s="30"/>
      <c r="F1320" s="17"/>
      <c r="G1320" s="17"/>
      <c r="H1320" s="17"/>
      <c r="I1320" s="17"/>
      <c r="J1320" s="17"/>
      <c r="K1320" s="17"/>
      <c r="L1320" s="17"/>
    </row>
    <row r="1321" spans="2:12" x14ac:dyDescent="0.25">
      <c r="B1321" s="30"/>
      <c r="F1321" s="17"/>
      <c r="G1321" s="17"/>
      <c r="H1321" s="17"/>
      <c r="I1321" s="17"/>
      <c r="J1321" s="17"/>
      <c r="K1321" s="17"/>
      <c r="L1321" s="17"/>
    </row>
    <row r="1322" spans="2:12" x14ac:dyDescent="0.25">
      <c r="B1322" s="30"/>
      <c r="F1322" s="17"/>
      <c r="G1322" s="17"/>
      <c r="H1322" s="17"/>
      <c r="I1322" s="17"/>
      <c r="J1322" s="17"/>
      <c r="K1322" s="17"/>
      <c r="L1322" s="17"/>
    </row>
    <row r="1323" spans="2:12" x14ac:dyDescent="0.25">
      <c r="B1323" s="30"/>
      <c r="F1323" s="17"/>
      <c r="G1323" s="17"/>
      <c r="H1323" s="17"/>
      <c r="I1323" s="17"/>
      <c r="J1323" s="17"/>
      <c r="K1323" s="17"/>
      <c r="L1323" s="17"/>
    </row>
    <row r="1324" spans="2:12" x14ac:dyDescent="0.25">
      <c r="B1324" s="30"/>
      <c r="F1324" s="17"/>
      <c r="G1324" s="17"/>
      <c r="H1324" s="17"/>
      <c r="I1324" s="17"/>
      <c r="J1324" s="17"/>
      <c r="K1324" s="17"/>
      <c r="L1324" s="17"/>
    </row>
    <row r="1325" spans="2:12" x14ac:dyDescent="0.25">
      <c r="B1325" s="30"/>
      <c r="F1325" s="17"/>
      <c r="G1325" s="17"/>
      <c r="H1325" s="17"/>
      <c r="I1325" s="17"/>
      <c r="J1325" s="17"/>
      <c r="K1325" s="17"/>
      <c r="L1325" s="17"/>
    </row>
    <row r="1326" spans="2:12" x14ac:dyDescent="0.25">
      <c r="B1326" s="30"/>
      <c r="F1326" s="17"/>
      <c r="G1326" s="17"/>
      <c r="H1326" s="17"/>
      <c r="I1326" s="17"/>
      <c r="J1326" s="17"/>
      <c r="K1326" s="17"/>
      <c r="L1326" s="17"/>
    </row>
    <row r="1327" spans="2:12" x14ac:dyDescent="0.25">
      <c r="B1327" s="30"/>
      <c r="F1327" s="17"/>
      <c r="G1327" s="17"/>
      <c r="H1327" s="17"/>
      <c r="I1327" s="17"/>
      <c r="J1327" s="17"/>
      <c r="K1327" s="17"/>
      <c r="L1327" s="17"/>
    </row>
    <row r="1328" spans="2:12" x14ac:dyDescent="0.25">
      <c r="B1328" s="30"/>
      <c r="F1328" s="17"/>
      <c r="G1328" s="17"/>
      <c r="H1328" s="17"/>
      <c r="I1328" s="17"/>
      <c r="J1328" s="17"/>
      <c r="K1328" s="17"/>
      <c r="L1328" s="17"/>
    </row>
    <row r="1329" spans="2:12" x14ac:dyDescent="0.25">
      <c r="B1329" s="30"/>
      <c r="F1329" s="17"/>
      <c r="G1329" s="17"/>
      <c r="H1329" s="17"/>
      <c r="I1329" s="17"/>
      <c r="J1329" s="17"/>
      <c r="K1329" s="17"/>
      <c r="L1329" s="17"/>
    </row>
    <row r="1330" spans="2:12" x14ac:dyDescent="0.25">
      <c r="B1330" s="30"/>
      <c r="F1330" s="17"/>
      <c r="G1330" s="17"/>
      <c r="H1330" s="17"/>
      <c r="I1330" s="17"/>
      <c r="J1330" s="17"/>
      <c r="K1330" s="17"/>
      <c r="L1330" s="17"/>
    </row>
    <row r="1331" spans="2:12" x14ac:dyDescent="0.25">
      <c r="B1331" s="30"/>
      <c r="F1331" s="17"/>
      <c r="G1331" s="17"/>
      <c r="H1331" s="17"/>
      <c r="I1331" s="17"/>
      <c r="J1331" s="17"/>
      <c r="K1331" s="17"/>
      <c r="L1331" s="17"/>
    </row>
    <row r="1332" spans="2:12" x14ac:dyDescent="0.25">
      <c r="B1332" s="30"/>
      <c r="F1332" s="17"/>
      <c r="G1332" s="17"/>
      <c r="H1332" s="17"/>
      <c r="I1332" s="17"/>
      <c r="J1332" s="17"/>
      <c r="K1332" s="17"/>
      <c r="L1332" s="17"/>
    </row>
    <row r="1333" spans="2:12" x14ac:dyDescent="0.25">
      <c r="B1333" s="30"/>
      <c r="F1333" s="17"/>
      <c r="G1333" s="17"/>
      <c r="H1333" s="17"/>
      <c r="I1333" s="17"/>
      <c r="J1333" s="17"/>
      <c r="K1333" s="17"/>
      <c r="L1333" s="17"/>
    </row>
    <row r="1334" spans="2:12" x14ac:dyDescent="0.25">
      <c r="B1334" s="30"/>
      <c r="F1334" s="17"/>
      <c r="G1334" s="17"/>
      <c r="H1334" s="17"/>
      <c r="I1334" s="17"/>
      <c r="J1334" s="17"/>
      <c r="K1334" s="17"/>
      <c r="L1334" s="17"/>
    </row>
    <row r="1335" spans="2:12" x14ac:dyDescent="0.25">
      <c r="B1335" s="30"/>
      <c r="F1335" s="17"/>
      <c r="G1335" s="17"/>
      <c r="H1335" s="17"/>
      <c r="I1335" s="17"/>
      <c r="J1335" s="17"/>
      <c r="K1335" s="17"/>
      <c r="L1335" s="17"/>
    </row>
    <row r="1336" spans="2:12" x14ac:dyDescent="0.25">
      <c r="B1336" s="30"/>
      <c r="F1336" s="17"/>
      <c r="G1336" s="17"/>
      <c r="H1336" s="17"/>
      <c r="I1336" s="17"/>
      <c r="J1336" s="17"/>
      <c r="K1336" s="17"/>
      <c r="L1336" s="17"/>
    </row>
    <row r="1337" spans="2:12" x14ac:dyDescent="0.25">
      <c r="B1337" s="30"/>
      <c r="F1337" s="17"/>
      <c r="G1337" s="17"/>
      <c r="H1337" s="17"/>
      <c r="I1337" s="17"/>
      <c r="J1337" s="17"/>
      <c r="K1337" s="17"/>
      <c r="L1337" s="17"/>
    </row>
    <row r="1338" spans="2:12" x14ac:dyDescent="0.25">
      <c r="B1338" s="30"/>
      <c r="F1338" s="17"/>
      <c r="G1338" s="17"/>
      <c r="H1338" s="17"/>
      <c r="I1338" s="17"/>
      <c r="J1338" s="17"/>
      <c r="K1338" s="17"/>
      <c r="L1338" s="17"/>
    </row>
    <row r="1339" spans="2:12" x14ac:dyDescent="0.25">
      <c r="B1339" s="30"/>
      <c r="F1339" s="17"/>
      <c r="G1339" s="17"/>
      <c r="H1339" s="17"/>
      <c r="I1339" s="17"/>
      <c r="J1339" s="17"/>
      <c r="K1339" s="17"/>
      <c r="L1339" s="17"/>
    </row>
    <row r="1340" spans="2:12" x14ac:dyDescent="0.25">
      <c r="B1340" s="30"/>
      <c r="F1340" s="17"/>
      <c r="G1340" s="17"/>
      <c r="H1340" s="17"/>
      <c r="I1340" s="17"/>
      <c r="J1340" s="17"/>
      <c r="K1340" s="17"/>
      <c r="L1340" s="17"/>
    </row>
    <row r="1341" spans="2:12" x14ac:dyDescent="0.25">
      <c r="B1341" s="30"/>
      <c r="F1341" s="17"/>
      <c r="G1341" s="17"/>
      <c r="H1341" s="17"/>
      <c r="I1341" s="17"/>
      <c r="J1341" s="17"/>
      <c r="K1341" s="17"/>
      <c r="L1341" s="17"/>
    </row>
    <row r="1342" spans="2:12" x14ac:dyDescent="0.25">
      <c r="B1342" s="30"/>
      <c r="F1342" s="17"/>
      <c r="G1342" s="17"/>
      <c r="H1342" s="17"/>
      <c r="I1342" s="17"/>
      <c r="J1342" s="17"/>
      <c r="K1342" s="17"/>
      <c r="L1342" s="17"/>
    </row>
    <row r="1343" spans="2:12" x14ac:dyDescent="0.25">
      <c r="B1343" s="30"/>
      <c r="F1343" s="17"/>
      <c r="G1343" s="17"/>
      <c r="H1343" s="17"/>
      <c r="I1343" s="17"/>
      <c r="J1343" s="17"/>
      <c r="K1343" s="17"/>
      <c r="L1343" s="17"/>
    </row>
    <row r="1344" spans="2:12" x14ac:dyDescent="0.25">
      <c r="B1344" s="30"/>
      <c r="F1344" s="17"/>
      <c r="G1344" s="17"/>
      <c r="H1344" s="17"/>
      <c r="I1344" s="17"/>
      <c r="J1344" s="17"/>
      <c r="K1344" s="17"/>
      <c r="L1344" s="17"/>
    </row>
    <row r="1345" spans="2:12" x14ac:dyDescent="0.25">
      <c r="B1345" s="30"/>
      <c r="F1345" s="17"/>
      <c r="G1345" s="17"/>
      <c r="H1345" s="17"/>
      <c r="I1345" s="17"/>
      <c r="J1345" s="17"/>
      <c r="K1345" s="17"/>
      <c r="L1345" s="17"/>
    </row>
    <row r="1346" spans="2:12" x14ac:dyDescent="0.25">
      <c r="B1346" s="30"/>
      <c r="F1346" s="17"/>
      <c r="G1346" s="17"/>
      <c r="H1346" s="17"/>
      <c r="I1346" s="17"/>
      <c r="J1346" s="17"/>
      <c r="K1346" s="17"/>
      <c r="L1346" s="17"/>
    </row>
    <row r="1347" spans="2:12" x14ac:dyDescent="0.25">
      <c r="B1347" s="30"/>
      <c r="F1347" s="17"/>
      <c r="G1347" s="17"/>
      <c r="H1347" s="17"/>
      <c r="I1347" s="17"/>
      <c r="J1347" s="17"/>
      <c r="K1347" s="17"/>
      <c r="L1347" s="17"/>
    </row>
    <row r="1348" spans="2:12" x14ac:dyDescent="0.25">
      <c r="B1348" s="30"/>
      <c r="F1348" s="17"/>
      <c r="G1348" s="17"/>
      <c r="H1348" s="17"/>
      <c r="I1348" s="17"/>
      <c r="J1348" s="17"/>
      <c r="K1348" s="17"/>
      <c r="L1348" s="17"/>
    </row>
    <row r="1349" spans="2:12" x14ac:dyDescent="0.25">
      <c r="B1349" s="30"/>
      <c r="F1349" s="17"/>
      <c r="G1349" s="17"/>
      <c r="H1349" s="17"/>
      <c r="I1349" s="17"/>
      <c r="J1349" s="17"/>
      <c r="K1349" s="17"/>
      <c r="L1349" s="17"/>
    </row>
    <row r="1350" spans="2:12" x14ac:dyDescent="0.25">
      <c r="B1350" s="30"/>
      <c r="F1350" s="17"/>
      <c r="G1350" s="17"/>
      <c r="H1350" s="17"/>
      <c r="I1350" s="17"/>
      <c r="J1350" s="17"/>
      <c r="K1350" s="17"/>
      <c r="L1350" s="17"/>
    </row>
    <row r="1351" spans="2:12" x14ac:dyDescent="0.25">
      <c r="B1351" s="30"/>
      <c r="F1351" s="17"/>
      <c r="G1351" s="17"/>
      <c r="H1351" s="17"/>
      <c r="I1351" s="17"/>
      <c r="J1351" s="17"/>
      <c r="K1351" s="17"/>
      <c r="L1351" s="17"/>
    </row>
    <row r="1352" spans="2:12" x14ac:dyDescent="0.25">
      <c r="B1352" s="30"/>
      <c r="F1352" s="17"/>
      <c r="G1352" s="17"/>
      <c r="H1352" s="17"/>
      <c r="I1352" s="17"/>
      <c r="J1352" s="17"/>
      <c r="K1352" s="17"/>
      <c r="L1352" s="17"/>
    </row>
    <row r="1353" spans="2:12" x14ac:dyDescent="0.25">
      <c r="B1353" s="30"/>
      <c r="F1353" s="17"/>
      <c r="G1353" s="17"/>
      <c r="H1353" s="17"/>
      <c r="I1353" s="17"/>
      <c r="J1353" s="17"/>
      <c r="K1353" s="17"/>
      <c r="L1353" s="17"/>
    </row>
    <row r="1354" spans="2:12" x14ac:dyDescent="0.25">
      <c r="B1354" s="30"/>
      <c r="F1354" s="17"/>
      <c r="G1354" s="17"/>
      <c r="H1354" s="17"/>
      <c r="I1354" s="17"/>
      <c r="J1354" s="17"/>
      <c r="K1354" s="17"/>
      <c r="L1354" s="17"/>
    </row>
    <row r="1355" spans="2:12" x14ac:dyDescent="0.25">
      <c r="B1355" s="30"/>
      <c r="F1355" s="17"/>
      <c r="G1355" s="17"/>
      <c r="H1355" s="17"/>
      <c r="I1355" s="17"/>
      <c r="J1355" s="17"/>
      <c r="K1355" s="17"/>
      <c r="L1355" s="17"/>
    </row>
    <row r="1356" spans="2:12" x14ac:dyDescent="0.25">
      <c r="B1356" s="30"/>
      <c r="F1356" s="17"/>
      <c r="G1356" s="17"/>
      <c r="H1356" s="17"/>
      <c r="I1356" s="17"/>
      <c r="J1356" s="17"/>
      <c r="K1356" s="17"/>
      <c r="L1356" s="17"/>
    </row>
    <row r="1357" spans="2:12" x14ac:dyDescent="0.25">
      <c r="B1357" s="30"/>
      <c r="F1357" s="17"/>
      <c r="G1357" s="17"/>
      <c r="H1357" s="17"/>
      <c r="I1357" s="17"/>
      <c r="J1357" s="17"/>
      <c r="K1357" s="17"/>
      <c r="L1357" s="17"/>
    </row>
    <row r="1358" spans="2:12" x14ac:dyDescent="0.25">
      <c r="B1358" s="30"/>
      <c r="F1358" s="17"/>
      <c r="G1358" s="17"/>
      <c r="H1358" s="17"/>
      <c r="I1358" s="17"/>
      <c r="J1358" s="17"/>
      <c r="K1358" s="17"/>
      <c r="L1358" s="17"/>
    </row>
    <row r="1359" spans="2:12" x14ac:dyDescent="0.25">
      <c r="B1359" s="30"/>
      <c r="F1359" s="17"/>
      <c r="G1359" s="17"/>
      <c r="H1359" s="17"/>
      <c r="I1359" s="17"/>
      <c r="J1359" s="17"/>
      <c r="K1359" s="17"/>
      <c r="L1359" s="17"/>
    </row>
    <row r="1360" spans="2:12" x14ac:dyDescent="0.25">
      <c r="B1360" s="30"/>
      <c r="F1360" s="17"/>
      <c r="G1360" s="17"/>
      <c r="H1360" s="17"/>
      <c r="I1360" s="17"/>
      <c r="J1360" s="17"/>
      <c r="K1360" s="17"/>
      <c r="L1360" s="17"/>
    </row>
    <row r="1361" spans="2:12" x14ac:dyDescent="0.25">
      <c r="B1361" s="30"/>
      <c r="F1361" s="17"/>
      <c r="G1361" s="17"/>
      <c r="H1361" s="17"/>
      <c r="I1361" s="17"/>
      <c r="J1361" s="17"/>
      <c r="K1361" s="17"/>
      <c r="L1361" s="17"/>
    </row>
    <row r="1362" spans="2:12" x14ac:dyDescent="0.25">
      <c r="B1362" s="30"/>
      <c r="F1362" s="17"/>
      <c r="G1362" s="17"/>
      <c r="H1362" s="17"/>
      <c r="I1362" s="17"/>
      <c r="J1362" s="17"/>
      <c r="K1362" s="17"/>
      <c r="L1362" s="17"/>
    </row>
    <row r="1363" spans="2:12" x14ac:dyDescent="0.25">
      <c r="B1363" s="30"/>
      <c r="F1363" s="17"/>
      <c r="G1363" s="17"/>
      <c r="H1363" s="17"/>
      <c r="I1363" s="17"/>
      <c r="J1363" s="17"/>
      <c r="K1363" s="17"/>
      <c r="L1363" s="17"/>
    </row>
    <row r="1364" spans="2:12" x14ac:dyDescent="0.25">
      <c r="B1364" s="30"/>
      <c r="F1364" s="17"/>
      <c r="G1364" s="17"/>
      <c r="H1364" s="17"/>
      <c r="I1364" s="17"/>
      <c r="J1364" s="17"/>
      <c r="K1364" s="17"/>
      <c r="L1364" s="17"/>
    </row>
    <row r="1365" spans="2:12" x14ac:dyDescent="0.25">
      <c r="B1365" s="30"/>
      <c r="F1365" s="17"/>
      <c r="G1365" s="17"/>
      <c r="H1365" s="17"/>
      <c r="I1365" s="17"/>
      <c r="J1365" s="17"/>
      <c r="K1365" s="17"/>
      <c r="L1365" s="17"/>
    </row>
    <row r="1366" spans="2:12" x14ac:dyDescent="0.25">
      <c r="B1366" s="30"/>
      <c r="F1366" s="17"/>
      <c r="G1366" s="17"/>
      <c r="H1366" s="17"/>
      <c r="I1366" s="17"/>
      <c r="J1366" s="17"/>
      <c r="K1366" s="17"/>
      <c r="L1366" s="17"/>
    </row>
    <row r="1367" spans="2:12" x14ac:dyDescent="0.25">
      <c r="B1367" s="30"/>
      <c r="F1367" s="17"/>
      <c r="G1367" s="17"/>
      <c r="H1367" s="17"/>
      <c r="I1367" s="17"/>
      <c r="J1367" s="17"/>
      <c r="K1367" s="17"/>
      <c r="L1367" s="17"/>
    </row>
    <row r="1368" spans="2:12" x14ac:dyDescent="0.25">
      <c r="B1368" s="30"/>
      <c r="F1368" s="17"/>
      <c r="G1368" s="17"/>
      <c r="H1368" s="17"/>
      <c r="I1368" s="17"/>
      <c r="J1368" s="17"/>
      <c r="K1368" s="17"/>
      <c r="L1368" s="17"/>
    </row>
    <row r="1369" spans="2:12" x14ac:dyDescent="0.25">
      <c r="B1369" s="30"/>
      <c r="F1369" s="17"/>
      <c r="G1369" s="17"/>
      <c r="H1369" s="17"/>
      <c r="I1369" s="17"/>
      <c r="J1369" s="17"/>
      <c r="K1369" s="17"/>
      <c r="L1369" s="17"/>
    </row>
    <row r="1370" spans="2:12" x14ac:dyDescent="0.25">
      <c r="B1370" s="30"/>
      <c r="F1370" s="17"/>
      <c r="G1370" s="17"/>
      <c r="H1370" s="17"/>
      <c r="I1370" s="17"/>
      <c r="J1370" s="17"/>
      <c r="K1370" s="17"/>
      <c r="L1370" s="17"/>
    </row>
    <row r="1371" spans="2:12" x14ac:dyDescent="0.25">
      <c r="B1371" s="30"/>
      <c r="F1371" s="17"/>
      <c r="G1371" s="17"/>
      <c r="H1371" s="17"/>
      <c r="I1371" s="17"/>
      <c r="J1371" s="17"/>
      <c r="K1371" s="17"/>
      <c r="L1371" s="17"/>
    </row>
    <row r="1372" spans="2:12" x14ac:dyDescent="0.25">
      <c r="B1372" s="30"/>
      <c r="F1372" s="17"/>
      <c r="G1372" s="17"/>
      <c r="H1372" s="17"/>
      <c r="I1372" s="17"/>
      <c r="J1372" s="17"/>
      <c r="K1372" s="17"/>
      <c r="L1372" s="17"/>
    </row>
    <row r="1373" spans="2:12" x14ac:dyDescent="0.25">
      <c r="B1373" s="30"/>
      <c r="F1373" s="17"/>
      <c r="G1373" s="17"/>
      <c r="H1373" s="17"/>
      <c r="I1373" s="17"/>
      <c r="J1373" s="17"/>
      <c r="K1373" s="17"/>
      <c r="L1373" s="17"/>
    </row>
    <row r="1374" spans="2:12" x14ac:dyDescent="0.25">
      <c r="B1374" s="30"/>
      <c r="F1374" s="17"/>
      <c r="G1374" s="17"/>
      <c r="H1374" s="17"/>
      <c r="I1374" s="17"/>
      <c r="J1374" s="17"/>
      <c r="K1374" s="17"/>
      <c r="L1374" s="17"/>
    </row>
    <row r="1375" spans="2:12" x14ac:dyDescent="0.25">
      <c r="B1375" s="30"/>
      <c r="F1375" s="17"/>
      <c r="G1375" s="17"/>
      <c r="H1375" s="17"/>
      <c r="I1375" s="17"/>
      <c r="J1375" s="17"/>
      <c r="K1375" s="17"/>
      <c r="L1375" s="17"/>
    </row>
    <row r="1376" spans="2:12" x14ac:dyDescent="0.25">
      <c r="B1376" s="30"/>
      <c r="F1376" s="17"/>
      <c r="G1376" s="17"/>
      <c r="H1376" s="17"/>
      <c r="I1376" s="17"/>
      <c r="J1376" s="17"/>
      <c r="K1376" s="17"/>
      <c r="L1376" s="17"/>
    </row>
    <row r="1377" spans="2:12" x14ac:dyDescent="0.25">
      <c r="B1377" s="30"/>
      <c r="F1377" s="17"/>
      <c r="G1377" s="17"/>
      <c r="H1377" s="17"/>
      <c r="I1377" s="17"/>
      <c r="J1377" s="17"/>
      <c r="K1377" s="17"/>
      <c r="L1377" s="17"/>
    </row>
    <row r="1378" spans="2:12" x14ac:dyDescent="0.25">
      <c r="B1378" s="30"/>
      <c r="F1378" s="17"/>
      <c r="G1378" s="17"/>
      <c r="H1378" s="17"/>
      <c r="I1378" s="17"/>
      <c r="J1378" s="17"/>
      <c r="K1378" s="17"/>
      <c r="L1378" s="17"/>
    </row>
    <row r="1379" spans="2:12" x14ac:dyDescent="0.25">
      <c r="B1379" s="30"/>
      <c r="F1379" s="17"/>
      <c r="G1379" s="17"/>
      <c r="H1379" s="17"/>
      <c r="I1379" s="17"/>
      <c r="J1379" s="17"/>
      <c r="K1379" s="17"/>
      <c r="L1379" s="17"/>
    </row>
    <row r="1380" spans="2:12" x14ac:dyDescent="0.25">
      <c r="B1380" s="30"/>
      <c r="F1380" s="17"/>
      <c r="G1380" s="17"/>
      <c r="H1380" s="17"/>
      <c r="I1380" s="17"/>
      <c r="J1380" s="17"/>
      <c r="K1380" s="17"/>
      <c r="L1380" s="17"/>
    </row>
    <row r="1381" spans="2:12" x14ac:dyDescent="0.25">
      <c r="B1381" s="30"/>
      <c r="F1381" s="17"/>
      <c r="G1381" s="17"/>
      <c r="H1381" s="17"/>
      <c r="I1381" s="17"/>
      <c r="J1381" s="17"/>
      <c r="K1381" s="17"/>
      <c r="L1381" s="17"/>
    </row>
    <row r="1382" spans="2:12" x14ac:dyDescent="0.25">
      <c r="B1382" s="30"/>
      <c r="F1382" s="17"/>
      <c r="G1382" s="17"/>
      <c r="H1382" s="17"/>
      <c r="I1382" s="17"/>
      <c r="J1382" s="17"/>
      <c r="K1382" s="17"/>
      <c r="L1382" s="17"/>
    </row>
    <row r="1383" spans="2:12" x14ac:dyDescent="0.25">
      <c r="B1383" s="30"/>
      <c r="F1383" s="17"/>
      <c r="G1383" s="17"/>
      <c r="H1383" s="17"/>
      <c r="I1383" s="17"/>
      <c r="J1383" s="17"/>
      <c r="K1383" s="17"/>
      <c r="L1383" s="17"/>
    </row>
    <row r="1384" spans="2:12" x14ac:dyDescent="0.25">
      <c r="B1384" s="30"/>
      <c r="F1384" s="17"/>
      <c r="G1384" s="17"/>
      <c r="H1384" s="17"/>
      <c r="I1384" s="17"/>
      <c r="J1384" s="17"/>
      <c r="K1384" s="17"/>
      <c r="L1384" s="17"/>
    </row>
    <row r="1385" spans="2:12" x14ac:dyDescent="0.25">
      <c r="B1385" s="30"/>
      <c r="F1385" s="17"/>
      <c r="G1385" s="17"/>
      <c r="H1385" s="17"/>
      <c r="I1385" s="17"/>
      <c r="J1385" s="17"/>
      <c r="K1385" s="17"/>
      <c r="L1385" s="17"/>
    </row>
    <row r="1386" spans="2:12" x14ac:dyDescent="0.25">
      <c r="B1386" s="30"/>
      <c r="F1386" s="17"/>
      <c r="G1386" s="17"/>
      <c r="H1386" s="17"/>
      <c r="I1386" s="17"/>
      <c r="J1386" s="17"/>
      <c r="K1386" s="17"/>
      <c r="L1386" s="17"/>
    </row>
    <row r="1387" spans="2:12" x14ac:dyDescent="0.25">
      <c r="B1387" s="30"/>
      <c r="F1387" s="17"/>
      <c r="G1387" s="17"/>
      <c r="H1387" s="17"/>
      <c r="I1387" s="17"/>
      <c r="J1387" s="17"/>
      <c r="K1387" s="17"/>
      <c r="L1387" s="17"/>
    </row>
    <row r="1388" spans="2:12" x14ac:dyDescent="0.25">
      <c r="B1388" s="30"/>
      <c r="F1388" s="17"/>
      <c r="G1388" s="17"/>
      <c r="H1388" s="17"/>
      <c r="I1388" s="17"/>
      <c r="J1388" s="17"/>
      <c r="K1388" s="17"/>
      <c r="L1388" s="17"/>
    </row>
    <row r="1389" spans="2:12" x14ac:dyDescent="0.25">
      <c r="B1389" s="30"/>
      <c r="F1389" s="17"/>
      <c r="G1389" s="17"/>
      <c r="H1389" s="17"/>
      <c r="I1389" s="17"/>
      <c r="J1389" s="17"/>
      <c r="K1389" s="17"/>
      <c r="L1389" s="17"/>
    </row>
    <row r="1390" spans="2:12" x14ac:dyDescent="0.25">
      <c r="B1390" s="30"/>
      <c r="F1390" s="17"/>
      <c r="G1390" s="17"/>
      <c r="H1390" s="17"/>
      <c r="I1390" s="17"/>
      <c r="J1390" s="17"/>
      <c r="K1390" s="17"/>
      <c r="L1390" s="17"/>
    </row>
    <row r="1391" spans="2:12" x14ac:dyDescent="0.25">
      <c r="B1391" s="30"/>
      <c r="F1391" s="17"/>
      <c r="G1391" s="17"/>
      <c r="H1391" s="17"/>
      <c r="I1391" s="17"/>
      <c r="J1391" s="17"/>
      <c r="K1391" s="17"/>
      <c r="L1391" s="17"/>
    </row>
    <row r="1392" spans="2:12" x14ac:dyDescent="0.25">
      <c r="B1392" s="30"/>
      <c r="F1392" s="17"/>
      <c r="G1392" s="17"/>
      <c r="H1392" s="17"/>
      <c r="I1392" s="17"/>
      <c r="J1392" s="17"/>
      <c r="K1392" s="17"/>
      <c r="L1392" s="17"/>
    </row>
    <row r="1393" spans="2:12" x14ac:dyDescent="0.25">
      <c r="B1393" s="30"/>
      <c r="F1393" s="17"/>
      <c r="G1393" s="17"/>
      <c r="H1393" s="17"/>
      <c r="I1393" s="17"/>
      <c r="J1393" s="17"/>
      <c r="K1393" s="17"/>
      <c r="L1393" s="17"/>
    </row>
    <row r="1394" spans="2:12" x14ac:dyDescent="0.25">
      <c r="B1394" s="30"/>
      <c r="F1394" s="17"/>
      <c r="G1394" s="17"/>
      <c r="H1394" s="17"/>
      <c r="I1394" s="17"/>
      <c r="J1394" s="17"/>
      <c r="K1394" s="17"/>
      <c r="L1394" s="17"/>
    </row>
    <row r="1395" spans="2:12" x14ac:dyDescent="0.25">
      <c r="B1395" s="30"/>
      <c r="F1395" s="17"/>
      <c r="G1395" s="17"/>
      <c r="H1395" s="17"/>
      <c r="I1395" s="17"/>
      <c r="J1395" s="17"/>
      <c r="K1395" s="17"/>
      <c r="L1395" s="17"/>
    </row>
    <row r="1396" spans="2:12" x14ac:dyDescent="0.25">
      <c r="B1396" s="30"/>
      <c r="F1396" s="17"/>
      <c r="G1396" s="17"/>
      <c r="H1396" s="17"/>
      <c r="I1396" s="17"/>
      <c r="J1396" s="17"/>
      <c r="K1396" s="17"/>
      <c r="L1396" s="17"/>
    </row>
    <row r="1397" spans="2:12" x14ac:dyDescent="0.25">
      <c r="B1397" s="30"/>
      <c r="F1397" s="17"/>
      <c r="G1397" s="17"/>
      <c r="H1397" s="17"/>
      <c r="I1397" s="17"/>
      <c r="J1397" s="17"/>
      <c r="K1397" s="17"/>
      <c r="L1397" s="17"/>
    </row>
    <row r="1398" spans="2:12" x14ac:dyDescent="0.25">
      <c r="B1398" s="30"/>
      <c r="F1398" s="17"/>
      <c r="G1398" s="17"/>
      <c r="H1398" s="17"/>
      <c r="I1398" s="17"/>
      <c r="J1398" s="17"/>
      <c r="K1398" s="17"/>
      <c r="L1398" s="17"/>
    </row>
    <row r="1399" spans="2:12" x14ac:dyDescent="0.25">
      <c r="B1399" s="30"/>
      <c r="F1399" s="17"/>
      <c r="G1399" s="17"/>
      <c r="H1399" s="17"/>
      <c r="I1399" s="17"/>
      <c r="J1399" s="17"/>
      <c r="K1399" s="17"/>
      <c r="L1399" s="17"/>
    </row>
    <row r="1400" spans="2:12" x14ac:dyDescent="0.25">
      <c r="B1400" s="30"/>
      <c r="F1400" s="17"/>
      <c r="G1400" s="17"/>
      <c r="H1400" s="17"/>
      <c r="I1400" s="17"/>
      <c r="J1400" s="17"/>
      <c r="K1400" s="17"/>
      <c r="L1400" s="17"/>
    </row>
    <row r="1401" spans="2:12" x14ac:dyDescent="0.25">
      <c r="B1401" s="30"/>
      <c r="F1401" s="17"/>
      <c r="G1401" s="17"/>
      <c r="H1401" s="17"/>
      <c r="I1401" s="17"/>
      <c r="J1401" s="17"/>
      <c r="K1401" s="17"/>
      <c r="L1401" s="17"/>
    </row>
    <row r="1402" spans="2:12" x14ac:dyDescent="0.25">
      <c r="B1402" s="30"/>
      <c r="F1402" s="17"/>
      <c r="G1402" s="17"/>
      <c r="H1402" s="17"/>
      <c r="I1402" s="17"/>
      <c r="J1402" s="17"/>
      <c r="K1402" s="17"/>
      <c r="L1402" s="17"/>
    </row>
    <row r="1403" spans="2:12" x14ac:dyDescent="0.25">
      <c r="B1403" s="30"/>
      <c r="F1403" s="17"/>
      <c r="G1403" s="17"/>
      <c r="H1403" s="17"/>
      <c r="I1403" s="17"/>
      <c r="J1403" s="17"/>
      <c r="K1403" s="17"/>
      <c r="L1403" s="17"/>
    </row>
    <row r="1404" spans="2:12" x14ac:dyDescent="0.25">
      <c r="B1404" s="30"/>
      <c r="F1404" s="17"/>
      <c r="G1404" s="17"/>
      <c r="H1404" s="17"/>
      <c r="I1404" s="17"/>
      <c r="J1404" s="17"/>
      <c r="K1404" s="17"/>
      <c r="L1404" s="17"/>
    </row>
    <row r="1405" spans="2:12" x14ac:dyDescent="0.25">
      <c r="B1405" s="30"/>
      <c r="F1405" s="17"/>
      <c r="G1405" s="17"/>
      <c r="H1405" s="17"/>
      <c r="I1405" s="17"/>
      <c r="J1405" s="17"/>
      <c r="K1405" s="17"/>
      <c r="L1405" s="17"/>
    </row>
    <row r="1406" spans="2:12" x14ac:dyDescent="0.25">
      <c r="B1406" s="30"/>
      <c r="F1406" s="17"/>
      <c r="G1406" s="17"/>
      <c r="H1406" s="17"/>
      <c r="I1406" s="17"/>
      <c r="J1406" s="17"/>
      <c r="K1406" s="17"/>
      <c r="L1406" s="17"/>
    </row>
    <row r="1407" spans="2:12" x14ac:dyDescent="0.25">
      <c r="B1407" s="30"/>
      <c r="F1407" s="17"/>
      <c r="G1407" s="17"/>
      <c r="H1407" s="17"/>
      <c r="I1407" s="17"/>
      <c r="J1407" s="17"/>
      <c r="K1407" s="17"/>
      <c r="L1407" s="17"/>
    </row>
    <row r="1408" spans="2:12" x14ac:dyDescent="0.25">
      <c r="B1408" s="30"/>
      <c r="F1408" s="17"/>
      <c r="G1408" s="17"/>
      <c r="H1408" s="17"/>
      <c r="I1408" s="17"/>
      <c r="J1408" s="17"/>
      <c r="K1408" s="17"/>
      <c r="L1408" s="17"/>
    </row>
    <row r="1409" spans="2:12" x14ac:dyDescent="0.25">
      <c r="B1409" s="30"/>
      <c r="F1409" s="17"/>
      <c r="G1409" s="17"/>
      <c r="H1409" s="17"/>
      <c r="I1409" s="17"/>
      <c r="J1409" s="17"/>
      <c r="K1409" s="17"/>
      <c r="L1409" s="17"/>
    </row>
    <row r="1410" spans="2:12" x14ac:dyDescent="0.25">
      <c r="B1410" s="30"/>
      <c r="F1410" s="17"/>
      <c r="G1410" s="17"/>
      <c r="H1410" s="17"/>
      <c r="I1410" s="17"/>
      <c r="J1410" s="17"/>
      <c r="K1410" s="17"/>
      <c r="L1410" s="17"/>
    </row>
    <row r="1411" spans="2:12" x14ac:dyDescent="0.25">
      <c r="B1411" s="30"/>
      <c r="F1411" s="17"/>
      <c r="G1411" s="17"/>
      <c r="H1411" s="17"/>
      <c r="I1411" s="17"/>
      <c r="J1411" s="17"/>
      <c r="K1411" s="17"/>
      <c r="L1411" s="17"/>
    </row>
    <row r="1412" spans="2:12" x14ac:dyDescent="0.25">
      <c r="B1412" s="30"/>
      <c r="F1412" s="17"/>
      <c r="G1412" s="17"/>
      <c r="H1412" s="17"/>
      <c r="I1412" s="17"/>
      <c r="J1412" s="17"/>
      <c r="K1412" s="17"/>
      <c r="L1412" s="17"/>
    </row>
    <row r="1413" spans="2:12" x14ac:dyDescent="0.25">
      <c r="B1413" s="30"/>
      <c r="F1413" s="17"/>
      <c r="G1413" s="17"/>
      <c r="H1413" s="17"/>
      <c r="I1413" s="17"/>
      <c r="J1413" s="17"/>
      <c r="K1413" s="17"/>
      <c r="L1413" s="17"/>
    </row>
    <row r="1414" spans="2:12" x14ac:dyDescent="0.25">
      <c r="B1414" s="30"/>
      <c r="F1414" s="17"/>
      <c r="G1414" s="17"/>
      <c r="H1414" s="17"/>
      <c r="I1414" s="17"/>
      <c r="J1414" s="17"/>
      <c r="K1414" s="17"/>
      <c r="L1414" s="17"/>
    </row>
    <row r="1415" spans="2:12" x14ac:dyDescent="0.25">
      <c r="B1415" s="30"/>
      <c r="F1415" s="17"/>
      <c r="G1415" s="17"/>
      <c r="H1415" s="17"/>
      <c r="I1415" s="17"/>
      <c r="J1415" s="17"/>
      <c r="K1415" s="17"/>
      <c r="L1415" s="17"/>
    </row>
    <row r="1416" spans="2:12" x14ac:dyDescent="0.25">
      <c r="B1416" s="30"/>
      <c r="F1416" s="17"/>
      <c r="G1416" s="17"/>
      <c r="H1416" s="17"/>
      <c r="I1416" s="17"/>
      <c r="J1416" s="17"/>
      <c r="K1416" s="17"/>
      <c r="L1416" s="17"/>
    </row>
    <row r="1417" spans="2:12" x14ac:dyDescent="0.25">
      <c r="B1417" s="30"/>
      <c r="F1417" s="17"/>
      <c r="G1417" s="17"/>
      <c r="H1417" s="17"/>
      <c r="I1417" s="17"/>
      <c r="J1417" s="17"/>
      <c r="K1417" s="17"/>
      <c r="L1417" s="17"/>
    </row>
    <row r="1418" spans="2:12" x14ac:dyDescent="0.25">
      <c r="B1418" s="30"/>
      <c r="F1418" s="17"/>
      <c r="G1418" s="17"/>
      <c r="H1418" s="17"/>
      <c r="I1418" s="17"/>
      <c r="J1418" s="17"/>
      <c r="K1418" s="17"/>
      <c r="L1418" s="17"/>
    </row>
    <row r="1419" spans="2:12" x14ac:dyDescent="0.25">
      <c r="B1419" s="30"/>
      <c r="F1419" s="17"/>
      <c r="G1419" s="17"/>
      <c r="H1419" s="17"/>
      <c r="I1419" s="17"/>
      <c r="J1419" s="17"/>
      <c r="K1419" s="17"/>
      <c r="L1419" s="17"/>
    </row>
    <row r="1420" spans="2:12" x14ac:dyDescent="0.25">
      <c r="B1420" s="30"/>
      <c r="F1420" s="17"/>
      <c r="G1420" s="17"/>
      <c r="H1420" s="17"/>
      <c r="I1420" s="17"/>
      <c r="J1420" s="17"/>
      <c r="K1420" s="17"/>
      <c r="L1420" s="17"/>
    </row>
    <row r="1421" spans="2:12" x14ac:dyDescent="0.25">
      <c r="B1421" s="30"/>
      <c r="F1421" s="17"/>
      <c r="G1421" s="17"/>
      <c r="H1421" s="17"/>
      <c r="I1421" s="17"/>
      <c r="J1421" s="17"/>
      <c r="K1421" s="17"/>
      <c r="L1421" s="17"/>
    </row>
    <row r="1422" spans="2:12" x14ac:dyDescent="0.25">
      <c r="B1422" s="30"/>
      <c r="F1422" s="17"/>
      <c r="G1422" s="17"/>
      <c r="H1422" s="17"/>
      <c r="I1422" s="17"/>
      <c r="J1422" s="17"/>
      <c r="K1422" s="17"/>
      <c r="L1422" s="17"/>
    </row>
    <row r="1423" spans="2:12" x14ac:dyDescent="0.25">
      <c r="B1423" s="30"/>
      <c r="F1423" s="17"/>
      <c r="G1423" s="17"/>
      <c r="H1423" s="17"/>
      <c r="I1423" s="17"/>
      <c r="J1423" s="17"/>
      <c r="K1423" s="17"/>
      <c r="L1423" s="17"/>
    </row>
    <row r="1424" spans="2:12" x14ac:dyDescent="0.25">
      <c r="B1424" s="30"/>
      <c r="F1424" s="17"/>
      <c r="G1424" s="17"/>
      <c r="H1424" s="17"/>
      <c r="I1424" s="17"/>
      <c r="J1424" s="17"/>
      <c r="K1424" s="17"/>
      <c r="L1424" s="17"/>
    </row>
    <row r="1425" spans="2:12" x14ac:dyDescent="0.25">
      <c r="B1425" s="30"/>
      <c r="F1425" s="17"/>
      <c r="G1425" s="17"/>
      <c r="H1425" s="17"/>
      <c r="I1425" s="17"/>
      <c r="J1425" s="17"/>
      <c r="K1425" s="17"/>
      <c r="L1425" s="17"/>
    </row>
    <row r="1426" spans="2:12" x14ac:dyDescent="0.25">
      <c r="B1426" s="30"/>
      <c r="F1426" s="17"/>
      <c r="G1426" s="17"/>
      <c r="H1426" s="17"/>
      <c r="I1426" s="17"/>
      <c r="J1426" s="17"/>
      <c r="K1426" s="17"/>
      <c r="L1426" s="17"/>
    </row>
    <row r="1427" spans="2:12" x14ac:dyDescent="0.25">
      <c r="B1427" s="30"/>
      <c r="F1427" s="17"/>
      <c r="G1427" s="17"/>
      <c r="H1427" s="17"/>
      <c r="I1427" s="17"/>
      <c r="J1427" s="17"/>
      <c r="K1427" s="17"/>
      <c r="L1427" s="17"/>
    </row>
    <row r="1428" spans="2:12" x14ac:dyDescent="0.25">
      <c r="B1428" s="30"/>
      <c r="F1428" s="17"/>
      <c r="G1428" s="17"/>
      <c r="H1428" s="17"/>
      <c r="I1428" s="17"/>
      <c r="J1428" s="17"/>
      <c r="K1428" s="17"/>
      <c r="L1428" s="17"/>
    </row>
    <row r="1429" spans="2:12" x14ac:dyDescent="0.25">
      <c r="B1429" s="30"/>
      <c r="F1429" s="17"/>
      <c r="G1429" s="17"/>
      <c r="H1429" s="17"/>
      <c r="I1429" s="17"/>
      <c r="J1429" s="17"/>
      <c r="K1429" s="17"/>
      <c r="L1429" s="17"/>
    </row>
    <row r="1430" spans="2:12" x14ac:dyDescent="0.25">
      <c r="B1430" s="30"/>
      <c r="F1430" s="17"/>
      <c r="G1430" s="17"/>
      <c r="H1430" s="17"/>
      <c r="I1430" s="17"/>
      <c r="J1430" s="17"/>
      <c r="K1430" s="17"/>
      <c r="L1430" s="17"/>
    </row>
    <row r="1431" spans="2:12" x14ac:dyDescent="0.25">
      <c r="B1431" s="30"/>
      <c r="F1431" s="17"/>
      <c r="G1431" s="17"/>
      <c r="H1431" s="17"/>
      <c r="I1431" s="17"/>
      <c r="J1431" s="17"/>
      <c r="K1431" s="17"/>
      <c r="L1431" s="17"/>
    </row>
    <row r="1432" spans="2:12" x14ac:dyDescent="0.25">
      <c r="B1432" s="30"/>
      <c r="F1432" s="17"/>
      <c r="G1432" s="17"/>
      <c r="H1432" s="17"/>
      <c r="I1432" s="17"/>
      <c r="J1432" s="17"/>
      <c r="K1432" s="17"/>
      <c r="L1432" s="17"/>
    </row>
    <row r="1433" spans="2:12" x14ac:dyDescent="0.25">
      <c r="B1433" s="30"/>
      <c r="F1433" s="17"/>
      <c r="G1433" s="17"/>
      <c r="H1433" s="17"/>
      <c r="I1433" s="17"/>
      <c r="J1433" s="17"/>
      <c r="K1433" s="17"/>
      <c r="L1433" s="17"/>
    </row>
    <row r="1434" spans="2:12" x14ac:dyDescent="0.25">
      <c r="B1434" s="30"/>
      <c r="F1434" s="17"/>
      <c r="G1434" s="17"/>
      <c r="H1434" s="17"/>
      <c r="I1434" s="17"/>
      <c r="J1434" s="17"/>
      <c r="K1434" s="17"/>
      <c r="L1434" s="17"/>
    </row>
    <row r="1435" spans="2:12" x14ac:dyDescent="0.25">
      <c r="B1435" s="30"/>
      <c r="F1435" s="17"/>
      <c r="G1435" s="17"/>
      <c r="H1435" s="17"/>
      <c r="I1435" s="17"/>
      <c r="J1435" s="17"/>
      <c r="K1435" s="17"/>
      <c r="L1435" s="17"/>
    </row>
    <row r="1436" spans="2:12" x14ac:dyDescent="0.25">
      <c r="B1436" s="30"/>
      <c r="F1436" s="17"/>
      <c r="G1436" s="17"/>
      <c r="H1436" s="17"/>
      <c r="I1436" s="17"/>
      <c r="J1436" s="17"/>
      <c r="K1436" s="17"/>
      <c r="L1436" s="17"/>
    </row>
    <row r="1437" spans="2:12" x14ac:dyDescent="0.25">
      <c r="B1437" s="30"/>
      <c r="F1437" s="17"/>
      <c r="G1437" s="17"/>
      <c r="H1437" s="17"/>
      <c r="I1437" s="17"/>
      <c r="J1437" s="17"/>
      <c r="K1437" s="17"/>
      <c r="L1437" s="17"/>
    </row>
    <row r="1438" spans="2:12" x14ac:dyDescent="0.25">
      <c r="B1438" s="30"/>
      <c r="F1438" s="17"/>
      <c r="G1438" s="17"/>
      <c r="H1438" s="17"/>
      <c r="I1438" s="17"/>
      <c r="J1438" s="17"/>
      <c r="K1438" s="17"/>
      <c r="L1438" s="17"/>
    </row>
    <row r="1439" spans="2:12" x14ac:dyDescent="0.25">
      <c r="B1439" s="30"/>
      <c r="F1439" s="17"/>
      <c r="G1439" s="17"/>
      <c r="H1439" s="17"/>
      <c r="I1439" s="17"/>
      <c r="J1439" s="17"/>
      <c r="K1439" s="17"/>
      <c r="L1439" s="17"/>
    </row>
    <row r="1440" spans="2:12" x14ac:dyDescent="0.25">
      <c r="B1440" s="30"/>
      <c r="F1440" s="17"/>
      <c r="G1440" s="17"/>
      <c r="H1440" s="17"/>
      <c r="I1440" s="17"/>
      <c r="J1440" s="17"/>
      <c r="K1440" s="17"/>
      <c r="L1440" s="17"/>
    </row>
    <row r="1441" spans="2:12" x14ac:dyDescent="0.25">
      <c r="B1441" s="30"/>
      <c r="F1441" s="17"/>
      <c r="G1441" s="17"/>
      <c r="H1441" s="17"/>
      <c r="I1441" s="17"/>
      <c r="J1441" s="17"/>
      <c r="K1441" s="17"/>
      <c r="L1441" s="17"/>
    </row>
    <row r="1442" spans="2:12" x14ac:dyDescent="0.25">
      <c r="B1442" s="30"/>
      <c r="F1442" s="17"/>
      <c r="G1442" s="17"/>
      <c r="H1442" s="17"/>
      <c r="I1442" s="17"/>
      <c r="J1442" s="17"/>
      <c r="K1442" s="17"/>
      <c r="L1442" s="17"/>
    </row>
    <row r="1443" spans="2:12" x14ac:dyDescent="0.25">
      <c r="B1443" s="30"/>
      <c r="F1443" s="17"/>
      <c r="G1443" s="17"/>
      <c r="H1443" s="17"/>
      <c r="I1443" s="17"/>
      <c r="J1443" s="17"/>
      <c r="K1443" s="17"/>
      <c r="L1443" s="17"/>
    </row>
    <row r="1444" spans="2:12" x14ac:dyDescent="0.25">
      <c r="B1444" s="30"/>
      <c r="F1444" s="17"/>
      <c r="G1444" s="17"/>
      <c r="H1444" s="17"/>
      <c r="I1444" s="17"/>
      <c r="J1444" s="17"/>
      <c r="K1444" s="17"/>
      <c r="L1444" s="17"/>
    </row>
    <row r="1445" spans="2:12" x14ac:dyDescent="0.25">
      <c r="B1445" s="30"/>
      <c r="F1445" s="17"/>
      <c r="G1445" s="17"/>
      <c r="H1445" s="17"/>
      <c r="I1445" s="17"/>
      <c r="J1445" s="17"/>
      <c r="K1445" s="17"/>
      <c r="L1445" s="17"/>
    </row>
    <row r="1446" spans="2:12" x14ac:dyDescent="0.25">
      <c r="B1446" s="30"/>
      <c r="F1446" s="17"/>
      <c r="G1446" s="17"/>
      <c r="H1446" s="17"/>
      <c r="I1446" s="17"/>
      <c r="J1446" s="17"/>
      <c r="K1446" s="17"/>
      <c r="L1446" s="17"/>
    </row>
    <row r="1447" spans="2:12" x14ac:dyDescent="0.25">
      <c r="B1447" s="30"/>
      <c r="F1447" s="17"/>
      <c r="G1447" s="17"/>
      <c r="H1447" s="17"/>
      <c r="I1447" s="17"/>
      <c r="J1447" s="17"/>
      <c r="K1447" s="17"/>
      <c r="L1447" s="17"/>
    </row>
    <row r="1448" spans="2:12" x14ac:dyDescent="0.25">
      <c r="B1448" s="30"/>
      <c r="F1448" s="17"/>
      <c r="G1448" s="17"/>
      <c r="H1448" s="17"/>
      <c r="I1448" s="17"/>
      <c r="J1448" s="17"/>
      <c r="K1448" s="17"/>
      <c r="L1448" s="17"/>
    </row>
    <row r="1449" spans="2:12" x14ac:dyDescent="0.25">
      <c r="B1449" s="30"/>
      <c r="F1449" s="17"/>
      <c r="G1449" s="17"/>
      <c r="H1449" s="17"/>
      <c r="I1449" s="17"/>
      <c r="J1449" s="17"/>
      <c r="K1449" s="17"/>
      <c r="L1449" s="17"/>
    </row>
    <row r="1450" spans="2:12" x14ac:dyDescent="0.25">
      <c r="B1450" s="30"/>
      <c r="F1450" s="17"/>
      <c r="G1450" s="17"/>
      <c r="H1450" s="17"/>
      <c r="I1450" s="17"/>
      <c r="J1450" s="17"/>
      <c r="K1450" s="17"/>
      <c r="L1450" s="17"/>
    </row>
    <row r="1451" spans="2:12" x14ac:dyDescent="0.25">
      <c r="B1451" s="30"/>
      <c r="F1451" s="17"/>
      <c r="G1451" s="17"/>
      <c r="H1451" s="17"/>
      <c r="I1451" s="17"/>
      <c r="J1451" s="17"/>
      <c r="K1451" s="17"/>
      <c r="L1451" s="17"/>
    </row>
    <row r="1452" spans="2:12" x14ac:dyDescent="0.25">
      <c r="B1452" s="30"/>
      <c r="F1452" s="17"/>
      <c r="G1452" s="17"/>
      <c r="H1452" s="17"/>
      <c r="I1452" s="17"/>
      <c r="J1452" s="17"/>
      <c r="K1452" s="17"/>
      <c r="L1452" s="17"/>
    </row>
    <row r="1453" spans="2:12" x14ac:dyDescent="0.25">
      <c r="B1453" s="30"/>
      <c r="F1453" s="17"/>
      <c r="G1453" s="17"/>
      <c r="H1453" s="17"/>
      <c r="I1453" s="17"/>
      <c r="J1453" s="17"/>
      <c r="K1453" s="17"/>
      <c r="L1453" s="17"/>
    </row>
    <row r="1454" spans="2:12" x14ac:dyDescent="0.25">
      <c r="B1454" s="30"/>
      <c r="F1454" s="17"/>
      <c r="G1454" s="17"/>
      <c r="H1454" s="17"/>
      <c r="I1454" s="17"/>
      <c r="J1454" s="17"/>
      <c r="K1454" s="17"/>
      <c r="L1454" s="17"/>
    </row>
    <row r="1455" spans="2:12" x14ac:dyDescent="0.25">
      <c r="B1455" s="30"/>
      <c r="F1455" s="17"/>
      <c r="G1455" s="17"/>
      <c r="H1455" s="17"/>
      <c r="I1455" s="17"/>
      <c r="J1455" s="17"/>
      <c r="K1455" s="17"/>
      <c r="L1455" s="17"/>
    </row>
    <row r="1456" spans="2:12" x14ac:dyDescent="0.25">
      <c r="B1456" s="30"/>
      <c r="F1456" s="17"/>
      <c r="G1456" s="17"/>
      <c r="H1456" s="17"/>
      <c r="I1456" s="17"/>
      <c r="J1456" s="17"/>
      <c r="K1456" s="17"/>
      <c r="L1456" s="17"/>
    </row>
    <row r="1457" spans="2:12" x14ac:dyDescent="0.25">
      <c r="B1457" s="30"/>
      <c r="F1457" s="17"/>
      <c r="G1457" s="17"/>
      <c r="H1457" s="17"/>
      <c r="I1457" s="17"/>
      <c r="J1457" s="17"/>
      <c r="K1457" s="17"/>
      <c r="L1457" s="17"/>
    </row>
    <row r="1458" spans="2:12" x14ac:dyDescent="0.25">
      <c r="B1458" s="30"/>
      <c r="F1458" s="17"/>
      <c r="G1458" s="17"/>
      <c r="H1458" s="17"/>
      <c r="I1458" s="17"/>
      <c r="J1458" s="17"/>
      <c r="K1458" s="17"/>
      <c r="L1458" s="17"/>
    </row>
    <row r="1459" spans="2:12" x14ac:dyDescent="0.25">
      <c r="B1459" s="30"/>
      <c r="F1459" s="17"/>
      <c r="G1459" s="17"/>
      <c r="H1459" s="17"/>
      <c r="I1459" s="17"/>
      <c r="J1459" s="17"/>
      <c r="K1459" s="17"/>
      <c r="L1459" s="17"/>
    </row>
    <row r="1460" spans="2:12" x14ac:dyDescent="0.25">
      <c r="B1460" s="30"/>
      <c r="F1460" s="17"/>
      <c r="G1460" s="17"/>
      <c r="H1460" s="17"/>
      <c r="I1460" s="17"/>
      <c r="J1460" s="17"/>
      <c r="K1460" s="17"/>
      <c r="L1460" s="17"/>
    </row>
    <row r="1461" spans="2:12" x14ac:dyDescent="0.25">
      <c r="B1461" s="30"/>
      <c r="F1461" s="17"/>
      <c r="G1461" s="17"/>
      <c r="H1461" s="17"/>
      <c r="I1461" s="17"/>
      <c r="J1461" s="17"/>
      <c r="K1461" s="17"/>
      <c r="L1461" s="17"/>
    </row>
    <row r="1462" spans="2:12" x14ac:dyDescent="0.25">
      <c r="B1462" s="30"/>
      <c r="F1462" s="17"/>
      <c r="G1462" s="17"/>
      <c r="H1462" s="17"/>
      <c r="I1462" s="17"/>
      <c r="J1462" s="17"/>
      <c r="K1462" s="17"/>
      <c r="L1462" s="17"/>
    </row>
    <row r="1463" spans="2:12" x14ac:dyDescent="0.25">
      <c r="B1463" s="30"/>
      <c r="F1463" s="17"/>
      <c r="G1463" s="17"/>
      <c r="H1463" s="17"/>
      <c r="I1463" s="17"/>
      <c r="J1463" s="17"/>
      <c r="K1463" s="17"/>
      <c r="L1463" s="17"/>
    </row>
    <row r="1464" spans="2:12" x14ac:dyDescent="0.25">
      <c r="B1464" s="30"/>
      <c r="F1464" s="17"/>
      <c r="G1464" s="17"/>
      <c r="H1464" s="17"/>
      <c r="I1464" s="17"/>
      <c r="J1464" s="17"/>
      <c r="K1464" s="17"/>
      <c r="L1464" s="17"/>
    </row>
    <row r="1465" spans="2:12" x14ac:dyDescent="0.25">
      <c r="B1465" s="30"/>
      <c r="F1465" s="17"/>
      <c r="G1465" s="17"/>
      <c r="H1465" s="17"/>
      <c r="I1465" s="17"/>
      <c r="J1465" s="17"/>
      <c r="K1465" s="17"/>
      <c r="L1465" s="17"/>
    </row>
    <row r="1466" spans="2:12" x14ac:dyDescent="0.25">
      <c r="B1466" s="30"/>
      <c r="F1466" s="17"/>
      <c r="G1466" s="17"/>
      <c r="H1466" s="17"/>
      <c r="I1466" s="17"/>
      <c r="J1466" s="17"/>
      <c r="K1466" s="17"/>
      <c r="L1466" s="17"/>
    </row>
    <row r="1467" spans="2:12" x14ac:dyDescent="0.25">
      <c r="B1467" s="30"/>
      <c r="F1467" s="17"/>
      <c r="G1467" s="17"/>
      <c r="H1467" s="17"/>
      <c r="I1467" s="17"/>
      <c r="J1467" s="17"/>
      <c r="K1467" s="17"/>
      <c r="L1467" s="17"/>
    </row>
    <row r="1468" spans="2:12" x14ac:dyDescent="0.25">
      <c r="B1468" s="30"/>
      <c r="F1468" s="17"/>
      <c r="G1468" s="17"/>
      <c r="H1468" s="17"/>
      <c r="I1468" s="17"/>
      <c r="J1468" s="17"/>
      <c r="K1468" s="17"/>
      <c r="L1468" s="17"/>
    </row>
    <row r="1469" spans="2:12" x14ac:dyDescent="0.25">
      <c r="B1469" s="30"/>
      <c r="F1469" s="17"/>
      <c r="G1469" s="17"/>
      <c r="H1469" s="17"/>
      <c r="I1469" s="17"/>
      <c r="J1469" s="17"/>
      <c r="K1469" s="17"/>
      <c r="L1469" s="17"/>
    </row>
    <row r="1470" spans="2:12" x14ac:dyDescent="0.25">
      <c r="B1470" s="30"/>
      <c r="F1470" s="17"/>
      <c r="G1470" s="17"/>
      <c r="H1470" s="17"/>
      <c r="I1470" s="17"/>
      <c r="J1470" s="17"/>
      <c r="K1470" s="17"/>
      <c r="L1470" s="17"/>
    </row>
    <row r="1471" spans="2:12" x14ac:dyDescent="0.25">
      <c r="B1471" s="30"/>
      <c r="F1471" s="17"/>
      <c r="G1471" s="17"/>
      <c r="H1471" s="17"/>
      <c r="I1471" s="17"/>
      <c r="J1471" s="17"/>
      <c r="K1471" s="17"/>
      <c r="L1471" s="17"/>
    </row>
    <row r="1472" spans="2:12" x14ac:dyDescent="0.25">
      <c r="B1472" s="30"/>
      <c r="F1472" s="17"/>
      <c r="G1472" s="17"/>
      <c r="H1472" s="17"/>
      <c r="I1472" s="17"/>
      <c r="J1472" s="17"/>
      <c r="K1472" s="17"/>
      <c r="L1472" s="17"/>
    </row>
    <row r="1473" spans="2:12" x14ac:dyDescent="0.25">
      <c r="B1473" s="30"/>
      <c r="F1473" s="17"/>
      <c r="G1473" s="17"/>
      <c r="H1473" s="17"/>
      <c r="I1473" s="17"/>
      <c r="J1473" s="17"/>
      <c r="K1473" s="17"/>
      <c r="L1473" s="17"/>
    </row>
    <row r="1474" spans="2:12" x14ac:dyDescent="0.25">
      <c r="B1474" s="30"/>
      <c r="F1474" s="17"/>
      <c r="G1474" s="17"/>
      <c r="H1474" s="17"/>
      <c r="I1474" s="17"/>
      <c r="J1474" s="17"/>
      <c r="K1474" s="17"/>
      <c r="L1474" s="17"/>
    </row>
    <row r="1475" spans="2:12" x14ac:dyDescent="0.25">
      <c r="B1475" s="30"/>
      <c r="F1475" s="17"/>
      <c r="G1475" s="17"/>
      <c r="H1475" s="17"/>
      <c r="I1475" s="17"/>
      <c r="J1475" s="17"/>
      <c r="K1475" s="17"/>
      <c r="L1475" s="17"/>
    </row>
    <row r="1476" spans="2:12" x14ac:dyDescent="0.25">
      <c r="B1476" s="30"/>
      <c r="F1476" s="17"/>
      <c r="G1476" s="17"/>
      <c r="H1476" s="17"/>
      <c r="I1476" s="17"/>
      <c r="J1476" s="17"/>
      <c r="K1476" s="17"/>
      <c r="L1476" s="17"/>
    </row>
    <row r="1477" spans="2:12" x14ac:dyDescent="0.25">
      <c r="B1477" s="30"/>
      <c r="F1477" s="17"/>
      <c r="G1477" s="17"/>
      <c r="H1477" s="17"/>
      <c r="I1477" s="17"/>
      <c r="J1477" s="17"/>
      <c r="K1477" s="17"/>
      <c r="L1477" s="17"/>
    </row>
    <row r="1478" spans="2:12" x14ac:dyDescent="0.25">
      <c r="B1478" s="30"/>
      <c r="F1478" s="17"/>
      <c r="G1478" s="17"/>
      <c r="H1478" s="17"/>
      <c r="I1478" s="17"/>
      <c r="J1478" s="17"/>
      <c r="K1478" s="17"/>
      <c r="L1478" s="17"/>
    </row>
    <row r="1479" spans="2:12" x14ac:dyDescent="0.25">
      <c r="B1479" s="30"/>
      <c r="F1479" s="17"/>
      <c r="G1479" s="17"/>
      <c r="H1479" s="17"/>
      <c r="I1479" s="17"/>
      <c r="J1479" s="17"/>
      <c r="K1479" s="17"/>
      <c r="L1479" s="17"/>
    </row>
    <row r="1480" spans="2:12" x14ac:dyDescent="0.25">
      <c r="B1480" s="30"/>
      <c r="F1480" s="17"/>
      <c r="G1480" s="17"/>
      <c r="H1480" s="17"/>
      <c r="I1480" s="17"/>
      <c r="J1480" s="17"/>
      <c r="K1480" s="17"/>
      <c r="L1480" s="17"/>
    </row>
    <row r="1481" spans="2:12" x14ac:dyDescent="0.25">
      <c r="B1481" s="30"/>
      <c r="F1481" s="17"/>
      <c r="G1481" s="17"/>
      <c r="H1481" s="17"/>
      <c r="I1481" s="17"/>
      <c r="J1481" s="17"/>
      <c r="K1481" s="17"/>
      <c r="L1481" s="17"/>
    </row>
    <row r="1482" spans="2:12" x14ac:dyDescent="0.25">
      <c r="B1482" s="30"/>
      <c r="F1482" s="17"/>
      <c r="G1482" s="17"/>
      <c r="H1482" s="17"/>
      <c r="I1482" s="17"/>
      <c r="J1482" s="17"/>
      <c r="K1482" s="17"/>
      <c r="L1482" s="17"/>
    </row>
    <row r="1483" spans="2:12" x14ac:dyDescent="0.25">
      <c r="B1483" s="30"/>
      <c r="F1483" s="17"/>
      <c r="G1483" s="17"/>
      <c r="H1483" s="17"/>
      <c r="I1483" s="17"/>
      <c r="J1483" s="17"/>
      <c r="K1483" s="17"/>
      <c r="L1483" s="17"/>
    </row>
    <row r="1484" spans="2:12" x14ac:dyDescent="0.25">
      <c r="B1484" s="30"/>
      <c r="F1484" s="17"/>
      <c r="G1484" s="17"/>
      <c r="H1484" s="17"/>
      <c r="I1484" s="17"/>
      <c r="J1484" s="17"/>
      <c r="K1484" s="17"/>
      <c r="L1484" s="17"/>
    </row>
    <row r="1485" spans="2:12" x14ac:dyDescent="0.25">
      <c r="B1485" s="30"/>
      <c r="F1485" s="17"/>
      <c r="G1485" s="17"/>
      <c r="H1485" s="17"/>
      <c r="I1485" s="17"/>
      <c r="J1485" s="17"/>
      <c r="K1485" s="17"/>
      <c r="L1485" s="17"/>
    </row>
    <row r="1486" spans="2:12" x14ac:dyDescent="0.25">
      <c r="B1486" s="30"/>
      <c r="F1486" s="17"/>
      <c r="G1486" s="17"/>
      <c r="H1486" s="17"/>
      <c r="I1486" s="17"/>
      <c r="J1486" s="17"/>
      <c r="K1486" s="17"/>
      <c r="L1486" s="17"/>
    </row>
    <row r="1487" spans="2:12" x14ac:dyDescent="0.25">
      <c r="B1487" s="30"/>
      <c r="F1487" s="17"/>
      <c r="G1487" s="17"/>
      <c r="H1487" s="17"/>
      <c r="I1487" s="17"/>
      <c r="J1487" s="17"/>
      <c r="K1487" s="17"/>
      <c r="L1487" s="17"/>
    </row>
    <row r="1488" spans="2:12" x14ac:dyDescent="0.25">
      <c r="B1488" s="30"/>
      <c r="F1488" s="17"/>
      <c r="G1488" s="17"/>
      <c r="H1488" s="17"/>
      <c r="I1488" s="17"/>
      <c r="J1488" s="17"/>
      <c r="K1488" s="17"/>
      <c r="L1488" s="17"/>
    </row>
    <row r="1489" spans="2:12" x14ac:dyDescent="0.25">
      <c r="B1489" s="30"/>
      <c r="F1489" s="17"/>
      <c r="G1489" s="17"/>
      <c r="H1489" s="17"/>
      <c r="I1489" s="17"/>
      <c r="J1489" s="17"/>
      <c r="K1489" s="17"/>
      <c r="L1489" s="17"/>
    </row>
    <row r="1490" spans="2:12" x14ac:dyDescent="0.25">
      <c r="B1490" s="30"/>
      <c r="F1490" s="17"/>
      <c r="G1490" s="17"/>
      <c r="H1490" s="17"/>
      <c r="I1490" s="17"/>
      <c r="J1490" s="17"/>
      <c r="K1490" s="17"/>
      <c r="L1490" s="17"/>
    </row>
    <row r="1491" spans="2:12" x14ac:dyDescent="0.25">
      <c r="B1491" s="30"/>
      <c r="F1491" s="17"/>
      <c r="G1491" s="17"/>
      <c r="H1491" s="17"/>
      <c r="I1491" s="17"/>
      <c r="J1491" s="17"/>
      <c r="K1491" s="17"/>
      <c r="L1491" s="17"/>
    </row>
    <row r="1492" spans="2:12" x14ac:dyDescent="0.25">
      <c r="B1492" s="30"/>
      <c r="F1492" s="17"/>
      <c r="G1492" s="17"/>
      <c r="H1492" s="17"/>
      <c r="I1492" s="17"/>
      <c r="J1492" s="17"/>
      <c r="K1492" s="17"/>
      <c r="L1492" s="17"/>
    </row>
    <row r="1493" spans="2:12" x14ac:dyDescent="0.25">
      <c r="B1493" s="30"/>
      <c r="F1493" s="17"/>
      <c r="G1493" s="17"/>
      <c r="H1493" s="17"/>
      <c r="I1493" s="17"/>
      <c r="J1493" s="17"/>
      <c r="K1493" s="17"/>
      <c r="L1493" s="17"/>
    </row>
    <row r="1494" spans="2:12" x14ac:dyDescent="0.25">
      <c r="B1494" s="30"/>
      <c r="F1494" s="17"/>
      <c r="G1494" s="17"/>
      <c r="H1494" s="17"/>
      <c r="I1494" s="17"/>
      <c r="J1494" s="17"/>
      <c r="K1494" s="17"/>
      <c r="L1494" s="17"/>
    </row>
    <row r="1495" spans="2:12" x14ac:dyDescent="0.25">
      <c r="B1495" s="30"/>
      <c r="F1495" s="17"/>
      <c r="G1495" s="17"/>
      <c r="H1495" s="17"/>
      <c r="I1495" s="17"/>
      <c r="J1495" s="17"/>
      <c r="K1495" s="17"/>
      <c r="L1495" s="17"/>
    </row>
    <row r="1496" spans="2:12" x14ac:dyDescent="0.25">
      <c r="B1496" s="30"/>
      <c r="F1496" s="17"/>
      <c r="G1496" s="17"/>
      <c r="H1496" s="17"/>
      <c r="I1496" s="17"/>
      <c r="J1496" s="17"/>
      <c r="K1496" s="17"/>
      <c r="L1496" s="17"/>
    </row>
    <row r="1497" spans="2:12" x14ac:dyDescent="0.25">
      <c r="B1497" s="30"/>
      <c r="F1497" s="17"/>
      <c r="G1497" s="17"/>
      <c r="H1497" s="17"/>
      <c r="I1497" s="17"/>
      <c r="J1497" s="17"/>
      <c r="K1497" s="17"/>
      <c r="L1497" s="17"/>
    </row>
    <row r="1498" spans="2:12" x14ac:dyDescent="0.25">
      <c r="B1498" s="30"/>
      <c r="F1498" s="17"/>
      <c r="G1498" s="17"/>
      <c r="H1498" s="17"/>
      <c r="I1498" s="17"/>
      <c r="J1498" s="17"/>
      <c r="K1498" s="17"/>
      <c r="L1498" s="17"/>
    </row>
    <row r="1499" spans="2:12" x14ac:dyDescent="0.25">
      <c r="B1499" s="30"/>
      <c r="F1499" s="17"/>
      <c r="G1499" s="17"/>
      <c r="H1499" s="17"/>
      <c r="I1499" s="17"/>
      <c r="J1499" s="17"/>
      <c r="K1499" s="17"/>
      <c r="L1499" s="17"/>
    </row>
    <row r="1500" spans="2:12" x14ac:dyDescent="0.25">
      <c r="B1500" s="30"/>
      <c r="F1500" s="17"/>
      <c r="G1500" s="17"/>
      <c r="H1500" s="17"/>
      <c r="I1500" s="17"/>
      <c r="J1500" s="17"/>
      <c r="K1500" s="17"/>
      <c r="L1500" s="17"/>
    </row>
    <row r="1501" spans="2:12" x14ac:dyDescent="0.25">
      <c r="B1501" s="30"/>
      <c r="F1501" s="17"/>
      <c r="G1501" s="17"/>
      <c r="H1501" s="17"/>
      <c r="I1501" s="17"/>
      <c r="J1501" s="17"/>
      <c r="K1501" s="17"/>
      <c r="L1501" s="17"/>
    </row>
    <row r="1502" spans="2:12" x14ac:dyDescent="0.25">
      <c r="B1502" s="30"/>
      <c r="F1502" s="17"/>
      <c r="G1502" s="17"/>
      <c r="H1502" s="17"/>
      <c r="I1502" s="17"/>
      <c r="J1502" s="17"/>
      <c r="K1502" s="17"/>
      <c r="L1502" s="17"/>
    </row>
    <row r="1503" spans="2:12" x14ac:dyDescent="0.25">
      <c r="B1503" s="30"/>
      <c r="F1503" s="17"/>
      <c r="G1503" s="17"/>
      <c r="H1503" s="17"/>
      <c r="I1503" s="17"/>
      <c r="J1503" s="17"/>
      <c r="K1503" s="17"/>
      <c r="L1503" s="17"/>
    </row>
    <row r="1504" spans="2:12" x14ac:dyDescent="0.25">
      <c r="B1504" s="30"/>
      <c r="F1504" s="17"/>
      <c r="G1504" s="17"/>
      <c r="H1504" s="17"/>
      <c r="I1504" s="17"/>
      <c r="J1504" s="17"/>
      <c r="K1504" s="17"/>
      <c r="L1504" s="17"/>
    </row>
    <row r="1505" spans="2:12" x14ac:dyDescent="0.25">
      <c r="B1505" s="30"/>
      <c r="F1505" s="17"/>
      <c r="G1505" s="17"/>
      <c r="H1505" s="17"/>
      <c r="I1505" s="17"/>
      <c r="J1505" s="17"/>
      <c r="K1505" s="17"/>
      <c r="L1505" s="17"/>
    </row>
    <row r="1506" spans="2:12" x14ac:dyDescent="0.25">
      <c r="B1506" s="30"/>
      <c r="F1506" s="17"/>
      <c r="G1506" s="17"/>
      <c r="H1506" s="17"/>
      <c r="I1506" s="17"/>
      <c r="J1506" s="17"/>
      <c r="K1506" s="17"/>
      <c r="L1506" s="17"/>
    </row>
    <row r="1507" spans="2:12" x14ac:dyDescent="0.25">
      <c r="B1507" s="30"/>
      <c r="F1507" s="17"/>
      <c r="G1507" s="17"/>
      <c r="H1507" s="17"/>
      <c r="I1507" s="17"/>
      <c r="J1507" s="17"/>
      <c r="K1507" s="17"/>
      <c r="L1507" s="17"/>
    </row>
    <row r="1508" spans="2:12" x14ac:dyDescent="0.25">
      <c r="B1508" s="30"/>
      <c r="F1508" s="17"/>
      <c r="G1508" s="17"/>
      <c r="H1508" s="17"/>
      <c r="I1508" s="17"/>
      <c r="J1508" s="17"/>
      <c r="K1508" s="17"/>
      <c r="L1508" s="17"/>
    </row>
    <row r="1509" spans="2:12" x14ac:dyDescent="0.25">
      <c r="B1509" s="30"/>
      <c r="F1509" s="17"/>
      <c r="G1509" s="17"/>
      <c r="H1509" s="17"/>
      <c r="I1509" s="17"/>
      <c r="J1509" s="17"/>
      <c r="K1509" s="17"/>
      <c r="L1509" s="17"/>
    </row>
    <row r="1510" spans="2:12" x14ac:dyDescent="0.25">
      <c r="B1510" s="30"/>
      <c r="F1510" s="17"/>
      <c r="G1510" s="17"/>
      <c r="H1510" s="17"/>
      <c r="I1510" s="17"/>
      <c r="J1510" s="17"/>
      <c r="K1510" s="17"/>
      <c r="L1510" s="17"/>
    </row>
    <row r="1511" spans="2:12" x14ac:dyDescent="0.25">
      <c r="B1511" s="30"/>
      <c r="F1511" s="17"/>
      <c r="G1511" s="17"/>
      <c r="H1511" s="17"/>
      <c r="I1511" s="17"/>
      <c r="J1511" s="17"/>
      <c r="K1511" s="17"/>
      <c r="L1511" s="17"/>
    </row>
    <row r="1512" spans="2:12" x14ac:dyDescent="0.25">
      <c r="B1512" s="30"/>
      <c r="F1512" s="17"/>
      <c r="G1512" s="17"/>
      <c r="H1512" s="17"/>
      <c r="I1512" s="17"/>
      <c r="J1512" s="17"/>
      <c r="K1512" s="17"/>
      <c r="L1512" s="17"/>
    </row>
    <row r="1513" spans="2:12" x14ac:dyDescent="0.25">
      <c r="B1513" s="30"/>
      <c r="F1513" s="17"/>
      <c r="G1513" s="17"/>
      <c r="H1513" s="17"/>
      <c r="I1513" s="17"/>
      <c r="J1513" s="17"/>
      <c r="K1513" s="17"/>
      <c r="L1513" s="17"/>
    </row>
    <row r="1514" spans="2:12" x14ac:dyDescent="0.25">
      <c r="B1514" s="30"/>
      <c r="F1514" s="17"/>
      <c r="G1514" s="17"/>
      <c r="H1514" s="17"/>
      <c r="I1514" s="17"/>
      <c r="J1514" s="17"/>
      <c r="K1514" s="17"/>
      <c r="L1514" s="17"/>
    </row>
    <row r="1515" spans="2:12" x14ac:dyDescent="0.25">
      <c r="B1515" s="30"/>
      <c r="F1515" s="17"/>
      <c r="G1515" s="17"/>
      <c r="H1515" s="17"/>
      <c r="I1515" s="17"/>
      <c r="J1515" s="17"/>
      <c r="K1515" s="17"/>
      <c r="L1515" s="17"/>
    </row>
    <row r="1516" spans="2:12" x14ac:dyDescent="0.25">
      <c r="B1516" s="30"/>
      <c r="F1516" s="17"/>
      <c r="G1516" s="17"/>
      <c r="H1516" s="17"/>
      <c r="I1516" s="17"/>
      <c r="J1516" s="17"/>
      <c r="K1516" s="17"/>
      <c r="L1516" s="17"/>
    </row>
    <row r="1517" spans="2:12" x14ac:dyDescent="0.25">
      <c r="B1517" s="30"/>
      <c r="F1517" s="17"/>
      <c r="G1517" s="17"/>
      <c r="H1517" s="17"/>
      <c r="I1517" s="17"/>
      <c r="J1517" s="17"/>
      <c r="K1517" s="17"/>
      <c r="L1517" s="17"/>
    </row>
    <row r="1518" spans="2:12" x14ac:dyDescent="0.25">
      <c r="B1518" s="30"/>
      <c r="F1518" s="17"/>
      <c r="G1518" s="17"/>
      <c r="H1518" s="17"/>
      <c r="I1518" s="17"/>
      <c r="J1518" s="17"/>
      <c r="K1518" s="17"/>
      <c r="L1518" s="17"/>
    </row>
    <row r="1519" spans="2:12" x14ac:dyDescent="0.25">
      <c r="B1519" s="30"/>
      <c r="F1519" s="17"/>
      <c r="G1519" s="17"/>
      <c r="H1519" s="17"/>
      <c r="I1519" s="17"/>
      <c r="J1519" s="17"/>
      <c r="K1519" s="17"/>
      <c r="L1519" s="17"/>
    </row>
    <row r="1520" spans="2:12" x14ac:dyDescent="0.25">
      <c r="B1520" s="30"/>
      <c r="F1520" s="17"/>
      <c r="G1520" s="17"/>
      <c r="H1520" s="17"/>
      <c r="I1520" s="17"/>
      <c r="J1520" s="17"/>
      <c r="K1520" s="17"/>
      <c r="L1520" s="17"/>
    </row>
    <row r="1521" spans="2:12" x14ac:dyDescent="0.25">
      <c r="B1521" s="30"/>
      <c r="F1521" s="17"/>
      <c r="G1521" s="17"/>
      <c r="H1521" s="17"/>
      <c r="I1521" s="17"/>
      <c r="J1521" s="17"/>
      <c r="K1521" s="17"/>
      <c r="L1521" s="17"/>
    </row>
    <row r="1522" spans="2:12" x14ac:dyDescent="0.25">
      <c r="B1522" s="30"/>
      <c r="F1522" s="17"/>
      <c r="G1522" s="17"/>
      <c r="H1522" s="17"/>
      <c r="I1522" s="17"/>
      <c r="J1522" s="17"/>
      <c r="K1522" s="17"/>
      <c r="L1522" s="17"/>
    </row>
    <row r="1523" spans="2:12" x14ac:dyDescent="0.25">
      <c r="B1523" s="30"/>
      <c r="F1523" s="17"/>
      <c r="G1523" s="17"/>
      <c r="H1523" s="17"/>
      <c r="I1523" s="17"/>
      <c r="J1523" s="17"/>
      <c r="K1523" s="17"/>
      <c r="L1523" s="17"/>
    </row>
    <row r="1524" spans="2:12" x14ac:dyDescent="0.25">
      <c r="B1524" s="30"/>
      <c r="F1524" s="17"/>
      <c r="G1524" s="17"/>
      <c r="H1524" s="17"/>
      <c r="I1524" s="17"/>
      <c r="J1524" s="17"/>
      <c r="K1524" s="17"/>
      <c r="L1524" s="17"/>
    </row>
    <row r="1525" spans="2:12" x14ac:dyDescent="0.25">
      <c r="B1525" s="30"/>
      <c r="F1525" s="17"/>
      <c r="G1525" s="17"/>
      <c r="H1525" s="17"/>
      <c r="I1525" s="17"/>
      <c r="J1525" s="17"/>
      <c r="K1525" s="17"/>
      <c r="L1525" s="17"/>
    </row>
    <row r="1526" spans="2:12" x14ac:dyDescent="0.25">
      <c r="B1526" s="30"/>
      <c r="F1526" s="17"/>
      <c r="G1526" s="17"/>
      <c r="H1526" s="17"/>
      <c r="I1526" s="17"/>
      <c r="J1526" s="17"/>
      <c r="K1526" s="17"/>
      <c r="L1526" s="17"/>
    </row>
    <row r="1527" spans="2:12" x14ac:dyDescent="0.25">
      <c r="B1527" s="30"/>
      <c r="F1527" s="17"/>
      <c r="G1527" s="17"/>
      <c r="H1527" s="17"/>
      <c r="I1527" s="17"/>
      <c r="J1527" s="17"/>
      <c r="K1527" s="17"/>
      <c r="L1527" s="17"/>
    </row>
    <row r="1528" spans="2:12" x14ac:dyDescent="0.25">
      <c r="B1528" s="30"/>
      <c r="F1528" s="17"/>
      <c r="G1528" s="17"/>
      <c r="H1528" s="17"/>
      <c r="I1528" s="17"/>
      <c r="J1528" s="17"/>
      <c r="K1528" s="17"/>
      <c r="L1528" s="17"/>
    </row>
    <row r="1529" spans="2:12" x14ac:dyDescent="0.25">
      <c r="B1529" s="30"/>
      <c r="F1529" s="17"/>
      <c r="G1529" s="17"/>
      <c r="H1529" s="17"/>
      <c r="I1529" s="17"/>
      <c r="J1529" s="17"/>
      <c r="K1529" s="17"/>
      <c r="L1529" s="17"/>
    </row>
    <row r="1530" spans="2:12" x14ac:dyDescent="0.25">
      <c r="B1530" s="30"/>
      <c r="F1530" s="17"/>
      <c r="G1530" s="17"/>
      <c r="H1530" s="17"/>
      <c r="I1530" s="17"/>
      <c r="J1530" s="17"/>
      <c r="K1530" s="17"/>
      <c r="L1530" s="17"/>
    </row>
    <row r="1531" spans="2:12" x14ac:dyDescent="0.25">
      <c r="B1531" s="30"/>
      <c r="F1531" s="17"/>
      <c r="G1531" s="17"/>
      <c r="H1531" s="17"/>
      <c r="I1531" s="17"/>
      <c r="J1531" s="17"/>
      <c r="K1531" s="17"/>
      <c r="L1531" s="17"/>
    </row>
    <row r="1532" spans="2:12" x14ac:dyDescent="0.25">
      <c r="B1532" s="30"/>
      <c r="F1532" s="17"/>
      <c r="G1532" s="17"/>
      <c r="H1532" s="17"/>
      <c r="I1532" s="17"/>
      <c r="J1532" s="17"/>
      <c r="K1532" s="17"/>
      <c r="L1532" s="17"/>
    </row>
    <row r="1533" spans="2:12" x14ac:dyDescent="0.25">
      <c r="B1533" s="30"/>
      <c r="F1533" s="17"/>
      <c r="G1533" s="17"/>
      <c r="H1533" s="17"/>
      <c r="I1533" s="17"/>
      <c r="J1533" s="17"/>
      <c r="K1533" s="17"/>
      <c r="L1533" s="17"/>
    </row>
    <row r="1534" spans="2:12" x14ac:dyDescent="0.25">
      <c r="B1534" s="30"/>
      <c r="F1534" s="17"/>
      <c r="G1534" s="17"/>
      <c r="H1534" s="17"/>
      <c r="I1534" s="17"/>
      <c r="J1534" s="17"/>
      <c r="K1534" s="17"/>
      <c r="L1534" s="17"/>
    </row>
    <row r="1535" spans="2:12" x14ac:dyDescent="0.25">
      <c r="B1535" s="30"/>
      <c r="F1535" s="17"/>
      <c r="G1535" s="17"/>
      <c r="H1535" s="17"/>
      <c r="I1535" s="17"/>
      <c r="J1535" s="17"/>
      <c r="K1535" s="17"/>
      <c r="L1535" s="17"/>
    </row>
    <row r="1536" spans="2:12" x14ac:dyDescent="0.25">
      <c r="B1536" s="30"/>
      <c r="F1536" s="17"/>
      <c r="G1536" s="17"/>
      <c r="H1536" s="17"/>
      <c r="I1536" s="17"/>
      <c r="J1536" s="17"/>
      <c r="K1536" s="17"/>
      <c r="L1536" s="17"/>
    </row>
    <row r="1537" spans="2:12" x14ac:dyDescent="0.25">
      <c r="B1537" s="30"/>
      <c r="F1537" s="17"/>
      <c r="G1537" s="17"/>
      <c r="H1537" s="17"/>
      <c r="I1537" s="17"/>
      <c r="J1537" s="17"/>
      <c r="K1537" s="17"/>
      <c r="L1537" s="17"/>
    </row>
    <row r="1538" spans="2:12" x14ac:dyDescent="0.25">
      <c r="B1538" s="30"/>
      <c r="F1538" s="17"/>
      <c r="G1538" s="17"/>
      <c r="H1538" s="17"/>
      <c r="I1538" s="17"/>
      <c r="J1538" s="17"/>
      <c r="K1538" s="17"/>
      <c r="L1538" s="17"/>
    </row>
    <row r="1539" spans="2:12" x14ac:dyDescent="0.25">
      <c r="B1539" s="30"/>
      <c r="F1539" s="17"/>
      <c r="G1539" s="17"/>
      <c r="H1539" s="17"/>
      <c r="I1539" s="17"/>
      <c r="J1539" s="17"/>
      <c r="K1539" s="17"/>
      <c r="L1539" s="17"/>
    </row>
    <row r="1540" spans="2:12" x14ac:dyDescent="0.25">
      <c r="B1540" s="30"/>
      <c r="F1540" s="17"/>
      <c r="G1540" s="17"/>
      <c r="H1540" s="17"/>
      <c r="I1540" s="17"/>
      <c r="J1540" s="17"/>
      <c r="K1540" s="17"/>
      <c r="L1540" s="17"/>
    </row>
    <row r="1541" spans="2:12" x14ac:dyDescent="0.25">
      <c r="B1541" s="30"/>
      <c r="F1541" s="17"/>
      <c r="G1541" s="17"/>
      <c r="H1541" s="17"/>
      <c r="I1541" s="17"/>
      <c r="J1541" s="17"/>
      <c r="K1541" s="17"/>
      <c r="L1541" s="17"/>
    </row>
    <row r="1542" spans="2:12" x14ac:dyDescent="0.25">
      <c r="B1542" s="30"/>
      <c r="F1542" s="17"/>
      <c r="G1542" s="17"/>
      <c r="H1542" s="17"/>
      <c r="I1542" s="17"/>
      <c r="J1542" s="17"/>
      <c r="K1542" s="17"/>
      <c r="L1542" s="17"/>
    </row>
    <row r="1543" spans="2:12" x14ac:dyDescent="0.25">
      <c r="B1543" s="30"/>
      <c r="F1543" s="17"/>
      <c r="G1543" s="17"/>
      <c r="H1543" s="17"/>
      <c r="I1543" s="17"/>
      <c r="J1543" s="17"/>
      <c r="K1543" s="17"/>
      <c r="L1543" s="17"/>
    </row>
    <row r="1544" spans="2:12" x14ac:dyDescent="0.25">
      <c r="B1544" s="30"/>
      <c r="F1544" s="17"/>
      <c r="G1544" s="17"/>
      <c r="H1544" s="17"/>
      <c r="I1544" s="17"/>
      <c r="J1544" s="17"/>
      <c r="K1544" s="17"/>
      <c r="L1544" s="17"/>
    </row>
    <row r="1545" spans="2:12" x14ac:dyDescent="0.25">
      <c r="B1545" s="30"/>
      <c r="F1545" s="17"/>
      <c r="G1545" s="17"/>
      <c r="H1545" s="17"/>
      <c r="I1545" s="17"/>
      <c r="J1545" s="17"/>
      <c r="K1545" s="17"/>
      <c r="L1545" s="17"/>
    </row>
    <row r="1546" spans="2:12" x14ac:dyDescent="0.25">
      <c r="B1546" s="30"/>
      <c r="F1546" s="17"/>
      <c r="G1546" s="17"/>
      <c r="H1546" s="17"/>
      <c r="I1546" s="17"/>
      <c r="J1546" s="17"/>
      <c r="K1546" s="17"/>
      <c r="L1546" s="17"/>
    </row>
    <row r="1547" spans="2:12" x14ac:dyDescent="0.25">
      <c r="B1547" s="30"/>
      <c r="F1547" s="17"/>
      <c r="G1547" s="17"/>
      <c r="H1547" s="17"/>
      <c r="I1547" s="17"/>
      <c r="J1547" s="17"/>
      <c r="K1547" s="17"/>
      <c r="L1547" s="17"/>
    </row>
    <row r="1548" spans="2:12" x14ac:dyDescent="0.25">
      <c r="B1548" s="30"/>
      <c r="F1548" s="17"/>
      <c r="G1548" s="17"/>
      <c r="H1548" s="17"/>
      <c r="I1548" s="17"/>
      <c r="J1548" s="17"/>
      <c r="K1548" s="17"/>
      <c r="L1548" s="17"/>
    </row>
    <row r="1549" spans="2:12" x14ac:dyDescent="0.25">
      <c r="B1549" s="30"/>
      <c r="F1549" s="17"/>
      <c r="G1549" s="17"/>
      <c r="H1549" s="17"/>
      <c r="I1549" s="17"/>
      <c r="J1549" s="17"/>
      <c r="K1549" s="17"/>
      <c r="L1549" s="17"/>
    </row>
    <row r="1550" spans="2:12" x14ac:dyDescent="0.25">
      <c r="B1550" s="30"/>
      <c r="F1550" s="17"/>
      <c r="G1550" s="17"/>
      <c r="H1550" s="17"/>
      <c r="I1550" s="17"/>
      <c r="J1550" s="17"/>
      <c r="K1550" s="17"/>
      <c r="L1550" s="17"/>
    </row>
    <row r="1551" spans="2:12" x14ac:dyDescent="0.25">
      <c r="B1551" s="30"/>
      <c r="F1551" s="17"/>
      <c r="G1551" s="17"/>
      <c r="H1551" s="17"/>
      <c r="I1551" s="17"/>
      <c r="J1551" s="17"/>
      <c r="K1551" s="17"/>
      <c r="L1551" s="17"/>
    </row>
    <row r="1552" spans="2:12" x14ac:dyDescent="0.25">
      <c r="B1552" s="30"/>
      <c r="F1552" s="17"/>
      <c r="G1552" s="17"/>
      <c r="H1552" s="17"/>
      <c r="I1552" s="17"/>
      <c r="J1552" s="17"/>
      <c r="K1552" s="17"/>
      <c r="L1552" s="17"/>
    </row>
    <row r="1553" spans="2:12" x14ac:dyDescent="0.25">
      <c r="B1553" s="30"/>
      <c r="F1553" s="17"/>
      <c r="G1553" s="17"/>
      <c r="H1553" s="17"/>
      <c r="I1553" s="17"/>
      <c r="J1553" s="17"/>
      <c r="K1553" s="17"/>
      <c r="L1553" s="17"/>
    </row>
    <row r="1554" spans="2:12" x14ac:dyDescent="0.25">
      <c r="B1554" s="30"/>
      <c r="F1554" s="17"/>
      <c r="G1554" s="17"/>
      <c r="H1554" s="17"/>
      <c r="I1554" s="17"/>
      <c r="J1554" s="17"/>
      <c r="K1554" s="17"/>
      <c r="L1554" s="17"/>
    </row>
    <row r="1555" spans="2:12" x14ac:dyDescent="0.25">
      <c r="B1555" s="30"/>
      <c r="F1555" s="17"/>
      <c r="G1555" s="17"/>
      <c r="H1555" s="17"/>
      <c r="I1555" s="17"/>
      <c r="J1555" s="17"/>
      <c r="K1555" s="17"/>
      <c r="L1555" s="17"/>
    </row>
    <row r="1556" spans="2:12" x14ac:dyDescent="0.25">
      <c r="B1556" s="30"/>
      <c r="F1556" s="17"/>
      <c r="G1556" s="17"/>
      <c r="H1556" s="17"/>
      <c r="I1556" s="17"/>
      <c r="J1556" s="17"/>
      <c r="K1556" s="17"/>
      <c r="L1556" s="17"/>
    </row>
    <row r="1557" spans="2:12" x14ac:dyDescent="0.25">
      <c r="B1557" s="30"/>
      <c r="F1557" s="17"/>
      <c r="G1557" s="17"/>
      <c r="H1557" s="17"/>
      <c r="I1557" s="17"/>
      <c r="J1557" s="17"/>
      <c r="K1557" s="17"/>
      <c r="L1557" s="17"/>
    </row>
    <row r="1558" spans="2:12" x14ac:dyDescent="0.25">
      <c r="B1558" s="30"/>
      <c r="F1558" s="17"/>
      <c r="G1558" s="17"/>
      <c r="H1558" s="17"/>
      <c r="I1558" s="17"/>
      <c r="J1558" s="17"/>
      <c r="K1558" s="17"/>
      <c r="L1558" s="17"/>
    </row>
    <row r="1559" spans="2:12" x14ac:dyDescent="0.25">
      <c r="B1559" s="30"/>
      <c r="F1559" s="17"/>
      <c r="G1559" s="17"/>
      <c r="H1559" s="17"/>
      <c r="I1559" s="17"/>
      <c r="J1559" s="17"/>
      <c r="K1559" s="17"/>
      <c r="L1559" s="17"/>
    </row>
    <row r="1560" spans="2:12" x14ac:dyDescent="0.25">
      <c r="B1560" s="30"/>
      <c r="F1560" s="17"/>
      <c r="G1560" s="17"/>
      <c r="H1560" s="17"/>
      <c r="I1560" s="17"/>
      <c r="J1560" s="17"/>
      <c r="K1560" s="17"/>
      <c r="L1560" s="17"/>
    </row>
    <row r="1561" spans="2:12" x14ac:dyDescent="0.25">
      <c r="B1561" s="30"/>
      <c r="F1561" s="17"/>
      <c r="G1561" s="17"/>
      <c r="H1561" s="17"/>
      <c r="I1561" s="17"/>
      <c r="J1561" s="17"/>
      <c r="K1561" s="17"/>
      <c r="L1561" s="17"/>
    </row>
    <row r="1562" spans="2:12" x14ac:dyDescent="0.25">
      <c r="B1562" s="30"/>
      <c r="F1562" s="17"/>
      <c r="G1562" s="17"/>
      <c r="H1562" s="17"/>
      <c r="I1562" s="17"/>
      <c r="J1562" s="17"/>
      <c r="K1562" s="17"/>
      <c r="L1562" s="17"/>
    </row>
    <row r="1563" spans="2:12" x14ac:dyDescent="0.25">
      <c r="B1563" s="30"/>
      <c r="F1563" s="17"/>
      <c r="G1563" s="17"/>
      <c r="H1563" s="17"/>
      <c r="I1563" s="17"/>
      <c r="J1563" s="17"/>
      <c r="K1563" s="17"/>
      <c r="L1563" s="17"/>
    </row>
    <row r="1564" spans="2:12" x14ac:dyDescent="0.25">
      <c r="B1564" s="30"/>
      <c r="F1564" s="17"/>
      <c r="G1564" s="17"/>
      <c r="H1564" s="17"/>
      <c r="I1564" s="17"/>
      <c r="J1564" s="17"/>
      <c r="K1564" s="17"/>
      <c r="L1564" s="17"/>
    </row>
    <row r="1565" spans="2:12" x14ac:dyDescent="0.25">
      <c r="B1565" s="30"/>
      <c r="F1565" s="17"/>
      <c r="G1565" s="17"/>
      <c r="H1565" s="17"/>
      <c r="I1565" s="17"/>
      <c r="J1565" s="17"/>
      <c r="K1565" s="17"/>
      <c r="L1565" s="17"/>
    </row>
    <row r="1566" spans="2:12" x14ac:dyDescent="0.25">
      <c r="B1566" s="30"/>
      <c r="F1566" s="17"/>
      <c r="G1566" s="17"/>
      <c r="H1566" s="17"/>
      <c r="I1566" s="17"/>
      <c r="J1566" s="17"/>
      <c r="K1566" s="17"/>
      <c r="L1566" s="17"/>
    </row>
    <row r="1567" spans="2:12" x14ac:dyDescent="0.25">
      <c r="B1567" s="30"/>
      <c r="F1567" s="17"/>
      <c r="G1567" s="17"/>
      <c r="H1567" s="17"/>
      <c r="I1567" s="17"/>
      <c r="J1567" s="17"/>
      <c r="K1567" s="17"/>
      <c r="L1567" s="17"/>
    </row>
    <row r="1568" spans="2:12" x14ac:dyDescent="0.25">
      <c r="B1568" s="30"/>
      <c r="F1568" s="17"/>
      <c r="G1568" s="17"/>
      <c r="H1568" s="17"/>
      <c r="I1568" s="17"/>
      <c r="J1568" s="17"/>
      <c r="K1568" s="17"/>
      <c r="L1568" s="17"/>
    </row>
    <row r="1569" spans="2:12" x14ac:dyDescent="0.25">
      <c r="B1569" s="30"/>
      <c r="F1569" s="17"/>
      <c r="G1569" s="17"/>
      <c r="H1569" s="17"/>
      <c r="I1569" s="17"/>
      <c r="J1569" s="17"/>
      <c r="K1569" s="17"/>
      <c r="L1569" s="17"/>
    </row>
    <row r="1570" spans="2:12" x14ac:dyDescent="0.25">
      <c r="B1570" s="30"/>
      <c r="F1570" s="17"/>
      <c r="G1570" s="17"/>
      <c r="H1570" s="17"/>
      <c r="I1570" s="17"/>
      <c r="J1570" s="17"/>
      <c r="K1570" s="17"/>
      <c r="L1570" s="17"/>
    </row>
    <row r="1571" spans="2:12" x14ac:dyDescent="0.25">
      <c r="B1571" s="30"/>
      <c r="F1571" s="17"/>
      <c r="G1571" s="17"/>
      <c r="H1571" s="17"/>
      <c r="I1571" s="17"/>
      <c r="J1571" s="17"/>
      <c r="K1571" s="17"/>
      <c r="L1571" s="17"/>
    </row>
    <row r="1572" spans="2:12" x14ac:dyDescent="0.25">
      <c r="B1572" s="30"/>
      <c r="F1572" s="17"/>
      <c r="G1572" s="17"/>
      <c r="H1572" s="17"/>
      <c r="I1572" s="17"/>
      <c r="J1572" s="17"/>
      <c r="K1572" s="17"/>
      <c r="L1572" s="17"/>
    </row>
    <row r="1573" spans="2:12" x14ac:dyDescent="0.25">
      <c r="B1573" s="30"/>
      <c r="F1573" s="17"/>
      <c r="G1573" s="17"/>
      <c r="H1573" s="17"/>
      <c r="I1573" s="17"/>
      <c r="J1573" s="17"/>
      <c r="K1573" s="17"/>
      <c r="L1573" s="17"/>
    </row>
    <row r="1574" spans="2:12" x14ac:dyDescent="0.25">
      <c r="B1574" s="30"/>
      <c r="F1574" s="17"/>
      <c r="G1574" s="17"/>
      <c r="H1574" s="17"/>
      <c r="I1574" s="17"/>
      <c r="J1574" s="17"/>
      <c r="K1574" s="17"/>
      <c r="L1574" s="17"/>
    </row>
    <row r="1575" spans="2:12" x14ac:dyDescent="0.25">
      <c r="B1575" s="30"/>
      <c r="F1575" s="17"/>
      <c r="G1575" s="17"/>
      <c r="H1575" s="17"/>
      <c r="I1575" s="17"/>
      <c r="J1575" s="17"/>
      <c r="K1575" s="17"/>
      <c r="L1575" s="17"/>
    </row>
    <row r="1576" spans="2:12" x14ac:dyDescent="0.25">
      <c r="B1576" s="30"/>
      <c r="F1576" s="17"/>
      <c r="G1576" s="17"/>
      <c r="H1576" s="17"/>
      <c r="I1576" s="17"/>
      <c r="J1576" s="17"/>
      <c r="K1576" s="17"/>
      <c r="L1576" s="17"/>
    </row>
    <row r="1577" spans="2:12" x14ac:dyDescent="0.25">
      <c r="B1577" s="30"/>
      <c r="F1577" s="17"/>
      <c r="G1577" s="17"/>
      <c r="H1577" s="17"/>
      <c r="I1577" s="17"/>
      <c r="J1577" s="17"/>
      <c r="K1577" s="17"/>
      <c r="L1577" s="17"/>
    </row>
    <row r="1578" spans="2:12" x14ac:dyDescent="0.25">
      <c r="B1578" s="30"/>
      <c r="F1578" s="17"/>
      <c r="G1578" s="17"/>
      <c r="H1578" s="17"/>
      <c r="I1578" s="17"/>
      <c r="J1578" s="17"/>
      <c r="K1578" s="17"/>
      <c r="L1578" s="17"/>
    </row>
    <row r="1579" spans="2:12" x14ac:dyDescent="0.25">
      <c r="B1579" s="30"/>
      <c r="F1579" s="17"/>
      <c r="G1579" s="17"/>
      <c r="H1579" s="17"/>
      <c r="I1579" s="17"/>
      <c r="J1579" s="17"/>
      <c r="K1579" s="17"/>
      <c r="L1579" s="17"/>
    </row>
    <row r="1580" spans="2:12" x14ac:dyDescent="0.25">
      <c r="B1580" s="30"/>
      <c r="F1580" s="17"/>
      <c r="G1580" s="17"/>
      <c r="H1580" s="17"/>
      <c r="I1580" s="17"/>
      <c r="J1580" s="17"/>
      <c r="K1580" s="17"/>
      <c r="L1580" s="17"/>
    </row>
    <row r="1581" spans="2:12" x14ac:dyDescent="0.25">
      <c r="B1581" s="30"/>
      <c r="F1581" s="17"/>
      <c r="G1581" s="17"/>
      <c r="H1581" s="17"/>
      <c r="I1581" s="17"/>
      <c r="J1581" s="17"/>
      <c r="K1581" s="17"/>
      <c r="L1581" s="17"/>
    </row>
    <row r="1582" spans="2:12" x14ac:dyDescent="0.25">
      <c r="B1582" s="30"/>
      <c r="F1582" s="17"/>
      <c r="G1582" s="17"/>
      <c r="H1582" s="17"/>
      <c r="I1582" s="17"/>
      <c r="J1582" s="17"/>
      <c r="K1582" s="17"/>
      <c r="L1582" s="17"/>
    </row>
    <row r="1583" spans="2:12" x14ac:dyDescent="0.25">
      <c r="B1583" s="30"/>
      <c r="F1583" s="17"/>
      <c r="G1583" s="17"/>
      <c r="H1583" s="17"/>
      <c r="I1583" s="17"/>
      <c r="J1583" s="17"/>
      <c r="K1583" s="17"/>
      <c r="L1583" s="17"/>
    </row>
    <row r="1584" spans="2:12" x14ac:dyDescent="0.25">
      <c r="B1584" s="30"/>
      <c r="F1584" s="17"/>
      <c r="G1584" s="17"/>
      <c r="H1584" s="17"/>
      <c r="I1584" s="17"/>
      <c r="J1584" s="17"/>
      <c r="K1584" s="17"/>
      <c r="L1584" s="17"/>
    </row>
    <row r="1585" spans="2:12" x14ac:dyDescent="0.25">
      <c r="B1585" s="30"/>
      <c r="F1585" s="17"/>
      <c r="G1585" s="17"/>
      <c r="H1585" s="17"/>
      <c r="I1585" s="17"/>
      <c r="J1585" s="17"/>
      <c r="K1585" s="17"/>
      <c r="L1585" s="17"/>
    </row>
    <row r="1586" spans="2:12" x14ac:dyDescent="0.25">
      <c r="B1586" s="30"/>
      <c r="F1586" s="17"/>
      <c r="G1586" s="17"/>
      <c r="H1586" s="17"/>
      <c r="I1586" s="17"/>
      <c r="J1586" s="17"/>
      <c r="K1586" s="17"/>
      <c r="L1586" s="17"/>
    </row>
    <row r="1587" spans="2:12" x14ac:dyDescent="0.25">
      <c r="B1587" s="30"/>
      <c r="F1587" s="17"/>
      <c r="G1587" s="17"/>
      <c r="H1587" s="17"/>
      <c r="I1587" s="17"/>
      <c r="J1587" s="17"/>
      <c r="K1587" s="17"/>
      <c r="L1587" s="17"/>
    </row>
    <row r="1588" spans="2:12" x14ac:dyDescent="0.25">
      <c r="B1588" s="30"/>
      <c r="F1588" s="17"/>
      <c r="G1588" s="17"/>
      <c r="H1588" s="17"/>
      <c r="I1588" s="17"/>
      <c r="J1588" s="17"/>
      <c r="K1588" s="17"/>
      <c r="L1588" s="17"/>
    </row>
    <row r="1589" spans="2:12" x14ac:dyDescent="0.25">
      <c r="B1589" s="30"/>
      <c r="F1589" s="17"/>
      <c r="G1589" s="17"/>
      <c r="H1589" s="17"/>
      <c r="I1589" s="17"/>
      <c r="J1589" s="17"/>
      <c r="K1589" s="17"/>
      <c r="L1589" s="17"/>
    </row>
    <row r="1590" spans="2:12" x14ac:dyDescent="0.25">
      <c r="B1590" s="30"/>
      <c r="F1590" s="17"/>
      <c r="G1590" s="17"/>
      <c r="H1590" s="17"/>
      <c r="I1590" s="17"/>
      <c r="J1590" s="17"/>
      <c r="K1590" s="17"/>
      <c r="L1590" s="17"/>
    </row>
    <row r="1591" spans="2:12" x14ac:dyDescent="0.25">
      <c r="B1591" s="30"/>
      <c r="F1591" s="17"/>
      <c r="G1591" s="17"/>
      <c r="H1591" s="17"/>
      <c r="I1591" s="17"/>
      <c r="J1591" s="17"/>
      <c r="K1591" s="17"/>
      <c r="L1591" s="17"/>
    </row>
    <row r="1592" spans="2:12" x14ac:dyDescent="0.25">
      <c r="B1592" s="30"/>
      <c r="F1592" s="17"/>
      <c r="G1592" s="17"/>
      <c r="H1592" s="17"/>
      <c r="I1592" s="17"/>
      <c r="J1592" s="17"/>
      <c r="K1592" s="17"/>
      <c r="L1592" s="17"/>
    </row>
    <row r="1593" spans="2:12" x14ac:dyDescent="0.25">
      <c r="B1593" s="30"/>
      <c r="F1593" s="17"/>
      <c r="G1593" s="17"/>
      <c r="H1593" s="17"/>
      <c r="I1593" s="17"/>
      <c r="J1593" s="17"/>
      <c r="K1593" s="17"/>
      <c r="L1593" s="17"/>
    </row>
    <row r="1594" spans="2:12" x14ac:dyDescent="0.25">
      <c r="B1594" s="30"/>
      <c r="F1594" s="17"/>
      <c r="G1594" s="17"/>
      <c r="H1594" s="17"/>
      <c r="I1594" s="17"/>
      <c r="J1594" s="17"/>
      <c r="K1594" s="17"/>
      <c r="L1594" s="17"/>
    </row>
    <row r="1595" spans="2:12" x14ac:dyDescent="0.25">
      <c r="B1595" s="30"/>
      <c r="F1595" s="17"/>
      <c r="G1595" s="17"/>
      <c r="H1595" s="17"/>
      <c r="I1595" s="17"/>
      <c r="J1595" s="17"/>
      <c r="K1595" s="17"/>
      <c r="L1595" s="17"/>
    </row>
    <row r="1596" spans="2:12" x14ac:dyDescent="0.25">
      <c r="B1596" s="30"/>
      <c r="F1596" s="17"/>
      <c r="G1596" s="17"/>
      <c r="H1596" s="17"/>
      <c r="I1596" s="17"/>
      <c r="J1596" s="17"/>
      <c r="K1596" s="17"/>
      <c r="L1596" s="17"/>
    </row>
    <row r="1597" spans="2:12" x14ac:dyDescent="0.25">
      <c r="B1597" s="30"/>
      <c r="F1597" s="17"/>
      <c r="G1597" s="17"/>
      <c r="H1597" s="17"/>
      <c r="I1597" s="17"/>
      <c r="J1597" s="17"/>
      <c r="K1597" s="17"/>
      <c r="L1597" s="17"/>
    </row>
    <row r="1598" spans="2:12" x14ac:dyDescent="0.25">
      <c r="B1598" s="30"/>
      <c r="F1598" s="17"/>
      <c r="G1598" s="17"/>
      <c r="H1598" s="17"/>
      <c r="I1598" s="17"/>
      <c r="J1598" s="17"/>
      <c r="K1598" s="17"/>
      <c r="L1598" s="17"/>
    </row>
    <row r="1599" spans="2:12" x14ac:dyDescent="0.25">
      <c r="B1599" s="30"/>
      <c r="F1599" s="17"/>
      <c r="G1599" s="17"/>
      <c r="H1599" s="17"/>
      <c r="I1599" s="17"/>
      <c r="J1599" s="17"/>
      <c r="K1599" s="17"/>
      <c r="L1599" s="17"/>
    </row>
    <row r="1600" spans="2:12" x14ac:dyDescent="0.25">
      <c r="B1600" s="30"/>
      <c r="F1600" s="17"/>
      <c r="G1600" s="17"/>
      <c r="H1600" s="17"/>
      <c r="I1600" s="17"/>
      <c r="J1600" s="17"/>
      <c r="K1600" s="17"/>
      <c r="L1600" s="17"/>
    </row>
    <row r="1601" spans="2:12" x14ac:dyDescent="0.25">
      <c r="B1601" s="30"/>
      <c r="F1601" s="17"/>
      <c r="G1601" s="17"/>
      <c r="H1601" s="17"/>
      <c r="I1601" s="17"/>
      <c r="J1601" s="17"/>
      <c r="K1601" s="17"/>
      <c r="L1601" s="17"/>
    </row>
    <row r="1602" spans="2:12" x14ac:dyDescent="0.25">
      <c r="B1602" s="30"/>
      <c r="F1602" s="17"/>
      <c r="G1602" s="17"/>
      <c r="H1602" s="17"/>
      <c r="I1602" s="17"/>
      <c r="J1602" s="17"/>
      <c r="K1602" s="17"/>
      <c r="L1602" s="17"/>
    </row>
    <row r="1603" spans="2:12" x14ac:dyDescent="0.25">
      <c r="B1603" s="30"/>
      <c r="F1603" s="17"/>
      <c r="G1603" s="17"/>
      <c r="H1603" s="17"/>
      <c r="I1603" s="17"/>
      <c r="J1603" s="17"/>
      <c r="K1603" s="17"/>
      <c r="L1603" s="17"/>
    </row>
    <row r="1604" spans="2:12" x14ac:dyDescent="0.25">
      <c r="B1604" s="30"/>
      <c r="F1604" s="17"/>
      <c r="G1604" s="17"/>
      <c r="H1604" s="17"/>
      <c r="I1604" s="17"/>
      <c r="J1604" s="17"/>
      <c r="K1604" s="17"/>
      <c r="L1604" s="17"/>
    </row>
    <row r="1605" spans="2:12" x14ac:dyDescent="0.25">
      <c r="B1605" s="30"/>
      <c r="F1605" s="17"/>
      <c r="G1605" s="17"/>
      <c r="H1605" s="17"/>
      <c r="I1605" s="17"/>
      <c r="J1605" s="17"/>
      <c r="K1605" s="17"/>
      <c r="L1605" s="17"/>
    </row>
    <row r="1606" spans="2:12" x14ac:dyDescent="0.25">
      <c r="B1606" s="30"/>
      <c r="F1606" s="17"/>
      <c r="G1606" s="17"/>
      <c r="H1606" s="17"/>
      <c r="I1606" s="17"/>
      <c r="J1606" s="17"/>
      <c r="K1606" s="17"/>
      <c r="L1606" s="17"/>
    </row>
    <row r="1607" spans="2:12" x14ac:dyDescent="0.25">
      <c r="B1607" s="30"/>
      <c r="F1607" s="17"/>
      <c r="G1607" s="17"/>
      <c r="H1607" s="17"/>
      <c r="I1607" s="17"/>
      <c r="J1607" s="17"/>
      <c r="K1607" s="17"/>
      <c r="L1607" s="17"/>
    </row>
    <row r="1608" spans="2:12" x14ac:dyDescent="0.25">
      <c r="B1608" s="30"/>
      <c r="F1608" s="17"/>
      <c r="G1608" s="17"/>
      <c r="H1608" s="17"/>
      <c r="I1608" s="17"/>
      <c r="J1608" s="17"/>
      <c r="K1608" s="17"/>
      <c r="L1608" s="17"/>
    </row>
    <row r="1609" spans="2:12" x14ac:dyDescent="0.25">
      <c r="B1609" s="30"/>
      <c r="F1609" s="17"/>
      <c r="G1609" s="17"/>
      <c r="H1609" s="17"/>
      <c r="I1609" s="17"/>
      <c r="J1609" s="17"/>
      <c r="K1609" s="17"/>
      <c r="L1609" s="17"/>
    </row>
    <row r="1610" spans="2:12" x14ac:dyDescent="0.25">
      <c r="B1610" s="30"/>
      <c r="F1610" s="17"/>
      <c r="G1610" s="17"/>
      <c r="H1610" s="17"/>
      <c r="I1610" s="17"/>
      <c r="J1610" s="17"/>
      <c r="K1610" s="17"/>
      <c r="L1610" s="17"/>
    </row>
    <row r="1611" spans="2:12" x14ac:dyDescent="0.25">
      <c r="B1611" s="30"/>
      <c r="F1611" s="17"/>
      <c r="G1611" s="17"/>
      <c r="H1611" s="17"/>
      <c r="I1611" s="17"/>
      <c r="J1611" s="17"/>
      <c r="K1611" s="17"/>
      <c r="L1611" s="17"/>
    </row>
    <row r="1612" spans="2:12" x14ac:dyDescent="0.25">
      <c r="B1612" s="30"/>
      <c r="F1612" s="17"/>
      <c r="G1612" s="17"/>
      <c r="H1612" s="17"/>
      <c r="I1612" s="17"/>
      <c r="J1612" s="17"/>
      <c r="K1612" s="17"/>
      <c r="L1612" s="17"/>
    </row>
    <row r="1613" spans="2:12" x14ac:dyDescent="0.25">
      <c r="B1613" s="30"/>
      <c r="F1613" s="17"/>
      <c r="G1613" s="17"/>
      <c r="H1613" s="17"/>
      <c r="I1613" s="17"/>
      <c r="J1613" s="17"/>
      <c r="K1613" s="17"/>
      <c r="L1613" s="17"/>
    </row>
    <row r="1614" spans="2:12" x14ac:dyDescent="0.25">
      <c r="B1614" s="30"/>
      <c r="F1614" s="17"/>
      <c r="G1614" s="17"/>
      <c r="H1614" s="17"/>
      <c r="I1614" s="17"/>
      <c r="J1614" s="17"/>
      <c r="K1614" s="17"/>
      <c r="L1614" s="17"/>
    </row>
    <row r="1615" spans="2:12" x14ac:dyDescent="0.25">
      <c r="B1615" s="30"/>
      <c r="F1615" s="17"/>
      <c r="G1615" s="17"/>
      <c r="H1615" s="17"/>
      <c r="I1615" s="17"/>
      <c r="J1615" s="17"/>
      <c r="K1615" s="17"/>
      <c r="L1615" s="17"/>
    </row>
    <row r="1616" spans="2:12" x14ac:dyDescent="0.25">
      <c r="B1616" s="30"/>
      <c r="F1616" s="17"/>
      <c r="G1616" s="17"/>
      <c r="H1616" s="17"/>
      <c r="I1616" s="17"/>
      <c r="J1616" s="17"/>
      <c r="K1616" s="17"/>
      <c r="L1616" s="17"/>
    </row>
    <row r="1617" spans="2:12" x14ac:dyDescent="0.25">
      <c r="B1617" s="30"/>
      <c r="F1617" s="17"/>
      <c r="G1617" s="17"/>
      <c r="H1617" s="17"/>
      <c r="I1617" s="17"/>
      <c r="J1617" s="17"/>
      <c r="K1617" s="17"/>
      <c r="L1617" s="17"/>
    </row>
    <row r="1618" spans="2:12" x14ac:dyDescent="0.25">
      <c r="B1618" s="30"/>
      <c r="F1618" s="17"/>
      <c r="G1618" s="17"/>
      <c r="H1618" s="17"/>
      <c r="I1618" s="17"/>
      <c r="J1618" s="17"/>
      <c r="K1618" s="17"/>
      <c r="L1618" s="17"/>
    </row>
    <row r="1619" spans="2:12" x14ac:dyDescent="0.25">
      <c r="B1619" s="30"/>
      <c r="F1619" s="17"/>
      <c r="G1619" s="17"/>
      <c r="H1619" s="17"/>
      <c r="I1619" s="17"/>
      <c r="J1619" s="17"/>
      <c r="K1619" s="17"/>
      <c r="L1619" s="17"/>
    </row>
    <row r="1620" spans="2:12" x14ac:dyDescent="0.25">
      <c r="B1620" s="30"/>
      <c r="F1620" s="17"/>
      <c r="G1620" s="17"/>
      <c r="H1620" s="17"/>
      <c r="I1620" s="17"/>
      <c r="J1620" s="17"/>
      <c r="K1620" s="17"/>
      <c r="L1620" s="17"/>
    </row>
    <row r="1621" spans="2:12" x14ac:dyDescent="0.25">
      <c r="B1621" s="30"/>
      <c r="F1621" s="17"/>
      <c r="G1621" s="17"/>
      <c r="H1621" s="17"/>
      <c r="I1621" s="17"/>
      <c r="J1621" s="17"/>
      <c r="K1621" s="17"/>
      <c r="L1621" s="17"/>
    </row>
    <row r="1622" spans="2:12" x14ac:dyDescent="0.25">
      <c r="B1622" s="30"/>
      <c r="F1622" s="17"/>
      <c r="G1622" s="17"/>
      <c r="H1622" s="17"/>
      <c r="I1622" s="17"/>
      <c r="J1622" s="17"/>
      <c r="K1622" s="17"/>
      <c r="L1622" s="17"/>
    </row>
    <row r="1623" spans="2:12" x14ac:dyDescent="0.25">
      <c r="B1623" s="30"/>
      <c r="F1623" s="17"/>
      <c r="G1623" s="17"/>
      <c r="H1623" s="17"/>
      <c r="I1623" s="17"/>
      <c r="J1623" s="17"/>
      <c r="K1623" s="17"/>
      <c r="L1623" s="17"/>
    </row>
    <row r="1624" spans="2:12" x14ac:dyDescent="0.25">
      <c r="B1624" s="30"/>
      <c r="F1624" s="17"/>
      <c r="G1624" s="17"/>
      <c r="H1624" s="17"/>
      <c r="I1624" s="17"/>
      <c r="J1624" s="17"/>
      <c r="K1624" s="17"/>
      <c r="L1624" s="17"/>
    </row>
    <row r="1625" spans="2:12" x14ac:dyDescent="0.25">
      <c r="B1625" s="30"/>
      <c r="F1625" s="17"/>
      <c r="G1625" s="17"/>
      <c r="H1625" s="17"/>
      <c r="I1625" s="17"/>
      <c r="J1625" s="17"/>
      <c r="K1625" s="17"/>
      <c r="L1625" s="17"/>
    </row>
    <row r="1626" spans="2:12" x14ac:dyDescent="0.25">
      <c r="B1626" s="30"/>
      <c r="F1626" s="17"/>
      <c r="G1626" s="17"/>
      <c r="H1626" s="17"/>
      <c r="I1626" s="17"/>
      <c r="J1626" s="17"/>
      <c r="K1626" s="17"/>
      <c r="L1626" s="17"/>
    </row>
    <row r="1627" spans="2:12" x14ac:dyDescent="0.25">
      <c r="B1627" s="30"/>
      <c r="F1627" s="17"/>
      <c r="G1627" s="17"/>
      <c r="H1627" s="17"/>
      <c r="I1627" s="17"/>
      <c r="J1627" s="17"/>
      <c r="K1627" s="17"/>
      <c r="L1627" s="17"/>
    </row>
    <row r="1628" spans="2:12" x14ac:dyDescent="0.25">
      <c r="B1628" s="30"/>
      <c r="F1628" s="17"/>
      <c r="G1628" s="17"/>
      <c r="H1628" s="17"/>
      <c r="I1628" s="17"/>
      <c r="J1628" s="17"/>
      <c r="K1628" s="17"/>
      <c r="L1628" s="17"/>
    </row>
    <row r="1629" spans="2:12" x14ac:dyDescent="0.25">
      <c r="B1629" s="30"/>
      <c r="F1629" s="17"/>
      <c r="G1629" s="17"/>
      <c r="H1629" s="17"/>
      <c r="I1629" s="17"/>
      <c r="J1629" s="17"/>
      <c r="K1629" s="17"/>
      <c r="L1629" s="17"/>
    </row>
    <row r="1630" spans="2:12" x14ac:dyDescent="0.25">
      <c r="B1630" s="30"/>
      <c r="F1630" s="17"/>
      <c r="G1630" s="17"/>
      <c r="H1630" s="17"/>
      <c r="I1630" s="17"/>
      <c r="J1630" s="17"/>
      <c r="K1630" s="17"/>
      <c r="L1630" s="17"/>
    </row>
    <row r="1631" spans="2:12" x14ac:dyDescent="0.25">
      <c r="B1631" s="30"/>
      <c r="F1631" s="17"/>
      <c r="G1631" s="17"/>
      <c r="H1631" s="17"/>
      <c r="I1631" s="17"/>
      <c r="J1631" s="17"/>
      <c r="K1631" s="17"/>
      <c r="L1631" s="17"/>
    </row>
    <row r="1632" spans="2:12" x14ac:dyDescent="0.25">
      <c r="B1632" s="30"/>
      <c r="F1632" s="17"/>
      <c r="G1632" s="17"/>
      <c r="H1632" s="17"/>
      <c r="I1632" s="17"/>
      <c r="J1632" s="17"/>
      <c r="K1632" s="17"/>
      <c r="L1632" s="17"/>
    </row>
    <row r="1633" spans="2:12" x14ac:dyDescent="0.25">
      <c r="B1633" s="30"/>
      <c r="F1633" s="17"/>
      <c r="G1633" s="17"/>
      <c r="H1633" s="17"/>
      <c r="I1633" s="17"/>
      <c r="J1633" s="17"/>
      <c r="K1633" s="17"/>
      <c r="L1633" s="17"/>
    </row>
    <row r="1634" spans="2:12" x14ac:dyDescent="0.25">
      <c r="B1634" s="30"/>
      <c r="F1634" s="17"/>
      <c r="G1634" s="17"/>
      <c r="H1634" s="17"/>
      <c r="I1634" s="17"/>
      <c r="J1634" s="17"/>
      <c r="K1634" s="17"/>
      <c r="L1634" s="17"/>
    </row>
    <row r="1635" spans="2:12" x14ac:dyDescent="0.25">
      <c r="B1635" s="30"/>
      <c r="F1635" s="17"/>
      <c r="G1635" s="17"/>
      <c r="H1635" s="17"/>
      <c r="I1635" s="17"/>
      <c r="J1635" s="17"/>
      <c r="K1635" s="17"/>
      <c r="L1635" s="17"/>
    </row>
    <row r="1636" spans="2:12" x14ac:dyDescent="0.25">
      <c r="B1636" s="30"/>
      <c r="F1636" s="17"/>
      <c r="G1636" s="17"/>
      <c r="H1636" s="17"/>
      <c r="I1636" s="17"/>
      <c r="J1636" s="17"/>
      <c r="K1636" s="17"/>
      <c r="L1636" s="17"/>
    </row>
    <row r="1637" spans="2:12" x14ac:dyDescent="0.25">
      <c r="B1637" s="30"/>
      <c r="F1637" s="17"/>
      <c r="G1637" s="17"/>
      <c r="H1637" s="17"/>
      <c r="I1637" s="17"/>
      <c r="J1637" s="17"/>
      <c r="K1637" s="17"/>
      <c r="L1637" s="17"/>
    </row>
    <row r="1638" spans="2:12" x14ac:dyDescent="0.25">
      <c r="B1638" s="30"/>
      <c r="F1638" s="17"/>
      <c r="G1638" s="17"/>
      <c r="H1638" s="17"/>
      <c r="I1638" s="17"/>
      <c r="J1638" s="17"/>
      <c r="K1638" s="17"/>
      <c r="L1638" s="17"/>
    </row>
    <row r="1639" spans="2:12" x14ac:dyDescent="0.25">
      <c r="B1639" s="30"/>
      <c r="F1639" s="17"/>
      <c r="G1639" s="17"/>
      <c r="H1639" s="17"/>
      <c r="I1639" s="17"/>
      <c r="J1639" s="17"/>
      <c r="K1639" s="17"/>
      <c r="L1639" s="17"/>
    </row>
    <row r="1640" spans="2:12" x14ac:dyDescent="0.25">
      <c r="B1640" s="30"/>
      <c r="F1640" s="17"/>
      <c r="G1640" s="17"/>
      <c r="H1640" s="17"/>
      <c r="I1640" s="17"/>
      <c r="J1640" s="17"/>
      <c r="K1640" s="17"/>
      <c r="L1640" s="17"/>
    </row>
    <row r="1641" spans="2:12" x14ac:dyDescent="0.25">
      <c r="B1641" s="30"/>
      <c r="F1641" s="17"/>
      <c r="G1641" s="17"/>
      <c r="H1641" s="17"/>
      <c r="I1641" s="17"/>
      <c r="J1641" s="17"/>
      <c r="K1641" s="17"/>
      <c r="L1641" s="17"/>
    </row>
    <row r="1642" spans="2:12" x14ac:dyDescent="0.25">
      <c r="B1642" s="30"/>
      <c r="F1642" s="17"/>
      <c r="G1642" s="17"/>
      <c r="H1642" s="17"/>
      <c r="I1642" s="17"/>
      <c r="J1642" s="17"/>
      <c r="K1642" s="17"/>
      <c r="L1642" s="17"/>
    </row>
    <row r="1643" spans="2:12" x14ac:dyDescent="0.25">
      <c r="B1643" s="30"/>
      <c r="F1643" s="17"/>
      <c r="G1643" s="17"/>
      <c r="H1643" s="17"/>
      <c r="I1643" s="17"/>
      <c r="J1643" s="17"/>
      <c r="K1643" s="17"/>
      <c r="L1643" s="17"/>
    </row>
    <row r="1644" spans="2:12" x14ac:dyDescent="0.25">
      <c r="B1644" s="30"/>
      <c r="F1644" s="17"/>
      <c r="G1644" s="17"/>
      <c r="H1644" s="17"/>
      <c r="I1644" s="17"/>
      <c r="J1644" s="17"/>
      <c r="K1644" s="17"/>
      <c r="L1644" s="17"/>
    </row>
    <row r="1645" spans="2:12" x14ac:dyDescent="0.25">
      <c r="B1645" s="30"/>
      <c r="F1645" s="17"/>
      <c r="G1645" s="17"/>
      <c r="H1645" s="17"/>
      <c r="I1645" s="17"/>
      <c r="J1645" s="17"/>
      <c r="K1645" s="17"/>
      <c r="L1645" s="17"/>
    </row>
    <row r="1646" spans="2:12" x14ac:dyDescent="0.25">
      <c r="B1646" s="30"/>
      <c r="F1646" s="17"/>
      <c r="G1646" s="17"/>
      <c r="H1646" s="17"/>
      <c r="I1646" s="17"/>
      <c r="J1646" s="17"/>
      <c r="K1646" s="17"/>
      <c r="L1646" s="17"/>
    </row>
    <row r="1647" spans="2:12" x14ac:dyDescent="0.25">
      <c r="B1647" s="30"/>
      <c r="F1647" s="17"/>
      <c r="G1647" s="17"/>
      <c r="H1647" s="17"/>
      <c r="I1647" s="17"/>
      <c r="J1647" s="17"/>
      <c r="K1647" s="17"/>
      <c r="L1647" s="17"/>
    </row>
    <row r="1648" spans="2:12" x14ac:dyDescent="0.25">
      <c r="B1648" s="30"/>
      <c r="F1648" s="17"/>
      <c r="G1648" s="17"/>
      <c r="H1648" s="17"/>
      <c r="I1648" s="17"/>
      <c r="J1648" s="17"/>
      <c r="K1648" s="17"/>
      <c r="L1648" s="17"/>
    </row>
    <row r="1649" spans="2:12" x14ac:dyDescent="0.25">
      <c r="B1649" s="30"/>
      <c r="F1649" s="17"/>
      <c r="G1649" s="17"/>
      <c r="H1649" s="17"/>
      <c r="I1649" s="17"/>
      <c r="J1649" s="17"/>
      <c r="K1649" s="17"/>
      <c r="L1649" s="17"/>
    </row>
    <row r="1650" spans="2:12" x14ac:dyDescent="0.25">
      <c r="B1650" s="30"/>
      <c r="F1650" s="17"/>
      <c r="G1650" s="17"/>
      <c r="H1650" s="17"/>
      <c r="I1650" s="17"/>
      <c r="J1650" s="17"/>
      <c r="K1650" s="17"/>
      <c r="L1650" s="17"/>
    </row>
    <row r="1651" spans="2:12" x14ac:dyDescent="0.25">
      <c r="B1651" s="30"/>
      <c r="F1651" s="17"/>
      <c r="G1651" s="17"/>
      <c r="H1651" s="17"/>
      <c r="I1651" s="17"/>
      <c r="J1651" s="17"/>
      <c r="K1651" s="17"/>
      <c r="L1651" s="17"/>
    </row>
    <row r="1652" spans="2:12" x14ac:dyDescent="0.25">
      <c r="B1652" s="30"/>
      <c r="F1652" s="17"/>
      <c r="G1652" s="17"/>
      <c r="H1652" s="17"/>
      <c r="I1652" s="17"/>
      <c r="J1652" s="17"/>
      <c r="K1652" s="17"/>
      <c r="L1652" s="17"/>
    </row>
    <row r="1653" spans="2:12" x14ac:dyDescent="0.25">
      <c r="B1653" s="30"/>
      <c r="F1653" s="17"/>
      <c r="G1653" s="17"/>
      <c r="H1653" s="17"/>
      <c r="I1653" s="17"/>
      <c r="J1653" s="17"/>
      <c r="K1653" s="17"/>
      <c r="L1653" s="17"/>
    </row>
    <row r="1654" spans="2:12" x14ac:dyDescent="0.25">
      <c r="B1654" s="30"/>
      <c r="F1654" s="17"/>
      <c r="G1654" s="17"/>
      <c r="H1654" s="17"/>
      <c r="I1654" s="17"/>
      <c r="J1654" s="17"/>
      <c r="K1654" s="17"/>
      <c r="L1654" s="17"/>
    </row>
    <row r="1655" spans="2:12" x14ac:dyDescent="0.25">
      <c r="B1655" s="30"/>
      <c r="F1655" s="17"/>
      <c r="G1655" s="17"/>
      <c r="H1655" s="17"/>
      <c r="I1655" s="17"/>
      <c r="J1655" s="17"/>
      <c r="K1655" s="17"/>
      <c r="L1655" s="17"/>
    </row>
    <row r="1656" spans="2:12" x14ac:dyDescent="0.25">
      <c r="B1656" s="30"/>
      <c r="F1656" s="17"/>
      <c r="G1656" s="17"/>
      <c r="H1656" s="17"/>
      <c r="I1656" s="17"/>
      <c r="J1656" s="17"/>
      <c r="K1656" s="17"/>
      <c r="L1656" s="17"/>
    </row>
    <row r="1657" spans="2:12" x14ac:dyDescent="0.25">
      <c r="B1657" s="30"/>
      <c r="F1657" s="17"/>
      <c r="G1657" s="17"/>
      <c r="H1657" s="17"/>
      <c r="I1657" s="17"/>
      <c r="J1657" s="17"/>
      <c r="K1657" s="17"/>
      <c r="L1657" s="17"/>
    </row>
    <row r="1658" spans="2:12" x14ac:dyDescent="0.25">
      <c r="B1658" s="30"/>
      <c r="F1658" s="17"/>
      <c r="G1658" s="17"/>
      <c r="H1658" s="17"/>
      <c r="I1658" s="17"/>
      <c r="J1658" s="17"/>
      <c r="K1658" s="17"/>
      <c r="L1658" s="17"/>
    </row>
    <row r="1659" spans="2:12" x14ac:dyDescent="0.25">
      <c r="B1659" s="30"/>
      <c r="F1659" s="17"/>
      <c r="G1659" s="17"/>
      <c r="H1659" s="17"/>
      <c r="I1659" s="17"/>
      <c r="J1659" s="17"/>
      <c r="K1659" s="17"/>
      <c r="L1659" s="17"/>
    </row>
    <row r="1660" spans="2:12" x14ac:dyDescent="0.25">
      <c r="B1660" s="30"/>
      <c r="F1660" s="17"/>
      <c r="G1660" s="17"/>
      <c r="H1660" s="17"/>
      <c r="I1660" s="17"/>
      <c r="J1660" s="17"/>
      <c r="K1660" s="17"/>
      <c r="L1660" s="17"/>
    </row>
    <row r="1661" spans="2:12" x14ac:dyDescent="0.25">
      <c r="B1661" s="30"/>
      <c r="F1661" s="17"/>
      <c r="G1661" s="17"/>
      <c r="H1661" s="17"/>
      <c r="I1661" s="17"/>
      <c r="J1661" s="17"/>
      <c r="K1661" s="17"/>
      <c r="L1661" s="17"/>
    </row>
    <row r="1662" spans="2:12" x14ac:dyDescent="0.25">
      <c r="B1662" s="30"/>
      <c r="F1662" s="17"/>
      <c r="G1662" s="17"/>
      <c r="H1662" s="17"/>
      <c r="I1662" s="17"/>
      <c r="J1662" s="17"/>
      <c r="K1662" s="17"/>
      <c r="L1662" s="17"/>
    </row>
    <row r="1663" spans="2:12" x14ac:dyDescent="0.25">
      <c r="B1663" s="30"/>
      <c r="F1663" s="17"/>
      <c r="G1663" s="17"/>
      <c r="H1663" s="17"/>
      <c r="I1663" s="17"/>
      <c r="J1663" s="17"/>
      <c r="K1663" s="17"/>
      <c r="L1663" s="17"/>
    </row>
    <row r="1664" spans="2:12" x14ac:dyDescent="0.25">
      <c r="B1664" s="30"/>
      <c r="F1664" s="17"/>
      <c r="G1664" s="17"/>
      <c r="H1664" s="17"/>
      <c r="I1664" s="17"/>
      <c r="J1664" s="17"/>
      <c r="K1664" s="17"/>
      <c r="L1664" s="17"/>
    </row>
    <row r="1665" spans="2:12" x14ac:dyDescent="0.25">
      <c r="B1665" s="30"/>
      <c r="F1665" s="17"/>
      <c r="G1665" s="17"/>
      <c r="H1665" s="17"/>
      <c r="I1665" s="17"/>
      <c r="J1665" s="17"/>
      <c r="K1665" s="17"/>
      <c r="L1665" s="17"/>
    </row>
    <row r="1666" spans="2:12" x14ac:dyDescent="0.25">
      <c r="B1666" s="30"/>
      <c r="F1666" s="17"/>
      <c r="G1666" s="17"/>
      <c r="H1666" s="17"/>
      <c r="I1666" s="17"/>
      <c r="J1666" s="17"/>
      <c r="K1666" s="17"/>
      <c r="L1666" s="17"/>
    </row>
    <row r="1667" spans="2:12" x14ac:dyDescent="0.25">
      <c r="B1667" s="30"/>
      <c r="F1667" s="17"/>
      <c r="G1667" s="17"/>
      <c r="H1667" s="17"/>
      <c r="I1667" s="17"/>
      <c r="J1667" s="17"/>
      <c r="K1667" s="17"/>
      <c r="L1667" s="17"/>
    </row>
    <row r="1668" spans="2:12" x14ac:dyDescent="0.25">
      <c r="B1668" s="30"/>
      <c r="F1668" s="17"/>
      <c r="G1668" s="17"/>
      <c r="H1668" s="17"/>
      <c r="I1668" s="17"/>
      <c r="J1668" s="17"/>
      <c r="K1668" s="17"/>
      <c r="L1668" s="17"/>
    </row>
    <row r="1669" spans="2:12" x14ac:dyDescent="0.25">
      <c r="B1669" s="30"/>
      <c r="F1669" s="17"/>
      <c r="G1669" s="17"/>
      <c r="H1669" s="17"/>
      <c r="I1669" s="17"/>
      <c r="J1669" s="17"/>
      <c r="K1669" s="17"/>
      <c r="L1669" s="17"/>
    </row>
    <row r="1670" spans="2:12" x14ac:dyDescent="0.25">
      <c r="B1670" s="30"/>
      <c r="F1670" s="17"/>
      <c r="G1670" s="17"/>
      <c r="H1670" s="17"/>
      <c r="I1670" s="17"/>
      <c r="J1670" s="17"/>
      <c r="K1670" s="17"/>
      <c r="L1670" s="17"/>
    </row>
    <row r="1671" spans="2:12" x14ac:dyDescent="0.25">
      <c r="B1671" s="30"/>
      <c r="F1671" s="17"/>
      <c r="G1671" s="17"/>
      <c r="H1671" s="17"/>
      <c r="I1671" s="17"/>
      <c r="J1671" s="17"/>
      <c r="K1671" s="17"/>
      <c r="L1671" s="17"/>
    </row>
    <row r="1672" spans="2:12" x14ac:dyDescent="0.25">
      <c r="B1672" s="30"/>
      <c r="F1672" s="17"/>
      <c r="G1672" s="17"/>
      <c r="H1672" s="17"/>
      <c r="I1672" s="17"/>
      <c r="J1672" s="17"/>
      <c r="K1672" s="17"/>
      <c r="L1672" s="17"/>
    </row>
    <row r="1673" spans="2:12" x14ac:dyDescent="0.25">
      <c r="B1673" s="30"/>
      <c r="F1673" s="17"/>
      <c r="G1673" s="17"/>
      <c r="H1673" s="17"/>
      <c r="I1673" s="17"/>
      <c r="J1673" s="17"/>
      <c r="K1673" s="17"/>
      <c r="L1673" s="17"/>
    </row>
    <row r="1674" spans="2:12" x14ac:dyDescent="0.25">
      <c r="B1674" s="30"/>
      <c r="F1674" s="17"/>
      <c r="G1674" s="17"/>
      <c r="H1674" s="17"/>
      <c r="I1674" s="17"/>
      <c r="J1674" s="17"/>
      <c r="K1674" s="17"/>
      <c r="L1674" s="17"/>
    </row>
    <row r="1675" spans="2:12" x14ac:dyDescent="0.25">
      <c r="B1675" s="30"/>
      <c r="F1675" s="17"/>
      <c r="G1675" s="17"/>
      <c r="H1675" s="17"/>
      <c r="I1675" s="17"/>
      <c r="J1675" s="17"/>
      <c r="K1675" s="17"/>
      <c r="L1675" s="17"/>
    </row>
    <row r="1676" spans="2:12" x14ac:dyDescent="0.25">
      <c r="B1676" s="30"/>
      <c r="F1676" s="17"/>
      <c r="G1676" s="17"/>
      <c r="H1676" s="17"/>
      <c r="I1676" s="17"/>
      <c r="J1676" s="17"/>
      <c r="K1676" s="17"/>
      <c r="L1676" s="17"/>
    </row>
    <row r="1677" spans="2:12" x14ac:dyDescent="0.25">
      <c r="B1677" s="30"/>
      <c r="F1677" s="17"/>
      <c r="G1677" s="17"/>
      <c r="H1677" s="17"/>
      <c r="I1677" s="17"/>
      <c r="J1677" s="17"/>
      <c r="K1677" s="17"/>
      <c r="L1677" s="17"/>
    </row>
    <row r="1678" spans="2:12" x14ac:dyDescent="0.25">
      <c r="B1678" s="30"/>
      <c r="F1678" s="17"/>
      <c r="G1678" s="17"/>
      <c r="H1678" s="17"/>
      <c r="I1678" s="17"/>
      <c r="J1678" s="17"/>
      <c r="K1678" s="17"/>
      <c r="L1678" s="17"/>
    </row>
    <row r="1679" spans="2:12" x14ac:dyDescent="0.25">
      <c r="B1679" s="30"/>
      <c r="F1679" s="17"/>
      <c r="G1679" s="17"/>
      <c r="H1679" s="17"/>
      <c r="I1679" s="17"/>
      <c r="J1679" s="17"/>
      <c r="K1679" s="17"/>
      <c r="L1679" s="17"/>
    </row>
    <row r="1680" spans="2:12" x14ac:dyDescent="0.25">
      <c r="B1680" s="30"/>
      <c r="F1680" s="17"/>
      <c r="G1680" s="17"/>
      <c r="H1680" s="17"/>
      <c r="I1680" s="17"/>
      <c r="J1680" s="17"/>
      <c r="K1680" s="17"/>
      <c r="L1680" s="17"/>
    </row>
    <row r="1681" spans="2:12" x14ac:dyDescent="0.25">
      <c r="B1681" s="30"/>
      <c r="F1681" s="17"/>
      <c r="G1681" s="17"/>
      <c r="H1681" s="17"/>
      <c r="I1681" s="17"/>
      <c r="J1681" s="17"/>
      <c r="K1681" s="17"/>
      <c r="L1681" s="17"/>
    </row>
    <row r="1682" spans="2:12" x14ac:dyDescent="0.25">
      <c r="B1682" s="30"/>
      <c r="F1682" s="17"/>
      <c r="G1682" s="17"/>
      <c r="H1682" s="17"/>
      <c r="I1682" s="17"/>
      <c r="J1682" s="17"/>
      <c r="K1682" s="17"/>
      <c r="L1682" s="17"/>
    </row>
    <row r="1683" spans="2:12" x14ac:dyDescent="0.25">
      <c r="B1683" s="30"/>
      <c r="F1683" s="17"/>
      <c r="G1683" s="17"/>
      <c r="H1683" s="17"/>
      <c r="I1683" s="17"/>
      <c r="J1683" s="17"/>
      <c r="K1683" s="17"/>
      <c r="L1683" s="17"/>
    </row>
    <row r="1684" spans="2:12" x14ac:dyDescent="0.25">
      <c r="B1684" s="30"/>
      <c r="F1684" s="17"/>
      <c r="G1684" s="17"/>
      <c r="H1684" s="17"/>
      <c r="I1684" s="17"/>
      <c r="J1684" s="17"/>
      <c r="K1684" s="17"/>
      <c r="L1684" s="17"/>
    </row>
    <row r="1685" spans="2:12" x14ac:dyDescent="0.25">
      <c r="B1685" s="30"/>
      <c r="F1685" s="17"/>
      <c r="G1685" s="17"/>
      <c r="H1685" s="17"/>
      <c r="I1685" s="17"/>
      <c r="J1685" s="17"/>
      <c r="K1685" s="17"/>
      <c r="L1685" s="17"/>
    </row>
    <row r="1686" spans="2:12" x14ac:dyDescent="0.25">
      <c r="B1686" s="30"/>
      <c r="F1686" s="17"/>
      <c r="G1686" s="17"/>
      <c r="H1686" s="17"/>
      <c r="I1686" s="17"/>
      <c r="J1686" s="17"/>
      <c r="K1686" s="17"/>
      <c r="L1686" s="17"/>
    </row>
    <row r="1687" spans="2:12" x14ac:dyDescent="0.25">
      <c r="B1687" s="30"/>
      <c r="F1687" s="17"/>
      <c r="G1687" s="17"/>
      <c r="H1687" s="17"/>
      <c r="I1687" s="17"/>
      <c r="J1687" s="17"/>
      <c r="K1687" s="17"/>
      <c r="L1687" s="17"/>
    </row>
    <row r="1688" spans="2:12" x14ac:dyDescent="0.25">
      <c r="B1688" s="30"/>
      <c r="F1688" s="17"/>
      <c r="G1688" s="17"/>
      <c r="H1688" s="17"/>
      <c r="I1688" s="17"/>
      <c r="J1688" s="17"/>
      <c r="K1688" s="17"/>
      <c r="L1688" s="17"/>
    </row>
    <row r="1689" spans="2:12" x14ac:dyDescent="0.25">
      <c r="B1689" s="30"/>
      <c r="F1689" s="17"/>
      <c r="G1689" s="17"/>
      <c r="H1689" s="17"/>
      <c r="I1689" s="17"/>
      <c r="J1689" s="17"/>
      <c r="K1689" s="17"/>
      <c r="L1689" s="17"/>
    </row>
    <row r="1690" spans="2:12" x14ac:dyDescent="0.25">
      <c r="B1690" s="30"/>
      <c r="F1690" s="17"/>
      <c r="G1690" s="17"/>
      <c r="H1690" s="17"/>
      <c r="I1690" s="17"/>
      <c r="J1690" s="17"/>
      <c r="K1690" s="17"/>
      <c r="L1690" s="17"/>
    </row>
    <row r="1691" spans="2:12" x14ac:dyDescent="0.25">
      <c r="B1691" s="30"/>
      <c r="F1691" s="17"/>
      <c r="G1691" s="17"/>
      <c r="H1691" s="17"/>
      <c r="I1691" s="17"/>
      <c r="J1691" s="17"/>
      <c r="K1691" s="17"/>
      <c r="L1691" s="17"/>
    </row>
    <row r="1692" spans="2:12" x14ac:dyDescent="0.25">
      <c r="B1692" s="30"/>
      <c r="F1692" s="17"/>
      <c r="G1692" s="17"/>
      <c r="H1692" s="17"/>
      <c r="I1692" s="17"/>
      <c r="J1692" s="17"/>
      <c r="K1692" s="17"/>
      <c r="L1692" s="17"/>
    </row>
    <row r="1693" spans="2:12" x14ac:dyDescent="0.25">
      <c r="B1693" s="30"/>
      <c r="F1693" s="17"/>
      <c r="G1693" s="17"/>
      <c r="H1693" s="17"/>
      <c r="I1693" s="17"/>
      <c r="J1693" s="17"/>
      <c r="K1693" s="17"/>
      <c r="L1693" s="17"/>
    </row>
    <row r="1694" spans="2:12" x14ac:dyDescent="0.25">
      <c r="B1694" s="30"/>
      <c r="F1694" s="17"/>
      <c r="G1694" s="17"/>
      <c r="H1694" s="17"/>
      <c r="I1694" s="17"/>
      <c r="J1694" s="17"/>
      <c r="K1694" s="17"/>
      <c r="L1694" s="17"/>
    </row>
    <row r="1695" spans="2:12" x14ac:dyDescent="0.25">
      <c r="B1695" s="30"/>
      <c r="F1695" s="17"/>
      <c r="G1695" s="17"/>
      <c r="H1695" s="17"/>
      <c r="I1695" s="17"/>
      <c r="J1695" s="17"/>
      <c r="K1695" s="17"/>
      <c r="L1695" s="17"/>
    </row>
    <row r="1696" spans="2:12" x14ac:dyDescent="0.25">
      <c r="B1696" s="30"/>
      <c r="F1696" s="17"/>
      <c r="G1696" s="17"/>
      <c r="H1696" s="17"/>
      <c r="I1696" s="17"/>
      <c r="J1696" s="17"/>
      <c r="K1696" s="17"/>
      <c r="L1696" s="17"/>
    </row>
    <row r="1697" spans="2:12" x14ac:dyDescent="0.25">
      <c r="B1697" s="30"/>
      <c r="F1697" s="17"/>
      <c r="G1697" s="17"/>
      <c r="H1697" s="17"/>
      <c r="I1697" s="17"/>
      <c r="J1697" s="17"/>
      <c r="K1697" s="17"/>
      <c r="L1697" s="17"/>
    </row>
    <row r="1698" spans="2:12" x14ac:dyDescent="0.25">
      <c r="B1698" s="30"/>
      <c r="F1698" s="17"/>
      <c r="G1698" s="17"/>
      <c r="H1698" s="17"/>
      <c r="I1698" s="17"/>
      <c r="J1698" s="17"/>
      <c r="K1698" s="17"/>
      <c r="L1698" s="17"/>
    </row>
    <row r="1699" spans="2:12" x14ac:dyDescent="0.25">
      <c r="B1699" s="30"/>
      <c r="F1699" s="17"/>
      <c r="G1699" s="17"/>
      <c r="H1699" s="17"/>
      <c r="I1699" s="17"/>
      <c r="J1699" s="17"/>
      <c r="K1699" s="17"/>
      <c r="L1699" s="17"/>
    </row>
    <row r="1700" spans="2:12" x14ac:dyDescent="0.25">
      <c r="B1700" s="30"/>
      <c r="F1700" s="17"/>
      <c r="G1700" s="17"/>
      <c r="H1700" s="17"/>
      <c r="I1700" s="17"/>
      <c r="J1700" s="17"/>
      <c r="K1700" s="17"/>
      <c r="L1700" s="17"/>
    </row>
    <row r="1701" spans="2:12" x14ac:dyDescent="0.25">
      <c r="B1701" s="30"/>
      <c r="F1701" s="17"/>
      <c r="G1701" s="17"/>
      <c r="H1701" s="17"/>
      <c r="I1701" s="17"/>
      <c r="J1701" s="17"/>
      <c r="K1701" s="17"/>
      <c r="L1701" s="17"/>
    </row>
    <row r="1702" spans="2:12" x14ac:dyDescent="0.25">
      <c r="B1702" s="30"/>
      <c r="F1702" s="17"/>
      <c r="G1702" s="17"/>
      <c r="H1702" s="17"/>
      <c r="I1702" s="17"/>
      <c r="J1702" s="17"/>
      <c r="K1702" s="17"/>
      <c r="L1702" s="17"/>
    </row>
    <row r="1703" spans="2:12" x14ac:dyDescent="0.25">
      <c r="B1703" s="30"/>
      <c r="F1703" s="17"/>
      <c r="G1703" s="17"/>
      <c r="H1703" s="17"/>
      <c r="I1703" s="17"/>
      <c r="J1703" s="17"/>
      <c r="K1703" s="17"/>
      <c r="L1703" s="17"/>
    </row>
    <row r="1704" spans="2:12" x14ac:dyDescent="0.25">
      <c r="B1704" s="30"/>
      <c r="F1704" s="17"/>
      <c r="G1704" s="17"/>
      <c r="H1704" s="17"/>
      <c r="I1704" s="17"/>
      <c r="J1704" s="17"/>
      <c r="K1704" s="17"/>
      <c r="L1704" s="17"/>
    </row>
    <row r="1705" spans="2:12" x14ac:dyDescent="0.25">
      <c r="B1705" s="30"/>
      <c r="F1705" s="17"/>
      <c r="G1705" s="17"/>
      <c r="H1705" s="17"/>
      <c r="I1705" s="17"/>
      <c r="J1705" s="17"/>
      <c r="K1705" s="17"/>
      <c r="L1705" s="17"/>
    </row>
    <row r="1706" spans="2:12" x14ac:dyDescent="0.25">
      <c r="B1706" s="30"/>
      <c r="F1706" s="17"/>
      <c r="G1706" s="17"/>
      <c r="H1706" s="17"/>
      <c r="I1706" s="17"/>
      <c r="J1706" s="17"/>
      <c r="K1706" s="17"/>
      <c r="L1706" s="17"/>
    </row>
    <row r="1707" spans="2:12" x14ac:dyDescent="0.25">
      <c r="B1707" s="30"/>
      <c r="F1707" s="17"/>
      <c r="G1707" s="17"/>
      <c r="H1707" s="17"/>
      <c r="I1707" s="17"/>
      <c r="J1707" s="17"/>
      <c r="K1707" s="17"/>
      <c r="L1707" s="17"/>
    </row>
    <row r="1708" spans="2:12" x14ac:dyDescent="0.25">
      <c r="B1708" s="30"/>
      <c r="F1708" s="17"/>
      <c r="G1708" s="17"/>
      <c r="H1708" s="17"/>
      <c r="I1708" s="17"/>
      <c r="J1708" s="17"/>
      <c r="K1708" s="17"/>
      <c r="L1708" s="17"/>
    </row>
    <row r="1709" spans="2:12" x14ac:dyDescent="0.25">
      <c r="B1709" s="30"/>
      <c r="F1709" s="17"/>
      <c r="G1709" s="17"/>
      <c r="H1709" s="17"/>
      <c r="I1709" s="17"/>
      <c r="J1709" s="17"/>
      <c r="K1709" s="17"/>
      <c r="L1709" s="17"/>
    </row>
    <row r="1710" spans="2:12" x14ac:dyDescent="0.25">
      <c r="B1710" s="30"/>
      <c r="F1710" s="17"/>
      <c r="G1710" s="17"/>
      <c r="H1710" s="17"/>
      <c r="I1710" s="17"/>
      <c r="J1710" s="17"/>
      <c r="K1710" s="17"/>
      <c r="L1710" s="17"/>
    </row>
    <row r="1711" spans="2:12" x14ac:dyDescent="0.25">
      <c r="B1711" s="30"/>
      <c r="F1711" s="17"/>
      <c r="G1711" s="17"/>
      <c r="H1711" s="17"/>
      <c r="I1711" s="17"/>
      <c r="J1711" s="17"/>
      <c r="K1711" s="17"/>
      <c r="L1711" s="17"/>
    </row>
    <row r="1712" spans="2:12" x14ac:dyDescent="0.25">
      <c r="B1712" s="30"/>
      <c r="F1712" s="17"/>
      <c r="G1712" s="17"/>
      <c r="H1712" s="17"/>
      <c r="I1712" s="17"/>
      <c r="J1712" s="17"/>
      <c r="K1712" s="17"/>
      <c r="L1712" s="17"/>
    </row>
    <row r="1713" spans="2:12" x14ac:dyDescent="0.25">
      <c r="B1713" s="30"/>
      <c r="F1713" s="17"/>
      <c r="G1713" s="17"/>
      <c r="H1713" s="17"/>
      <c r="I1713" s="17"/>
      <c r="J1713" s="17"/>
      <c r="K1713" s="17"/>
      <c r="L1713" s="17"/>
    </row>
    <row r="1714" spans="2:12" x14ac:dyDescent="0.25">
      <c r="B1714" s="30"/>
      <c r="F1714" s="17"/>
      <c r="G1714" s="17"/>
      <c r="H1714" s="17"/>
      <c r="I1714" s="17"/>
      <c r="J1714" s="17"/>
      <c r="K1714" s="17"/>
      <c r="L1714" s="17"/>
    </row>
    <row r="1715" spans="2:12" x14ac:dyDescent="0.25">
      <c r="B1715" s="30"/>
      <c r="F1715" s="17"/>
      <c r="G1715" s="17"/>
      <c r="H1715" s="17"/>
      <c r="I1715" s="17"/>
      <c r="J1715" s="17"/>
      <c r="K1715" s="17"/>
      <c r="L1715" s="17"/>
    </row>
    <row r="1716" spans="2:12" x14ac:dyDescent="0.25">
      <c r="B1716" s="30"/>
      <c r="F1716" s="17"/>
      <c r="G1716" s="17"/>
      <c r="H1716" s="17"/>
      <c r="I1716" s="17"/>
      <c r="J1716" s="17"/>
      <c r="K1716" s="17"/>
      <c r="L1716" s="17"/>
    </row>
    <row r="1717" spans="2:12" x14ac:dyDescent="0.25">
      <c r="B1717" s="30"/>
      <c r="F1717" s="17"/>
      <c r="G1717" s="17"/>
      <c r="H1717" s="17"/>
      <c r="I1717" s="17"/>
      <c r="J1717" s="17"/>
      <c r="K1717" s="17"/>
      <c r="L1717" s="17"/>
    </row>
    <row r="1718" spans="2:12" x14ac:dyDescent="0.25">
      <c r="B1718" s="30"/>
      <c r="F1718" s="17"/>
      <c r="G1718" s="17"/>
      <c r="H1718" s="17"/>
      <c r="I1718" s="17"/>
      <c r="J1718" s="17"/>
      <c r="K1718" s="17"/>
      <c r="L1718" s="17"/>
    </row>
    <row r="1719" spans="2:12" x14ac:dyDescent="0.25">
      <c r="B1719" s="30"/>
      <c r="F1719" s="17"/>
      <c r="G1719" s="17"/>
      <c r="H1719" s="17"/>
      <c r="I1719" s="17"/>
      <c r="J1719" s="17"/>
      <c r="K1719" s="17"/>
      <c r="L1719" s="17"/>
    </row>
    <row r="1720" spans="2:12" x14ac:dyDescent="0.25">
      <c r="B1720" s="30"/>
      <c r="F1720" s="17"/>
      <c r="G1720" s="17"/>
      <c r="H1720" s="17"/>
      <c r="I1720" s="17"/>
      <c r="J1720" s="17"/>
      <c r="K1720" s="17"/>
      <c r="L1720" s="17"/>
    </row>
    <row r="1721" spans="2:12" x14ac:dyDescent="0.25">
      <c r="B1721" s="30"/>
      <c r="F1721" s="17"/>
      <c r="G1721" s="17"/>
      <c r="H1721" s="17"/>
      <c r="I1721" s="17"/>
      <c r="J1721" s="17"/>
      <c r="K1721" s="17"/>
      <c r="L1721" s="17"/>
    </row>
    <row r="1722" spans="2:12" x14ac:dyDescent="0.25">
      <c r="B1722" s="30"/>
      <c r="F1722" s="17"/>
      <c r="G1722" s="17"/>
      <c r="H1722" s="17"/>
      <c r="I1722" s="17"/>
      <c r="J1722" s="17"/>
      <c r="K1722" s="17"/>
      <c r="L1722" s="17"/>
    </row>
    <row r="1723" spans="2:12" x14ac:dyDescent="0.25">
      <c r="B1723" s="30"/>
      <c r="F1723" s="17"/>
      <c r="G1723" s="17"/>
      <c r="H1723" s="17"/>
      <c r="I1723" s="17"/>
      <c r="J1723" s="17"/>
      <c r="K1723" s="17"/>
      <c r="L1723" s="17"/>
    </row>
    <row r="1724" spans="2:12" x14ac:dyDescent="0.25">
      <c r="B1724" s="30"/>
      <c r="F1724" s="17"/>
      <c r="G1724" s="17"/>
      <c r="H1724" s="17"/>
      <c r="I1724" s="17"/>
      <c r="J1724" s="17"/>
      <c r="K1724" s="17"/>
      <c r="L1724" s="17"/>
    </row>
    <row r="1725" spans="2:12" x14ac:dyDescent="0.25">
      <c r="B1725" s="30"/>
      <c r="F1725" s="17"/>
      <c r="G1725" s="17"/>
      <c r="H1725" s="17"/>
      <c r="I1725" s="17"/>
      <c r="J1725" s="17"/>
      <c r="K1725" s="17"/>
      <c r="L1725" s="17"/>
    </row>
    <row r="1726" spans="2:12" x14ac:dyDescent="0.25">
      <c r="B1726" s="30"/>
      <c r="F1726" s="17"/>
      <c r="G1726" s="17"/>
      <c r="H1726" s="17"/>
      <c r="I1726" s="17"/>
      <c r="J1726" s="17"/>
      <c r="K1726" s="17"/>
      <c r="L1726" s="17"/>
    </row>
    <row r="1727" spans="2:12" x14ac:dyDescent="0.25">
      <c r="B1727" s="30"/>
      <c r="F1727" s="17"/>
      <c r="G1727" s="17"/>
      <c r="H1727" s="17"/>
      <c r="I1727" s="17"/>
      <c r="J1727" s="17"/>
      <c r="K1727" s="17"/>
      <c r="L1727" s="17"/>
    </row>
    <row r="1728" spans="2:12" x14ac:dyDescent="0.25">
      <c r="B1728" s="30"/>
      <c r="F1728" s="17"/>
      <c r="G1728" s="17"/>
      <c r="H1728" s="17"/>
      <c r="I1728" s="17"/>
      <c r="J1728" s="17"/>
      <c r="K1728" s="17"/>
      <c r="L1728" s="17"/>
    </row>
    <row r="1729" spans="2:12" x14ac:dyDescent="0.25">
      <c r="B1729" s="30"/>
      <c r="F1729" s="17"/>
      <c r="G1729" s="17"/>
      <c r="H1729" s="17"/>
      <c r="I1729" s="17"/>
      <c r="J1729" s="17"/>
      <c r="K1729" s="17"/>
      <c r="L1729" s="17"/>
    </row>
    <row r="1730" spans="2:12" x14ac:dyDescent="0.25">
      <c r="B1730" s="30"/>
      <c r="F1730" s="17"/>
      <c r="G1730" s="17"/>
      <c r="H1730" s="17"/>
      <c r="I1730" s="17"/>
      <c r="J1730" s="17"/>
      <c r="K1730" s="17"/>
      <c r="L1730" s="17"/>
    </row>
    <row r="1731" spans="2:12" x14ac:dyDescent="0.25">
      <c r="B1731" s="30"/>
      <c r="F1731" s="17"/>
      <c r="G1731" s="17"/>
      <c r="H1731" s="17"/>
      <c r="I1731" s="17"/>
      <c r="J1731" s="17"/>
      <c r="K1731" s="17"/>
      <c r="L1731" s="17"/>
    </row>
    <row r="1732" spans="2:12" x14ac:dyDescent="0.25">
      <c r="B1732" s="30"/>
      <c r="F1732" s="17"/>
      <c r="G1732" s="17"/>
      <c r="H1732" s="17"/>
      <c r="I1732" s="17"/>
      <c r="J1732" s="17"/>
      <c r="K1732" s="17"/>
      <c r="L1732" s="17"/>
    </row>
    <row r="1733" spans="2:12" x14ac:dyDescent="0.25">
      <c r="B1733" s="30"/>
      <c r="F1733" s="17"/>
      <c r="G1733" s="17"/>
      <c r="H1733" s="17"/>
      <c r="I1733" s="17"/>
      <c r="J1733" s="17"/>
      <c r="K1733" s="17"/>
      <c r="L1733" s="17"/>
    </row>
    <row r="1734" spans="2:12" x14ac:dyDescent="0.25">
      <c r="B1734" s="30"/>
      <c r="F1734" s="17"/>
      <c r="G1734" s="17"/>
      <c r="H1734" s="17"/>
      <c r="I1734" s="17"/>
      <c r="J1734" s="17"/>
      <c r="K1734" s="17"/>
      <c r="L1734" s="17"/>
    </row>
    <row r="1735" spans="2:12" x14ac:dyDescent="0.25">
      <c r="B1735" s="30"/>
      <c r="F1735" s="17"/>
      <c r="G1735" s="17"/>
      <c r="H1735" s="17"/>
      <c r="I1735" s="17"/>
      <c r="J1735" s="17"/>
      <c r="K1735" s="17"/>
      <c r="L1735" s="17"/>
    </row>
    <row r="1736" spans="2:12" x14ac:dyDescent="0.25">
      <c r="B1736" s="30"/>
      <c r="F1736" s="17"/>
      <c r="G1736" s="17"/>
      <c r="H1736" s="17"/>
      <c r="I1736" s="17"/>
      <c r="J1736" s="17"/>
      <c r="K1736" s="17"/>
      <c r="L1736" s="17"/>
    </row>
    <row r="1737" spans="2:12" x14ac:dyDescent="0.25">
      <c r="B1737" s="30"/>
      <c r="F1737" s="17"/>
      <c r="G1737" s="17"/>
      <c r="H1737" s="17"/>
      <c r="I1737" s="17"/>
      <c r="J1737" s="17"/>
      <c r="K1737" s="17"/>
      <c r="L1737" s="17"/>
    </row>
    <row r="1738" spans="2:12" x14ac:dyDescent="0.25">
      <c r="B1738" s="30"/>
      <c r="F1738" s="17"/>
      <c r="G1738" s="17"/>
      <c r="H1738" s="17"/>
      <c r="I1738" s="17"/>
      <c r="J1738" s="17"/>
      <c r="K1738" s="17"/>
      <c r="L1738" s="17"/>
    </row>
    <row r="1739" spans="2:12" x14ac:dyDescent="0.25">
      <c r="B1739" s="30"/>
      <c r="F1739" s="17"/>
      <c r="G1739" s="17"/>
      <c r="H1739" s="17"/>
      <c r="I1739" s="17"/>
      <c r="J1739" s="17"/>
      <c r="K1739" s="17"/>
      <c r="L1739" s="17"/>
    </row>
    <row r="1740" spans="2:12" x14ac:dyDescent="0.25">
      <c r="B1740" s="30"/>
      <c r="F1740" s="17"/>
      <c r="G1740" s="17"/>
      <c r="H1740" s="17"/>
      <c r="I1740" s="17"/>
      <c r="J1740" s="17"/>
      <c r="K1740" s="17"/>
      <c r="L1740" s="17"/>
    </row>
    <row r="1741" spans="2:12" x14ac:dyDescent="0.25">
      <c r="B1741" s="30"/>
      <c r="F1741" s="17"/>
      <c r="G1741" s="17"/>
      <c r="H1741" s="17"/>
      <c r="I1741" s="17"/>
      <c r="J1741" s="17"/>
      <c r="K1741" s="17"/>
      <c r="L1741" s="17"/>
    </row>
    <row r="1742" spans="2:12" x14ac:dyDescent="0.25">
      <c r="B1742" s="30"/>
      <c r="F1742" s="17"/>
      <c r="G1742" s="17"/>
      <c r="H1742" s="17"/>
      <c r="I1742" s="17"/>
      <c r="J1742" s="17"/>
      <c r="K1742" s="17"/>
      <c r="L1742" s="17"/>
    </row>
    <row r="1743" spans="2:12" x14ac:dyDescent="0.25">
      <c r="B1743" s="30"/>
      <c r="F1743" s="17"/>
      <c r="G1743" s="17"/>
      <c r="H1743" s="17"/>
      <c r="I1743" s="17"/>
      <c r="J1743" s="17"/>
      <c r="K1743" s="17"/>
      <c r="L1743" s="17"/>
    </row>
    <row r="1744" spans="2:12" x14ac:dyDescent="0.25">
      <c r="B1744" s="30"/>
      <c r="F1744" s="17"/>
      <c r="G1744" s="17"/>
      <c r="H1744" s="17"/>
      <c r="I1744" s="17"/>
      <c r="J1744" s="17"/>
      <c r="K1744" s="17"/>
      <c r="L1744" s="17"/>
    </row>
    <row r="1745" spans="2:12" x14ac:dyDescent="0.25">
      <c r="B1745" s="30"/>
      <c r="F1745" s="17"/>
      <c r="G1745" s="17"/>
      <c r="H1745" s="17"/>
      <c r="I1745" s="17"/>
      <c r="J1745" s="17"/>
      <c r="K1745" s="17"/>
      <c r="L1745" s="17"/>
    </row>
    <row r="1746" spans="2:12" x14ac:dyDescent="0.25">
      <c r="B1746" s="30"/>
      <c r="F1746" s="17"/>
      <c r="G1746" s="17"/>
      <c r="H1746" s="17"/>
      <c r="I1746" s="17"/>
      <c r="J1746" s="17"/>
      <c r="K1746" s="17"/>
      <c r="L1746" s="17"/>
    </row>
    <row r="1747" spans="2:12" x14ac:dyDescent="0.25">
      <c r="B1747" s="30"/>
      <c r="F1747" s="17"/>
      <c r="G1747" s="17"/>
      <c r="H1747" s="17"/>
      <c r="I1747" s="17"/>
      <c r="J1747" s="17"/>
      <c r="K1747" s="17"/>
      <c r="L1747" s="17"/>
    </row>
    <row r="1748" spans="2:12" x14ac:dyDescent="0.25">
      <c r="B1748" s="30"/>
      <c r="F1748" s="17"/>
      <c r="G1748" s="17"/>
      <c r="H1748" s="17"/>
      <c r="I1748" s="17"/>
      <c r="J1748" s="17"/>
      <c r="K1748" s="17"/>
      <c r="L1748" s="17"/>
    </row>
    <row r="1749" spans="2:12" x14ac:dyDescent="0.25">
      <c r="B1749" s="30"/>
      <c r="F1749" s="17"/>
      <c r="G1749" s="17"/>
      <c r="H1749" s="17"/>
      <c r="I1749" s="17"/>
      <c r="J1749" s="17"/>
      <c r="K1749" s="17"/>
      <c r="L1749" s="17"/>
    </row>
    <row r="1750" spans="2:12" x14ac:dyDescent="0.25">
      <c r="B1750" s="30"/>
      <c r="F1750" s="17"/>
      <c r="G1750" s="17"/>
      <c r="H1750" s="17"/>
      <c r="I1750" s="17"/>
      <c r="J1750" s="17"/>
      <c r="K1750" s="17"/>
      <c r="L1750" s="17"/>
    </row>
    <row r="1751" spans="2:12" x14ac:dyDescent="0.25">
      <c r="B1751" s="30"/>
      <c r="F1751" s="17"/>
      <c r="G1751" s="17"/>
      <c r="H1751" s="17"/>
      <c r="I1751" s="17"/>
      <c r="J1751" s="17"/>
      <c r="K1751" s="17"/>
      <c r="L1751" s="17"/>
    </row>
    <row r="1752" spans="2:12" x14ac:dyDescent="0.25">
      <c r="B1752" s="30"/>
      <c r="F1752" s="17"/>
      <c r="G1752" s="17"/>
      <c r="H1752" s="17"/>
      <c r="I1752" s="17"/>
      <c r="J1752" s="17"/>
      <c r="K1752" s="17"/>
      <c r="L1752" s="17"/>
    </row>
    <row r="1753" spans="2:12" x14ac:dyDescent="0.25">
      <c r="B1753" s="30"/>
      <c r="F1753" s="17"/>
      <c r="G1753" s="17"/>
      <c r="H1753" s="17"/>
      <c r="I1753" s="17"/>
      <c r="J1753" s="17"/>
      <c r="K1753" s="17"/>
      <c r="L1753" s="17"/>
    </row>
    <row r="1754" spans="2:12" x14ac:dyDescent="0.25">
      <c r="B1754" s="30"/>
      <c r="F1754" s="17"/>
      <c r="G1754" s="17"/>
      <c r="H1754" s="17"/>
      <c r="I1754" s="17"/>
      <c r="J1754" s="17"/>
      <c r="K1754" s="17"/>
      <c r="L1754" s="17"/>
    </row>
    <row r="1755" spans="2:12" x14ac:dyDescent="0.25">
      <c r="B1755" s="30"/>
      <c r="F1755" s="17"/>
      <c r="G1755" s="17"/>
      <c r="H1755" s="17"/>
      <c r="I1755" s="17"/>
      <c r="J1755" s="17"/>
      <c r="K1755" s="17"/>
      <c r="L1755" s="17"/>
    </row>
    <row r="1756" spans="2:12" x14ac:dyDescent="0.25">
      <c r="B1756" s="30"/>
      <c r="F1756" s="17"/>
      <c r="G1756" s="17"/>
      <c r="H1756" s="17"/>
      <c r="I1756" s="17"/>
      <c r="J1756" s="17"/>
      <c r="K1756" s="17"/>
      <c r="L1756" s="17"/>
    </row>
    <row r="1757" spans="2:12" x14ac:dyDescent="0.25">
      <c r="B1757" s="30"/>
      <c r="F1757" s="17"/>
      <c r="G1757" s="17"/>
      <c r="H1757" s="17"/>
      <c r="I1757" s="17"/>
      <c r="J1757" s="17"/>
      <c r="K1757" s="17"/>
      <c r="L1757" s="17"/>
    </row>
    <row r="1758" spans="2:12" x14ac:dyDescent="0.25">
      <c r="B1758" s="30"/>
      <c r="F1758" s="17"/>
      <c r="G1758" s="17"/>
      <c r="H1758" s="17"/>
      <c r="I1758" s="17"/>
      <c r="J1758" s="17"/>
      <c r="K1758" s="17"/>
      <c r="L1758" s="17"/>
    </row>
    <row r="1759" spans="2:12" x14ac:dyDescent="0.25">
      <c r="B1759" s="30"/>
      <c r="F1759" s="17"/>
      <c r="G1759" s="17"/>
      <c r="H1759" s="17"/>
      <c r="I1759" s="17"/>
      <c r="J1759" s="17"/>
      <c r="K1759" s="17"/>
      <c r="L1759" s="17"/>
    </row>
    <row r="1760" spans="2:12" x14ac:dyDescent="0.25">
      <c r="B1760" s="30"/>
      <c r="F1760" s="17"/>
      <c r="G1760" s="17"/>
      <c r="H1760" s="17"/>
      <c r="I1760" s="17"/>
      <c r="J1760" s="17"/>
      <c r="K1760" s="17"/>
      <c r="L1760" s="17"/>
    </row>
    <row r="1761" spans="2:12" x14ac:dyDescent="0.25">
      <c r="B1761" s="30"/>
      <c r="F1761" s="17"/>
      <c r="G1761" s="17"/>
      <c r="H1761" s="17"/>
      <c r="I1761" s="17"/>
      <c r="J1761" s="17"/>
      <c r="K1761" s="17"/>
      <c r="L1761" s="17"/>
    </row>
    <row r="1762" spans="2:12" x14ac:dyDescent="0.25">
      <c r="B1762" s="30"/>
      <c r="F1762" s="17"/>
      <c r="G1762" s="17"/>
      <c r="H1762" s="17"/>
      <c r="I1762" s="17"/>
      <c r="J1762" s="17"/>
      <c r="K1762" s="17"/>
      <c r="L1762" s="17"/>
    </row>
    <row r="1763" spans="2:12" x14ac:dyDescent="0.25">
      <c r="B1763" s="30"/>
      <c r="F1763" s="17"/>
      <c r="G1763" s="17"/>
      <c r="H1763" s="17"/>
      <c r="I1763" s="17"/>
      <c r="J1763" s="17"/>
      <c r="K1763" s="17"/>
      <c r="L1763" s="17"/>
    </row>
    <row r="1764" spans="2:12" x14ac:dyDescent="0.25">
      <c r="B1764" s="30"/>
      <c r="F1764" s="17"/>
      <c r="G1764" s="17"/>
      <c r="H1764" s="17"/>
      <c r="I1764" s="17"/>
      <c r="J1764" s="17"/>
      <c r="K1764" s="17"/>
      <c r="L1764" s="17"/>
    </row>
    <row r="1765" spans="2:12" x14ac:dyDescent="0.25">
      <c r="B1765" s="30"/>
      <c r="F1765" s="17"/>
      <c r="G1765" s="17"/>
      <c r="H1765" s="17"/>
      <c r="I1765" s="17"/>
      <c r="J1765" s="17"/>
      <c r="K1765" s="17"/>
      <c r="L1765" s="17"/>
    </row>
    <row r="1766" spans="2:12" x14ac:dyDescent="0.25">
      <c r="B1766" s="30"/>
      <c r="F1766" s="17"/>
      <c r="G1766" s="17"/>
      <c r="H1766" s="17"/>
      <c r="I1766" s="17"/>
      <c r="J1766" s="17"/>
      <c r="K1766" s="17"/>
      <c r="L1766" s="17"/>
    </row>
    <row r="1767" spans="2:12" x14ac:dyDescent="0.25">
      <c r="B1767" s="30"/>
      <c r="F1767" s="17"/>
      <c r="G1767" s="17"/>
      <c r="H1767" s="17"/>
      <c r="I1767" s="17"/>
      <c r="J1767" s="17"/>
      <c r="K1767" s="17"/>
      <c r="L1767" s="17"/>
    </row>
    <row r="1768" spans="2:12" x14ac:dyDescent="0.25">
      <c r="B1768" s="30"/>
      <c r="F1768" s="17"/>
      <c r="G1768" s="17"/>
      <c r="H1768" s="17"/>
      <c r="I1768" s="17"/>
      <c r="J1768" s="17"/>
      <c r="K1768" s="17"/>
      <c r="L1768" s="17"/>
    </row>
    <row r="1769" spans="2:12" x14ac:dyDescent="0.25">
      <c r="B1769" s="30"/>
      <c r="F1769" s="17"/>
      <c r="G1769" s="17"/>
      <c r="H1769" s="17"/>
      <c r="I1769" s="17"/>
      <c r="J1769" s="17"/>
      <c r="K1769" s="17"/>
      <c r="L1769" s="17"/>
    </row>
    <row r="1770" spans="2:12" x14ac:dyDescent="0.25">
      <c r="B1770" s="30"/>
      <c r="F1770" s="17"/>
      <c r="G1770" s="17"/>
      <c r="H1770" s="17"/>
      <c r="I1770" s="17"/>
      <c r="J1770" s="17"/>
      <c r="K1770" s="17"/>
      <c r="L1770" s="17"/>
    </row>
    <row r="1771" spans="2:12" x14ac:dyDescent="0.25">
      <c r="B1771" s="30"/>
      <c r="F1771" s="17"/>
      <c r="G1771" s="17"/>
      <c r="H1771" s="17"/>
      <c r="I1771" s="17"/>
      <c r="J1771" s="17"/>
      <c r="K1771" s="17"/>
      <c r="L1771" s="17"/>
    </row>
    <row r="1772" spans="2:12" x14ac:dyDescent="0.25">
      <c r="B1772" s="30"/>
      <c r="F1772" s="17"/>
      <c r="G1772" s="17"/>
      <c r="H1772" s="17"/>
      <c r="I1772" s="17"/>
      <c r="J1772" s="17"/>
      <c r="K1772" s="17"/>
      <c r="L1772" s="17"/>
    </row>
    <row r="1773" spans="2:12" x14ac:dyDescent="0.25">
      <c r="B1773" s="30"/>
      <c r="F1773" s="17"/>
      <c r="G1773" s="17"/>
      <c r="H1773" s="17"/>
      <c r="I1773" s="17"/>
      <c r="J1773" s="17"/>
      <c r="K1773" s="17"/>
      <c r="L1773" s="17"/>
    </row>
    <row r="1774" spans="2:12" x14ac:dyDescent="0.25">
      <c r="B1774" s="30"/>
      <c r="F1774" s="17"/>
      <c r="G1774" s="17"/>
      <c r="H1774" s="17"/>
      <c r="I1774" s="17"/>
      <c r="J1774" s="17"/>
      <c r="K1774" s="17"/>
      <c r="L1774" s="17"/>
    </row>
    <row r="1775" spans="2:12" x14ac:dyDescent="0.25">
      <c r="B1775" s="30"/>
      <c r="F1775" s="17"/>
      <c r="G1775" s="17"/>
      <c r="H1775" s="17"/>
      <c r="I1775" s="17"/>
      <c r="J1775" s="17"/>
      <c r="K1775" s="17"/>
      <c r="L1775" s="17"/>
    </row>
    <row r="1776" spans="2:12" x14ac:dyDescent="0.25">
      <c r="B1776" s="30"/>
      <c r="F1776" s="17"/>
      <c r="G1776" s="17"/>
      <c r="H1776" s="17"/>
      <c r="I1776" s="17"/>
      <c r="J1776" s="17"/>
      <c r="K1776" s="17"/>
      <c r="L1776" s="17"/>
    </row>
    <row r="1777" spans="2:12" x14ac:dyDescent="0.25">
      <c r="B1777" s="30"/>
      <c r="F1777" s="17"/>
      <c r="G1777" s="17"/>
      <c r="H1777" s="17"/>
      <c r="I1777" s="17"/>
      <c r="J1777" s="17"/>
      <c r="K1777" s="17"/>
      <c r="L1777" s="17"/>
    </row>
    <row r="1778" spans="2:12" x14ac:dyDescent="0.25">
      <c r="B1778" s="30"/>
      <c r="F1778" s="17"/>
      <c r="G1778" s="17"/>
      <c r="H1778" s="17"/>
      <c r="I1778" s="17"/>
      <c r="J1778" s="17"/>
      <c r="K1778" s="17"/>
      <c r="L1778" s="17"/>
    </row>
    <row r="1779" spans="2:12" x14ac:dyDescent="0.25">
      <c r="B1779" s="30"/>
      <c r="F1779" s="17"/>
      <c r="G1779" s="17"/>
      <c r="H1779" s="17"/>
      <c r="I1779" s="17"/>
      <c r="J1779" s="17"/>
      <c r="K1779" s="17"/>
      <c r="L1779" s="17"/>
    </row>
    <row r="1780" spans="2:12" x14ac:dyDescent="0.25">
      <c r="B1780" s="30"/>
      <c r="F1780" s="17"/>
      <c r="G1780" s="17"/>
      <c r="H1780" s="17"/>
      <c r="I1780" s="17"/>
      <c r="J1780" s="17"/>
      <c r="K1780" s="17"/>
      <c r="L1780" s="17"/>
    </row>
    <row r="1781" spans="2:12" x14ac:dyDescent="0.25">
      <c r="B1781" s="30"/>
      <c r="F1781" s="17"/>
      <c r="G1781" s="17"/>
      <c r="H1781" s="17"/>
      <c r="I1781" s="17"/>
      <c r="J1781" s="17"/>
      <c r="K1781" s="17"/>
      <c r="L1781" s="17"/>
    </row>
    <row r="1782" spans="2:12" x14ac:dyDescent="0.25">
      <c r="B1782" s="30"/>
      <c r="F1782" s="17"/>
      <c r="G1782" s="17"/>
      <c r="H1782" s="17"/>
      <c r="I1782" s="17"/>
      <c r="J1782" s="17"/>
      <c r="K1782" s="17"/>
      <c r="L1782" s="17"/>
    </row>
    <row r="1783" spans="2:12" x14ac:dyDescent="0.25">
      <c r="B1783" s="30"/>
      <c r="F1783" s="17"/>
      <c r="G1783" s="17"/>
      <c r="H1783" s="17"/>
      <c r="I1783" s="17"/>
      <c r="J1783" s="17"/>
      <c r="K1783" s="17"/>
      <c r="L1783" s="17"/>
    </row>
    <row r="1784" spans="2:12" x14ac:dyDescent="0.25">
      <c r="B1784" s="30"/>
      <c r="F1784" s="17"/>
      <c r="G1784" s="17"/>
      <c r="H1784" s="17"/>
      <c r="I1784" s="17"/>
      <c r="J1784" s="17"/>
      <c r="K1784" s="17"/>
      <c r="L1784" s="17"/>
    </row>
    <row r="1785" spans="2:12" x14ac:dyDescent="0.25">
      <c r="B1785" s="30"/>
      <c r="F1785" s="17"/>
      <c r="G1785" s="17"/>
      <c r="H1785" s="17"/>
      <c r="I1785" s="17"/>
      <c r="J1785" s="17"/>
      <c r="K1785" s="17"/>
      <c r="L1785" s="17"/>
    </row>
    <row r="1786" spans="2:12" x14ac:dyDescent="0.25">
      <c r="B1786" s="30"/>
      <c r="F1786" s="17"/>
      <c r="G1786" s="17"/>
      <c r="H1786" s="17"/>
      <c r="I1786" s="17"/>
      <c r="J1786" s="17"/>
      <c r="K1786" s="17"/>
      <c r="L1786" s="17"/>
    </row>
    <row r="1787" spans="2:12" x14ac:dyDescent="0.25">
      <c r="B1787" s="30"/>
      <c r="F1787" s="17"/>
      <c r="G1787" s="17"/>
      <c r="H1787" s="17"/>
      <c r="I1787" s="17"/>
      <c r="J1787" s="17"/>
      <c r="K1787" s="17"/>
      <c r="L1787" s="17"/>
    </row>
    <row r="1788" spans="2:12" x14ac:dyDescent="0.25">
      <c r="B1788" s="30"/>
      <c r="F1788" s="17"/>
      <c r="G1788" s="17"/>
      <c r="H1788" s="17"/>
      <c r="I1788" s="17"/>
      <c r="J1788" s="17"/>
      <c r="K1788" s="17"/>
      <c r="L1788" s="17"/>
    </row>
    <row r="1789" spans="2:12" x14ac:dyDescent="0.25">
      <c r="B1789" s="30"/>
      <c r="F1789" s="17"/>
      <c r="G1789" s="17"/>
      <c r="H1789" s="17"/>
      <c r="I1789" s="17"/>
      <c r="J1789" s="17"/>
      <c r="K1789" s="17"/>
      <c r="L1789" s="17"/>
    </row>
    <row r="1790" spans="2:12" x14ac:dyDescent="0.25">
      <c r="B1790" s="30"/>
      <c r="F1790" s="17"/>
      <c r="G1790" s="17"/>
      <c r="H1790" s="17"/>
      <c r="I1790" s="17"/>
      <c r="J1790" s="17"/>
      <c r="K1790" s="17"/>
      <c r="L1790" s="17"/>
    </row>
    <row r="1791" spans="2:12" x14ac:dyDescent="0.25">
      <c r="B1791" s="30"/>
      <c r="F1791" s="17"/>
      <c r="G1791" s="17"/>
      <c r="H1791" s="17"/>
      <c r="I1791" s="17"/>
      <c r="J1791" s="17"/>
      <c r="K1791" s="17"/>
      <c r="L1791" s="17"/>
    </row>
    <row r="1792" spans="2:12" x14ac:dyDescent="0.25">
      <c r="B1792" s="30"/>
      <c r="F1792" s="17"/>
      <c r="G1792" s="17"/>
      <c r="H1792" s="17"/>
      <c r="I1792" s="17"/>
      <c r="J1792" s="17"/>
      <c r="K1792" s="17"/>
      <c r="L1792" s="17"/>
    </row>
    <row r="1793" spans="2:12" x14ac:dyDescent="0.25">
      <c r="B1793" s="30"/>
      <c r="F1793" s="17"/>
      <c r="G1793" s="17"/>
      <c r="H1793" s="17"/>
      <c r="I1793" s="17"/>
      <c r="J1793" s="17"/>
      <c r="K1793" s="17"/>
      <c r="L1793" s="17"/>
    </row>
    <row r="1794" spans="2:12" x14ac:dyDescent="0.25">
      <c r="B1794" s="30"/>
      <c r="F1794" s="17"/>
      <c r="G1794" s="17"/>
      <c r="H1794" s="17"/>
      <c r="I1794" s="17"/>
      <c r="J1794" s="17"/>
      <c r="K1794" s="17"/>
      <c r="L1794" s="17"/>
    </row>
    <row r="1795" spans="2:12" x14ac:dyDescent="0.25">
      <c r="B1795" s="30"/>
      <c r="F1795" s="17"/>
      <c r="G1795" s="17"/>
      <c r="H1795" s="17"/>
      <c r="I1795" s="17"/>
      <c r="J1795" s="17"/>
      <c r="K1795" s="17"/>
      <c r="L1795" s="17"/>
    </row>
    <row r="1796" spans="2:12" x14ac:dyDescent="0.25">
      <c r="B1796" s="30"/>
      <c r="F1796" s="17"/>
      <c r="G1796" s="17"/>
      <c r="H1796" s="17"/>
      <c r="I1796" s="17"/>
      <c r="J1796" s="17"/>
      <c r="K1796" s="17"/>
      <c r="L1796" s="17"/>
    </row>
    <row r="1797" spans="2:12" x14ac:dyDescent="0.25">
      <c r="B1797" s="30"/>
      <c r="F1797" s="17"/>
      <c r="G1797" s="17"/>
      <c r="H1797" s="17"/>
      <c r="I1797" s="17"/>
      <c r="J1797" s="17"/>
      <c r="K1797" s="17"/>
      <c r="L1797" s="17"/>
    </row>
    <row r="1798" spans="2:12" x14ac:dyDescent="0.25">
      <c r="B1798" s="30"/>
      <c r="F1798" s="17"/>
      <c r="G1798" s="17"/>
      <c r="H1798" s="17"/>
      <c r="I1798" s="17"/>
      <c r="J1798" s="17"/>
      <c r="K1798" s="17"/>
      <c r="L1798" s="17"/>
    </row>
    <row r="1799" spans="2:12" x14ac:dyDescent="0.25">
      <c r="B1799" s="30"/>
      <c r="F1799" s="17"/>
      <c r="G1799" s="17"/>
      <c r="H1799" s="17"/>
      <c r="I1799" s="17"/>
      <c r="J1799" s="17"/>
      <c r="K1799" s="17"/>
      <c r="L1799" s="17"/>
    </row>
    <row r="1800" spans="2:12" x14ac:dyDescent="0.25">
      <c r="B1800" s="30"/>
      <c r="F1800" s="17"/>
      <c r="G1800" s="17"/>
      <c r="H1800" s="17"/>
      <c r="I1800" s="17"/>
      <c r="J1800" s="17"/>
      <c r="K1800" s="17"/>
      <c r="L1800" s="17"/>
    </row>
    <row r="1801" spans="2:12" x14ac:dyDescent="0.25">
      <c r="B1801" s="30"/>
      <c r="F1801" s="17"/>
      <c r="G1801" s="17"/>
      <c r="H1801" s="17"/>
      <c r="I1801" s="17"/>
      <c r="J1801" s="17"/>
      <c r="K1801" s="17"/>
      <c r="L1801" s="17"/>
    </row>
    <row r="1802" spans="2:12" x14ac:dyDescent="0.25">
      <c r="B1802" s="30"/>
      <c r="F1802" s="17"/>
      <c r="G1802" s="17"/>
      <c r="H1802" s="17"/>
      <c r="I1802" s="17"/>
      <c r="J1802" s="17"/>
      <c r="K1802" s="17"/>
      <c r="L1802" s="17"/>
    </row>
    <row r="1803" spans="2:12" x14ac:dyDescent="0.25">
      <c r="B1803" s="30"/>
      <c r="F1803" s="17"/>
      <c r="G1803" s="17"/>
      <c r="H1803" s="17"/>
      <c r="I1803" s="17"/>
      <c r="J1803" s="17"/>
      <c r="K1803" s="17"/>
      <c r="L1803" s="17"/>
    </row>
    <row r="1804" spans="2:12" x14ac:dyDescent="0.25">
      <c r="B1804" s="30"/>
      <c r="F1804" s="17"/>
      <c r="G1804" s="17"/>
      <c r="H1804" s="17"/>
      <c r="I1804" s="17"/>
      <c r="J1804" s="17"/>
      <c r="K1804" s="17"/>
      <c r="L1804" s="17"/>
    </row>
    <row r="1805" spans="2:12" x14ac:dyDescent="0.25">
      <c r="B1805" s="30"/>
      <c r="F1805" s="17"/>
      <c r="G1805" s="17"/>
      <c r="H1805" s="17"/>
      <c r="I1805" s="17"/>
      <c r="J1805" s="17"/>
      <c r="K1805" s="17"/>
      <c r="L1805" s="17"/>
    </row>
    <row r="1806" spans="2:12" x14ac:dyDescent="0.25">
      <c r="B1806" s="30"/>
      <c r="F1806" s="17"/>
      <c r="G1806" s="17"/>
      <c r="H1806" s="17"/>
      <c r="I1806" s="17"/>
      <c r="J1806" s="17"/>
      <c r="K1806" s="17"/>
      <c r="L1806" s="17"/>
    </row>
    <row r="1807" spans="2:12" x14ac:dyDescent="0.25">
      <c r="B1807" s="30"/>
      <c r="F1807" s="17"/>
      <c r="G1807" s="17"/>
      <c r="H1807" s="17"/>
      <c r="I1807" s="17"/>
      <c r="J1807" s="17"/>
      <c r="K1807" s="17"/>
      <c r="L1807" s="17"/>
    </row>
    <row r="1808" spans="2:12" x14ac:dyDescent="0.25">
      <c r="B1808" s="30"/>
      <c r="F1808" s="17"/>
      <c r="G1808" s="17"/>
      <c r="H1808" s="17"/>
      <c r="I1808" s="17"/>
      <c r="J1808" s="17"/>
      <c r="K1808" s="17"/>
      <c r="L1808" s="17"/>
    </row>
    <row r="1809" spans="2:12" x14ac:dyDescent="0.25">
      <c r="B1809" s="30"/>
      <c r="F1809" s="17"/>
      <c r="G1809" s="17"/>
      <c r="H1809" s="17"/>
      <c r="I1809" s="17"/>
      <c r="J1809" s="17"/>
      <c r="K1809" s="17"/>
      <c r="L1809" s="17"/>
    </row>
    <row r="1810" spans="2:12" x14ac:dyDescent="0.25">
      <c r="B1810" s="30"/>
      <c r="F1810" s="17"/>
      <c r="G1810" s="17"/>
      <c r="H1810" s="17"/>
      <c r="I1810" s="17"/>
      <c r="J1810" s="17"/>
      <c r="K1810" s="17"/>
      <c r="L1810" s="17"/>
    </row>
    <row r="1811" spans="2:12" x14ac:dyDescent="0.25">
      <c r="B1811" s="30"/>
      <c r="F1811" s="17"/>
      <c r="G1811" s="17"/>
      <c r="H1811" s="17"/>
      <c r="I1811" s="17"/>
      <c r="J1811" s="17"/>
      <c r="K1811" s="17"/>
      <c r="L1811" s="17"/>
    </row>
    <row r="1812" spans="2:12" x14ac:dyDescent="0.25">
      <c r="B1812" s="30"/>
      <c r="F1812" s="17"/>
      <c r="G1812" s="17"/>
      <c r="H1812" s="17"/>
      <c r="I1812" s="17"/>
      <c r="J1812" s="17"/>
      <c r="K1812" s="17"/>
      <c r="L1812" s="17"/>
    </row>
    <row r="1813" spans="2:12" x14ac:dyDescent="0.25">
      <c r="B1813" s="30"/>
      <c r="F1813" s="17"/>
      <c r="G1813" s="17"/>
      <c r="H1813" s="17"/>
      <c r="I1813" s="17"/>
      <c r="J1813" s="17"/>
      <c r="K1813" s="17"/>
      <c r="L1813" s="17"/>
    </row>
    <row r="1814" spans="2:12" x14ac:dyDescent="0.25">
      <c r="B1814" s="30"/>
      <c r="F1814" s="17"/>
      <c r="G1814" s="17"/>
      <c r="H1814" s="17"/>
      <c r="I1814" s="17"/>
      <c r="J1814" s="17"/>
      <c r="K1814" s="17"/>
      <c r="L1814" s="17"/>
    </row>
    <row r="1815" spans="2:12" x14ac:dyDescent="0.25">
      <c r="B1815" s="30"/>
      <c r="F1815" s="17"/>
      <c r="G1815" s="17"/>
      <c r="H1815" s="17"/>
      <c r="I1815" s="17"/>
      <c r="J1815" s="17"/>
      <c r="K1815" s="17"/>
      <c r="L1815" s="17"/>
    </row>
    <row r="1816" spans="2:12" x14ac:dyDescent="0.25">
      <c r="B1816" s="30"/>
      <c r="F1816" s="17"/>
      <c r="G1816" s="17"/>
      <c r="H1816" s="17"/>
      <c r="I1816" s="17"/>
      <c r="J1816" s="17"/>
      <c r="K1816" s="17"/>
      <c r="L1816" s="17"/>
    </row>
    <row r="1817" spans="2:12" x14ac:dyDescent="0.25">
      <c r="B1817" s="30"/>
      <c r="F1817" s="17"/>
      <c r="G1817" s="17"/>
      <c r="H1817" s="17"/>
      <c r="I1817" s="17"/>
      <c r="J1817" s="17"/>
      <c r="K1817" s="17"/>
      <c r="L1817" s="17"/>
    </row>
    <row r="1818" spans="2:12" x14ac:dyDescent="0.25">
      <c r="B1818" s="30"/>
      <c r="F1818" s="17"/>
      <c r="G1818" s="17"/>
      <c r="H1818" s="17"/>
      <c r="I1818" s="17"/>
      <c r="J1818" s="17"/>
      <c r="K1818" s="17"/>
      <c r="L1818" s="17"/>
    </row>
    <row r="1819" spans="2:12" x14ac:dyDescent="0.25">
      <c r="B1819" s="30"/>
      <c r="F1819" s="17"/>
      <c r="G1819" s="17"/>
      <c r="H1819" s="17"/>
      <c r="I1819" s="17"/>
      <c r="J1819" s="17"/>
      <c r="K1819" s="17"/>
      <c r="L1819" s="17"/>
    </row>
    <row r="1820" spans="2:12" x14ac:dyDescent="0.25">
      <c r="B1820" s="30"/>
      <c r="F1820" s="17"/>
      <c r="G1820" s="17"/>
      <c r="H1820" s="17"/>
      <c r="I1820" s="17"/>
      <c r="J1820" s="17"/>
      <c r="K1820" s="17"/>
      <c r="L1820" s="17"/>
    </row>
    <row r="1821" spans="2:12" x14ac:dyDescent="0.25">
      <c r="B1821" s="30"/>
      <c r="F1821" s="17"/>
      <c r="G1821" s="17"/>
      <c r="H1821" s="17"/>
      <c r="I1821" s="17"/>
      <c r="J1821" s="17"/>
      <c r="K1821" s="17"/>
      <c r="L1821" s="17"/>
    </row>
    <row r="1822" spans="2:12" x14ac:dyDescent="0.25">
      <c r="B1822" s="30"/>
      <c r="F1822" s="17"/>
      <c r="G1822" s="17"/>
      <c r="H1822" s="17"/>
      <c r="I1822" s="17"/>
      <c r="J1822" s="17"/>
      <c r="K1822" s="17"/>
      <c r="L1822" s="17"/>
    </row>
    <row r="1823" spans="2:12" x14ac:dyDescent="0.25">
      <c r="B1823" s="30"/>
      <c r="F1823" s="17"/>
      <c r="G1823" s="17"/>
      <c r="H1823" s="17"/>
      <c r="I1823" s="17"/>
      <c r="J1823" s="17"/>
      <c r="K1823" s="17"/>
      <c r="L1823" s="17"/>
    </row>
    <row r="1824" spans="2:12" x14ac:dyDescent="0.25">
      <c r="B1824" s="30"/>
      <c r="F1824" s="17"/>
      <c r="G1824" s="17"/>
      <c r="H1824" s="17"/>
      <c r="I1824" s="17"/>
      <c r="J1824" s="17"/>
      <c r="K1824" s="17"/>
      <c r="L1824" s="17"/>
    </row>
    <row r="1825" spans="2:12" x14ac:dyDescent="0.25">
      <c r="B1825" s="30"/>
      <c r="F1825" s="17"/>
      <c r="G1825" s="17"/>
      <c r="H1825" s="17"/>
      <c r="I1825" s="17"/>
      <c r="J1825" s="17"/>
      <c r="K1825" s="17"/>
      <c r="L1825" s="17"/>
    </row>
    <row r="1826" spans="2:12" x14ac:dyDescent="0.25">
      <c r="B1826" s="30"/>
      <c r="F1826" s="17"/>
      <c r="G1826" s="17"/>
      <c r="H1826" s="17"/>
      <c r="I1826" s="17"/>
      <c r="J1826" s="17"/>
      <c r="K1826" s="17"/>
      <c r="L1826" s="17"/>
    </row>
    <row r="1827" spans="2:12" x14ac:dyDescent="0.25">
      <c r="B1827" s="30"/>
      <c r="F1827" s="17"/>
      <c r="G1827" s="17"/>
      <c r="H1827" s="17"/>
      <c r="I1827" s="17"/>
      <c r="J1827" s="17"/>
      <c r="K1827" s="17"/>
      <c r="L1827" s="17"/>
    </row>
    <row r="1828" spans="2:12" x14ac:dyDescent="0.25">
      <c r="B1828" s="30"/>
      <c r="F1828" s="17"/>
      <c r="G1828" s="17"/>
      <c r="H1828" s="17"/>
      <c r="I1828" s="17"/>
      <c r="J1828" s="17"/>
      <c r="K1828" s="17"/>
      <c r="L1828" s="17"/>
    </row>
    <row r="1829" spans="2:12" x14ac:dyDescent="0.25">
      <c r="B1829" s="30"/>
      <c r="F1829" s="17"/>
      <c r="G1829" s="17"/>
      <c r="H1829" s="17"/>
      <c r="I1829" s="17"/>
      <c r="J1829" s="17"/>
      <c r="K1829" s="17"/>
      <c r="L1829" s="17"/>
    </row>
    <row r="1830" spans="2:12" x14ac:dyDescent="0.25">
      <c r="B1830" s="30"/>
      <c r="F1830" s="17"/>
      <c r="G1830" s="17"/>
      <c r="H1830" s="17"/>
      <c r="I1830" s="17"/>
      <c r="J1830" s="17"/>
      <c r="K1830" s="17"/>
      <c r="L1830" s="17"/>
    </row>
    <row r="1831" spans="2:12" x14ac:dyDescent="0.25">
      <c r="B1831" s="30"/>
      <c r="F1831" s="17"/>
      <c r="G1831" s="17"/>
      <c r="H1831" s="17"/>
      <c r="I1831" s="17"/>
      <c r="J1831" s="17"/>
      <c r="K1831" s="17"/>
      <c r="L1831" s="17"/>
    </row>
    <row r="1832" spans="2:12" x14ac:dyDescent="0.25">
      <c r="B1832" s="30"/>
      <c r="F1832" s="17"/>
      <c r="G1832" s="17"/>
      <c r="H1832" s="17"/>
      <c r="I1832" s="17"/>
      <c r="J1832" s="17"/>
      <c r="K1832" s="17"/>
      <c r="L1832" s="17"/>
    </row>
    <row r="1833" spans="2:12" x14ac:dyDescent="0.25">
      <c r="B1833" s="30"/>
      <c r="F1833" s="17"/>
      <c r="G1833" s="17"/>
      <c r="H1833" s="17"/>
      <c r="I1833" s="17"/>
      <c r="J1833" s="17"/>
      <c r="K1833" s="17"/>
      <c r="L1833" s="17"/>
    </row>
    <row r="1834" spans="2:12" x14ac:dyDescent="0.25">
      <c r="B1834" s="30"/>
      <c r="F1834" s="17"/>
      <c r="G1834" s="17"/>
      <c r="H1834" s="17"/>
      <c r="I1834" s="17"/>
      <c r="J1834" s="17"/>
      <c r="K1834" s="17"/>
      <c r="L1834" s="17"/>
    </row>
    <row r="1835" spans="2:12" x14ac:dyDescent="0.25">
      <c r="B1835" s="30"/>
      <c r="F1835" s="17"/>
      <c r="G1835" s="17"/>
      <c r="H1835" s="17"/>
      <c r="I1835" s="17"/>
      <c r="J1835" s="17"/>
      <c r="K1835" s="17"/>
      <c r="L1835" s="17"/>
    </row>
    <row r="1836" spans="2:12" x14ac:dyDescent="0.25">
      <c r="B1836" s="30"/>
      <c r="F1836" s="17"/>
      <c r="G1836" s="17"/>
      <c r="H1836" s="17"/>
      <c r="I1836" s="17"/>
      <c r="J1836" s="17"/>
      <c r="K1836" s="17"/>
      <c r="L1836" s="17"/>
    </row>
    <row r="1837" spans="2:12" x14ac:dyDescent="0.25">
      <c r="B1837" s="30"/>
      <c r="F1837" s="17"/>
      <c r="G1837" s="17"/>
      <c r="H1837" s="17"/>
      <c r="I1837" s="17"/>
      <c r="J1837" s="17"/>
      <c r="K1837" s="17"/>
      <c r="L1837" s="17"/>
    </row>
    <row r="1838" spans="2:12" x14ac:dyDescent="0.25">
      <c r="B1838" s="30"/>
      <c r="F1838" s="17"/>
      <c r="G1838" s="17"/>
      <c r="H1838" s="17"/>
      <c r="I1838" s="17"/>
      <c r="J1838" s="17"/>
      <c r="K1838" s="17"/>
      <c r="L1838" s="17"/>
    </row>
    <row r="1839" spans="2:12" x14ac:dyDescent="0.25">
      <c r="B1839" s="30"/>
      <c r="F1839" s="17"/>
      <c r="G1839" s="17"/>
      <c r="H1839" s="17"/>
      <c r="I1839" s="17"/>
      <c r="J1839" s="17"/>
      <c r="K1839" s="17"/>
      <c r="L1839" s="17"/>
    </row>
    <row r="1840" spans="2:12" x14ac:dyDescent="0.25">
      <c r="B1840" s="30"/>
      <c r="F1840" s="17"/>
      <c r="G1840" s="17"/>
      <c r="H1840" s="17"/>
      <c r="I1840" s="17"/>
      <c r="J1840" s="17"/>
      <c r="K1840" s="17"/>
      <c r="L1840" s="17"/>
    </row>
    <row r="1841" spans="2:12" x14ac:dyDescent="0.25">
      <c r="B1841" s="30"/>
      <c r="F1841" s="17"/>
      <c r="G1841" s="17"/>
      <c r="H1841" s="17"/>
      <c r="I1841" s="17"/>
      <c r="J1841" s="17"/>
      <c r="K1841" s="17"/>
      <c r="L1841" s="17"/>
    </row>
    <row r="1842" spans="2:12" x14ac:dyDescent="0.25">
      <c r="B1842" s="30"/>
      <c r="F1842" s="17"/>
      <c r="G1842" s="17"/>
      <c r="H1842" s="17"/>
      <c r="I1842" s="17"/>
      <c r="J1842" s="17"/>
      <c r="K1842" s="17"/>
      <c r="L1842" s="17"/>
    </row>
    <row r="1843" spans="2:12" x14ac:dyDescent="0.25">
      <c r="B1843" s="30"/>
      <c r="F1843" s="17"/>
      <c r="G1843" s="17"/>
      <c r="H1843" s="17"/>
      <c r="I1843" s="17"/>
      <c r="J1843" s="17"/>
      <c r="K1843" s="17"/>
      <c r="L1843" s="17"/>
    </row>
    <row r="1844" spans="2:12" x14ac:dyDescent="0.25">
      <c r="B1844" s="30"/>
      <c r="F1844" s="17"/>
      <c r="G1844" s="17"/>
      <c r="H1844" s="17"/>
      <c r="I1844" s="17"/>
      <c r="J1844" s="17"/>
      <c r="K1844" s="17"/>
      <c r="L1844" s="17"/>
    </row>
    <row r="1845" spans="2:12" x14ac:dyDescent="0.25">
      <c r="B1845" s="30"/>
      <c r="F1845" s="17"/>
      <c r="G1845" s="17"/>
      <c r="H1845" s="17"/>
      <c r="I1845" s="17"/>
      <c r="J1845" s="17"/>
      <c r="K1845" s="17"/>
      <c r="L1845" s="17"/>
    </row>
    <row r="1846" spans="2:12" x14ac:dyDescent="0.25">
      <c r="B1846" s="30"/>
      <c r="F1846" s="17"/>
      <c r="G1846" s="17"/>
      <c r="H1846" s="17"/>
      <c r="I1846" s="17"/>
      <c r="J1846" s="17"/>
      <c r="K1846" s="17"/>
      <c r="L1846" s="17"/>
    </row>
    <row r="1847" spans="2:12" x14ac:dyDescent="0.25">
      <c r="B1847" s="30"/>
      <c r="F1847" s="17"/>
      <c r="G1847" s="17"/>
      <c r="H1847" s="17"/>
      <c r="I1847" s="17"/>
      <c r="J1847" s="17"/>
      <c r="K1847" s="17"/>
      <c r="L1847" s="17"/>
    </row>
    <row r="1848" spans="2:12" x14ac:dyDescent="0.25">
      <c r="B1848" s="30"/>
      <c r="F1848" s="17"/>
      <c r="G1848" s="17"/>
      <c r="H1848" s="17"/>
      <c r="I1848" s="17"/>
      <c r="J1848" s="17"/>
      <c r="K1848" s="17"/>
      <c r="L1848" s="17"/>
    </row>
    <row r="1849" spans="2:12" x14ac:dyDescent="0.25">
      <c r="B1849" s="30"/>
      <c r="F1849" s="17"/>
      <c r="G1849" s="17"/>
      <c r="H1849" s="17"/>
      <c r="I1849" s="17"/>
      <c r="J1849" s="17"/>
      <c r="K1849" s="17"/>
      <c r="L1849" s="17"/>
    </row>
    <row r="1850" spans="2:12" x14ac:dyDescent="0.25">
      <c r="B1850" s="30"/>
      <c r="F1850" s="17"/>
      <c r="G1850" s="17"/>
      <c r="H1850" s="17"/>
      <c r="I1850" s="17"/>
      <c r="J1850" s="17"/>
      <c r="K1850" s="17"/>
      <c r="L1850" s="17"/>
    </row>
    <row r="1851" spans="2:12" x14ac:dyDescent="0.25">
      <c r="B1851" s="30"/>
      <c r="F1851" s="17"/>
      <c r="G1851" s="17"/>
      <c r="H1851" s="17"/>
      <c r="I1851" s="17"/>
      <c r="J1851" s="17"/>
      <c r="K1851" s="17"/>
      <c r="L1851" s="17"/>
    </row>
    <row r="1852" spans="2:12" x14ac:dyDescent="0.25">
      <c r="B1852" s="30"/>
      <c r="F1852" s="17"/>
      <c r="G1852" s="17"/>
      <c r="H1852" s="17"/>
      <c r="I1852" s="17"/>
      <c r="J1852" s="17"/>
      <c r="K1852" s="17"/>
      <c r="L1852" s="17"/>
    </row>
    <row r="1853" spans="2:12" x14ac:dyDescent="0.25">
      <c r="B1853" s="30"/>
      <c r="F1853" s="17"/>
      <c r="G1853" s="17"/>
      <c r="H1853" s="17"/>
      <c r="I1853" s="17"/>
      <c r="J1853" s="17"/>
      <c r="K1853" s="17"/>
      <c r="L1853" s="17"/>
    </row>
    <row r="1854" spans="2:12" x14ac:dyDescent="0.25">
      <c r="B1854" s="30"/>
      <c r="F1854" s="17"/>
      <c r="G1854" s="17"/>
      <c r="H1854" s="17"/>
      <c r="I1854" s="17"/>
      <c r="J1854" s="17"/>
      <c r="K1854" s="17"/>
      <c r="L1854" s="17"/>
    </row>
    <row r="1855" spans="2:12" x14ac:dyDescent="0.25">
      <c r="B1855" s="30"/>
      <c r="F1855" s="17"/>
      <c r="G1855" s="17"/>
      <c r="H1855" s="17"/>
      <c r="I1855" s="17"/>
      <c r="J1855" s="17"/>
      <c r="K1855" s="17"/>
      <c r="L1855" s="17"/>
    </row>
    <row r="1856" spans="2:12" x14ac:dyDescent="0.25">
      <c r="B1856" s="30"/>
      <c r="F1856" s="17"/>
      <c r="G1856" s="17"/>
      <c r="H1856" s="17"/>
      <c r="I1856" s="17"/>
      <c r="J1856" s="17"/>
      <c r="K1856" s="17"/>
      <c r="L1856" s="17"/>
    </row>
    <row r="1857" spans="2:12" x14ac:dyDescent="0.25">
      <c r="B1857" s="30"/>
      <c r="F1857" s="17"/>
      <c r="G1857" s="17"/>
      <c r="H1857" s="17"/>
      <c r="I1857" s="17"/>
      <c r="J1857" s="17"/>
      <c r="K1857" s="17"/>
      <c r="L1857" s="17"/>
    </row>
    <row r="1858" spans="2:12" x14ac:dyDescent="0.25">
      <c r="B1858" s="30"/>
      <c r="F1858" s="17"/>
      <c r="G1858" s="17"/>
      <c r="H1858" s="17"/>
      <c r="I1858" s="17"/>
      <c r="J1858" s="17"/>
      <c r="K1858" s="17"/>
      <c r="L1858" s="17"/>
    </row>
    <row r="1859" spans="2:12" x14ac:dyDescent="0.25">
      <c r="B1859" s="30"/>
      <c r="F1859" s="17"/>
      <c r="G1859" s="17"/>
      <c r="H1859" s="17"/>
      <c r="I1859" s="17"/>
      <c r="J1859" s="17"/>
      <c r="K1859" s="17"/>
      <c r="L1859" s="17"/>
    </row>
    <row r="1860" spans="2:12" x14ac:dyDescent="0.25">
      <c r="B1860" s="30"/>
      <c r="F1860" s="17"/>
      <c r="G1860" s="17"/>
      <c r="H1860" s="17"/>
      <c r="I1860" s="17"/>
      <c r="J1860" s="17"/>
      <c r="K1860" s="17"/>
      <c r="L1860" s="17"/>
    </row>
    <row r="1861" spans="2:12" x14ac:dyDescent="0.25">
      <c r="B1861" s="30"/>
      <c r="F1861" s="17"/>
      <c r="G1861" s="17"/>
      <c r="H1861" s="17"/>
      <c r="I1861" s="17"/>
      <c r="J1861" s="17"/>
      <c r="K1861" s="17"/>
      <c r="L1861" s="17"/>
    </row>
    <row r="1862" spans="2:12" x14ac:dyDescent="0.25">
      <c r="B1862" s="30"/>
      <c r="F1862" s="17"/>
      <c r="G1862" s="17"/>
      <c r="H1862" s="17"/>
      <c r="I1862" s="17"/>
      <c r="J1862" s="17"/>
      <c r="K1862" s="17"/>
      <c r="L1862" s="17"/>
    </row>
    <row r="1863" spans="2:12" x14ac:dyDescent="0.25">
      <c r="B1863" s="30"/>
      <c r="F1863" s="17"/>
      <c r="G1863" s="17"/>
      <c r="H1863" s="17"/>
      <c r="I1863" s="17"/>
      <c r="J1863" s="17"/>
      <c r="K1863" s="17"/>
      <c r="L1863" s="17"/>
    </row>
    <row r="1864" spans="2:12" x14ac:dyDescent="0.25">
      <c r="B1864" s="30"/>
      <c r="F1864" s="17"/>
      <c r="G1864" s="17"/>
      <c r="H1864" s="17"/>
      <c r="I1864" s="17"/>
      <c r="J1864" s="17"/>
      <c r="K1864" s="17"/>
      <c r="L1864" s="17"/>
    </row>
    <row r="1865" spans="2:12" x14ac:dyDescent="0.25">
      <c r="B1865" s="30"/>
      <c r="F1865" s="17"/>
      <c r="G1865" s="17"/>
      <c r="H1865" s="17"/>
      <c r="I1865" s="17"/>
      <c r="J1865" s="17"/>
      <c r="K1865" s="17"/>
      <c r="L1865" s="17"/>
    </row>
    <row r="1866" spans="2:12" x14ac:dyDescent="0.25">
      <c r="B1866" s="30"/>
      <c r="F1866" s="17"/>
      <c r="G1866" s="17"/>
      <c r="H1866" s="17"/>
      <c r="I1866" s="17"/>
      <c r="J1866" s="17"/>
      <c r="K1866" s="17"/>
      <c r="L1866" s="17"/>
    </row>
    <row r="1867" spans="2:12" x14ac:dyDescent="0.25">
      <c r="B1867" s="30"/>
      <c r="F1867" s="17"/>
      <c r="G1867" s="17"/>
      <c r="H1867" s="17"/>
      <c r="I1867" s="17"/>
      <c r="J1867" s="17"/>
      <c r="K1867" s="17"/>
      <c r="L1867" s="17"/>
    </row>
    <row r="1868" spans="2:12" x14ac:dyDescent="0.25">
      <c r="B1868" s="30"/>
      <c r="F1868" s="17"/>
      <c r="G1868" s="17"/>
      <c r="H1868" s="17"/>
      <c r="I1868" s="17"/>
      <c r="J1868" s="17"/>
      <c r="K1868" s="17"/>
      <c r="L1868" s="17"/>
    </row>
    <row r="1869" spans="2:12" x14ac:dyDescent="0.25">
      <c r="B1869" s="30"/>
      <c r="F1869" s="17"/>
      <c r="G1869" s="17"/>
      <c r="H1869" s="17"/>
      <c r="I1869" s="17"/>
      <c r="J1869" s="17"/>
      <c r="K1869" s="17"/>
      <c r="L1869" s="17"/>
    </row>
    <row r="1870" spans="2:12" x14ac:dyDescent="0.25">
      <c r="B1870" s="30"/>
      <c r="F1870" s="17"/>
      <c r="G1870" s="17"/>
      <c r="H1870" s="17"/>
      <c r="I1870" s="17"/>
      <c r="J1870" s="17"/>
      <c r="K1870" s="17"/>
      <c r="L1870" s="17"/>
    </row>
    <row r="1871" spans="2:12" x14ac:dyDescent="0.25">
      <c r="B1871" s="30"/>
      <c r="F1871" s="17"/>
      <c r="G1871" s="17"/>
      <c r="H1871" s="17"/>
      <c r="I1871" s="17"/>
      <c r="J1871" s="17"/>
      <c r="K1871" s="17"/>
      <c r="L1871" s="17"/>
    </row>
    <row r="1872" spans="2:12" x14ac:dyDescent="0.25">
      <c r="B1872" s="30"/>
      <c r="F1872" s="17"/>
      <c r="G1872" s="17"/>
      <c r="H1872" s="17"/>
      <c r="I1872" s="17"/>
      <c r="J1872" s="17"/>
      <c r="K1872" s="17"/>
      <c r="L1872" s="17"/>
    </row>
    <row r="1873" spans="2:12" x14ac:dyDescent="0.25">
      <c r="B1873" s="30"/>
      <c r="F1873" s="17"/>
      <c r="G1873" s="17"/>
      <c r="H1873" s="17"/>
      <c r="I1873" s="17"/>
      <c r="J1873" s="17"/>
      <c r="K1873" s="17"/>
      <c r="L1873" s="17"/>
    </row>
    <row r="1874" spans="2:12" x14ac:dyDescent="0.25">
      <c r="B1874" s="30"/>
      <c r="F1874" s="17"/>
      <c r="G1874" s="17"/>
      <c r="H1874" s="17"/>
      <c r="I1874" s="17"/>
      <c r="J1874" s="17"/>
      <c r="K1874" s="17"/>
      <c r="L1874" s="17"/>
    </row>
    <row r="1875" spans="2:12" x14ac:dyDescent="0.25">
      <c r="B1875" s="30"/>
      <c r="F1875" s="17"/>
      <c r="G1875" s="17"/>
      <c r="H1875" s="17"/>
      <c r="I1875" s="17"/>
      <c r="J1875" s="17"/>
      <c r="K1875" s="17"/>
      <c r="L1875" s="17"/>
    </row>
    <row r="1876" spans="2:12" x14ac:dyDescent="0.25">
      <c r="B1876" s="30"/>
      <c r="F1876" s="17"/>
      <c r="G1876" s="17"/>
      <c r="H1876" s="17"/>
      <c r="I1876" s="17"/>
      <c r="J1876" s="17"/>
      <c r="K1876" s="17"/>
      <c r="L1876" s="17"/>
    </row>
    <row r="1877" spans="2:12" x14ac:dyDescent="0.25">
      <c r="B1877" s="30"/>
      <c r="F1877" s="17"/>
      <c r="G1877" s="17"/>
      <c r="H1877" s="17"/>
      <c r="I1877" s="17"/>
      <c r="J1877" s="17"/>
      <c r="K1877" s="17"/>
      <c r="L1877" s="17"/>
    </row>
    <row r="1878" spans="2:12" x14ac:dyDescent="0.25">
      <c r="B1878" s="30"/>
      <c r="F1878" s="17"/>
      <c r="G1878" s="17"/>
      <c r="H1878" s="17"/>
      <c r="I1878" s="17"/>
      <c r="J1878" s="17"/>
      <c r="K1878" s="17"/>
      <c r="L1878" s="17"/>
    </row>
    <row r="1879" spans="2:12" x14ac:dyDescent="0.25">
      <c r="B1879" s="30"/>
      <c r="F1879" s="17"/>
      <c r="G1879" s="17"/>
      <c r="H1879" s="17"/>
      <c r="I1879" s="17"/>
      <c r="J1879" s="17"/>
      <c r="K1879" s="17"/>
      <c r="L1879" s="17"/>
    </row>
    <row r="1880" spans="2:12" x14ac:dyDescent="0.25">
      <c r="B1880" s="30"/>
      <c r="F1880" s="17"/>
      <c r="G1880" s="17"/>
      <c r="H1880" s="17"/>
      <c r="I1880" s="17"/>
      <c r="J1880" s="17"/>
      <c r="K1880" s="17"/>
      <c r="L1880" s="17"/>
    </row>
    <row r="1881" spans="2:12" x14ac:dyDescent="0.25">
      <c r="B1881" s="30"/>
      <c r="F1881" s="17"/>
      <c r="G1881" s="17"/>
      <c r="H1881" s="17"/>
      <c r="I1881" s="17"/>
      <c r="J1881" s="17"/>
      <c r="K1881" s="17"/>
      <c r="L1881" s="17"/>
    </row>
    <row r="1882" spans="2:12" x14ac:dyDescent="0.25">
      <c r="B1882" s="30"/>
      <c r="F1882" s="17"/>
      <c r="G1882" s="17"/>
      <c r="H1882" s="17"/>
      <c r="I1882" s="17"/>
      <c r="J1882" s="17"/>
      <c r="K1882" s="17"/>
      <c r="L1882" s="17"/>
    </row>
    <row r="1883" spans="2:12" x14ac:dyDescent="0.25">
      <c r="B1883" s="30"/>
      <c r="F1883" s="17"/>
      <c r="G1883" s="17"/>
      <c r="H1883" s="17"/>
      <c r="I1883" s="17"/>
      <c r="J1883" s="17"/>
      <c r="K1883" s="17"/>
      <c r="L1883" s="17"/>
    </row>
    <row r="1884" spans="2:12" x14ac:dyDescent="0.25">
      <c r="B1884" s="30"/>
      <c r="F1884" s="17"/>
      <c r="G1884" s="17"/>
      <c r="H1884" s="17"/>
      <c r="I1884" s="17"/>
      <c r="J1884" s="17"/>
      <c r="K1884" s="17"/>
      <c r="L1884" s="17"/>
    </row>
    <row r="1885" spans="2:12" x14ac:dyDescent="0.25">
      <c r="B1885" s="30"/>
      <c r="F1885" s="17"/>
      <c r="G1885" s="17"/>
      <c r="H1885" s="17"/>
      <c r="I1885" s="17"/>
      <c r="J1885" s="17"/>
      <c r="K1885" s="17"/>
      <c r="L1885" s="17"/>
    </row>
    <row r="1886" spans="2:12" x14ac:dyDescent="0.25">
      <c r="B1886" s="30"/>
      <c r="F1886" s="17"/>
      <c r="G1886" s="17"/>
      <c r="H1886" s="17"/>
      <c r="I1886" s="17"/>
      <c r="J1886" s="17"/>
      <c r="K1886" s="17"/>
      <c r="L1886" s="17"/>
    </row>
    <row r="1887" spans="2:12" x14ac:dyDescent="0.25">
      <c r="B1887" s="30"/>
      <c r="F1887" s="17"/>
      <c r="G1887" s="17"/>
      <c r="H1887" s="17"/>
      <c r="I1887" s="17"/>
      <c r="J1887" s="17"/>
      <c r="K1887" s="17"/>
      <c r="L1887" s="17"/>
    </row>
    <row r="1888" spans="2:12" x14ac:dyDescent="0.25">
      <c r="B1888" s="30"/>
      <c r="F1888" s="17"/>
      <c r="G1888" s="17"/>
      <c r="H1888" s="17"/>
      <c r="I1888" s="17"/>
      <c r="J1888" s="17"/>
      <c r="K1888" s="17"/>
      <c r="L1888" s="17"/>
    </row>
    <row r="1889" spans="2:12" x14ac:dyDescent="0.25">
      <c r="B1889" s="30"/>
      <c r="F1889" s="17"/>
      <c r="G1889" s="17"/>
      <c r="H1889" s="17"/>
      <c r="I1889" s="17"/>
      <c r="J1889" s="17"/>
      <c r="K1889" s="17"/>
      <c r="L1889" s="17"/>
    </row>
    <row r="1890" spans="2:12" x14ac:dyDescent="0.25">
      <c r="B1890" s="30"/>
      <c r="F1890" s="17"/>
      <c r="G1890" s="17"/>
      <c r="H1890" s="17"/>
      <c r="I1890" s="17"/>
      <c r="J1890" s="17"/>
      <c r="K1890" s="17"/>
      <c r="L1890" s="17"/>
    </row>
    <row r="1891" spans="2:12" x14ac:dyDescent="0.25">
      <c r="B1891" s="30"/>
      <c r="F1891" s="17"/>
      <c r="G1891" s="17"/>
      <c r="H1891" s="17"/>
      <c r="I1891" s="17"/>
      <c r="J1891" s="17"/>
      <c r="K1891" s="17"/>
      <c r="L1891" s="17"/>
    </row>
    <row r="1892" spans="2:12" x14ac:dyDescent="0.25">
      <c r="B1892" s="30"/>
      <c r="F1892" s="17"/>
      <c r="G1892" s="17"/>
      <c r="H1892" s="17"/>
      <c r="I1892" s="17"/>
      <c r="J1892" s="17"/>
      <c r="K1892" s="17"/>
      <c r="L1892" s="17"/>
    </row>
    <row r="1893" spans="2:12" x14ac:dyDescent="0.25">
      <c r="B1893" s="30"/>
      <c r="F1893" s="17"/>
      <c r="G1893" s="17"/>
      <c r="H1893" s="17"/>
      <c r="I1893" s="17"/>
      <c r="J1893" s="17"/>
      <c r="K1893" s="17"/>
      <c r="L1893" s="17"/>
    </row>
    <row r="1894" spans="2:12" x14ac:dyDescent="0.25">
      <c r="B1894" s="30"/>
      <c r="F1894" s="17"/>
      <c r="G1894" s="17"/>
      <c r="H1894" s="17"/>
      <c r="I1894" s="17"/>
      <c r="J1894" s="17"/>
      <c r="K1894" s="17"/>
      <c r="L1894" s="17"/>
    </row>
    <row r="1895" spans="2:12" x14ac:dyDescent="0.25">
      <c r="B1895" s="30"/>
      <c r="F1895" s="17"/>
      <c r="G1895" s="17"/>
      <c r="H1895" s="17"/>
      <c r="I1895" s="17"/>
      <c r="J1895" s="17"/>
      <c r="K1895" s="17"/>
      <c r="L1895" s="17"/>
    </row>
    <row r="1896" spans="2:12" x14ac:dyDescent="0.25">
      <c r="B1896" s="30"/>
      <c r="F1896" s="17"/>
      <c r="G1896" s="17"/>
      <c r="H1896" s="17"/>
      <c r="I1896" s="17"/>
      <c r="J1896" s="17"/>
      <c r="K1896" s="17"/>
      <c r="L1896" s="17"/>
    </row>
    <row r="1897" spans="2:12" x14ac:dyDescent="0.25">
      <c r="B1897" s="30"/>
      <c r="F1897" s="17"/>
      <c r="G1897" s="17"/>
      <c r="H1897" s="17"/>
      <c r="I1897" s="17"/>
      <c r="J1897" s="17"/>
      <c r="K1897" s="17"/>
      <c r="L1897" s="17"/>
    </row>
    <row r="1898" spans="2:12" x14ac:dyDescent="0.25">
      <c r="B1898" s="30"/>
      <c r="F1898" s="17"/>
      <c r="G1898" s="17"/>
      <c r="H1898" s="17"/>
      <c r="I1898" s="17"/>
      <c r="J1898" s="17"/>
      <c r="K1898" s="17"/>
      <c r="L1898" s="17"/>
    </row>
    <row r="1899" spans="2:12" x14ac:dyDescent="0.25">
      <c r="B1899" s="30"/>
      <c r="F1899" s="17"/>
      <c r="G1899" s="17"/>
      <c r="H1899" s="17"/>
      <c r="I1899" s="17"/>
      <c r="J1899" s="17"/>
      <c r="K1899" s="17"/>
      <c r="L1899" s="17"/>
    </row>
    <row r="1900" spans="2:12" x14ac:dyDescent="0.25">
      <c r="B1900" s="30"/>
      <c r="F1900" s="17"/>
      <c r="G1900" s="17"/>
      <c r="H1900" s="17"/>
      <c r="I1900" s="17"/>
      <c r="J1900" s="17"/>
      <c r="K1900" s="17"/>
      <c r="L1900" s="17"/>
    </row>
    <row r="1901" spans="2:12" x14ac:dyDescent="0.25">
      <c r="B1901" s="30"/>
      <c r="F1901" s="17"/>
      <c r="G1901" s="17"/>
      <c r="H1901" s="17"/>
      <c r="I1901" s="17"/>
      <c r="J1901" s="17"/>
      <c r="K1901" s="17"/>
      <c r="L1901" s="17"/>
    </row>
    <row r="1902" spans="2:12" x14ac:dyDescent="0.25">
      <c r="B1902" s="30"/>
      <c r="F1902" s="17"/>
      <c r="G1902" s="17"/>
      <c r="H1902" s="17"/>
      <c r="I1902" s="17"/>
      <c r="J1902" s="17"/>
      <c r="K1902" s="17"/>
      <c r="L1902" s="17"/>
    </row>
    <row r="1903" spans="2:12" x14ac:dyDescent="0.25">
      <c r="B1903" s="30"/>
      <c r="F1903" s="17"/>
      <c r="G1903" s="17"/>
      <c r="H1903" s="17"/>
      <c r="I1903" s="17"/>
      <c r="J1903" s="17"/>
      <c r="K1903" s="17"/>
      <c r="L1903" s="17"/>
    </row>
    <row r="1904" spans="2:12" x14ac:dyDescent="0.25">
      <c r="B1904" s="30"/>
      <c r="F1904" s="17"/>
      <c r="G1904" s="17"/>
      <c r="H1904" s="17"/>
      <c r="I1904" s="17"/>
      <c r="J1904" s="17"/>
      <c r="K1904" s="17"/>
      <c r="L1904" s="17"/>
    </row>
    <row r="1905" spans="2:12" x14ac:dyDescent="0.25">
      <c r="B1905" s="30"/>
      <c r="F1905" s="17"/>
      <c r="G1905" s="17"/>
      <c r="H1905" s="17"/>
      <c r="I1905" s="17"/>
      <c r="J1905" s="17"/>
      <c r="K1905" s="17"/>
      <c r="L1905" s="17"/>
    </row>
    <row r="1906" spans="2:12" x14ac:dyDescent="0.25">
      <c r="B1906" s="30"/>
      <c r="F1906" s="17"/>
      <c r="G1906" s="17"/>
      <c r="H1906" s="17"/>
      <c r="I1906" s="17"/>
      <c r="J1906" s="17"/>
      <c r="K1906" s="17"/>
      <c r="L1906" s="17"/>
    </row>
    <row r="1907" spans="2:12" x14ac:dyDescent="0.25">
      <c r="B1907" s="30"/>
      <c r="F1907" s="17"/>
      <c r="G1907" s="17"/>
      <c r="H1907" s="17"/>
      <c r="I1907" s="17"/>
      <c r="J1907" s="17"/>
      <c r="K1907" s="17"/>
      <c r="L1907" s="17"/>
    </row>
    <row r="1908" spans="2:12" x14ac:dyDescent="0.25">
      <c r="B1908" s="30"/>
      <c r="F1908" s="17"/>
      <c r="G1908" s="17"/>
      <c r="H1908" s="17"/>
      <c r="I1908" s="17"/>
      <c r="J1908" s="17"/>
      <c r="K1908" s="17"/>
      <c r="L1908" s="17"/>
    </row>
    <row r="1909" spans="2:12" x14ac:dyDescent="0.25">
      <c r="B1909" s="30"/>
      <c r="F1909" s="17"/>
      <c r="G1909" s="17"/>
      <c r="H1909" s="17"/>
      <c r="I1909" s="17"/>
      <c r="J1909" s="17"/>
      <c r="K1909" s="17"/>
      <c r="L1909" s="17"/>
    </row>
    <row r="1910" spans="2:12" x14ac:dyDescent="0.25">
      <c r="B1910" s="30"/>
      <c r="F1910" s="17"/>
      <c r="G1910" s="17"/>
      <c r="H1910" s="17"/>
      <c r="I1910" s="17"/>
      <c r="J1910" s="17"/>
      <c r="K1910" s="17"/>
      <c r="L1910" s="17"/>
    </row>
    <row r="1911" spans="2:12" x14ac:dyDescent="0.25">
      <c r="B1911" s="30"/>
      <c r="F1911" s="17"/>
      <c r="G1911" s="17"/>
      <c r="H1911" s="17"/>
      <c r="I1911" s="17"/>
      <c r="J1911" s="17"/>
      <c r="K1911" s="17"/>
      <c r="L1911" s="17"/>
    </row>
    <row r="1912" spans="2:12" x14ac:dyDescent="0.25">
      <c r="B1912" s="30"/>
      <c r="F1912" s="17"/>
      <c r="G1912" s="17"/>
      <c r="H1912" s="17"/>
      <c r="I1912" s="17"/>
      <c r="J1912" s="17"/>
      <c r="K1912" s="17"/>
      <c r="L1912" s="17"/>
    </row>
    <row r="1913" spans="2:12" x14ac:dyDescent="0.25">
      <c r="B1913" s="30"/>
      <c r="F1913" s="17"/>
      <c r="G1913" s="17"/>
      <c r="H1913" s="17"/>
      <c r="I1913" s="17"/>
      <c r="J1913" s="17"/>
      <c r="K1913" s="17"/>
      <c r="L1913" s="17"/>
    </row>
    <row r="1914" spans="2:12" x14ac:dyDescent="0.25">
      <c r="B1914" s="30"/>
      <c r="F1914" s="17"/>
      <c r="G1914" s="17"/>
      <c r="H1914" s="17"/>
      <c r="I1914" s="17"/>
      <c r="J1914" s="17"/>
      <c r="K1914" s="17"/>
      <c r="L1914" s="17"/>
    </row>
    <row r="1915" spans="2:12" x14ac:dyDescent="0.25">
      <c r="B1915" s="30"/>
      <c r="F1915" s="17"/>
      <c r="G1915" s="17"/>
      <c r="H1915" s="17"/>
      <c r="I1915" s="17"/>
      <c r="J1915" s="17"/>
      <c r="K1915" s="17"/>
      <c r="L1915" s="17"/>
    </row>
    <row r="1916" spans="2:12" x14ac:dyDescent="0.25">
      <c r="B1916" s="30"/>
      <c r="F1916" s="17"/>
      <c r="G1916" s="17"/>
      <c r="H1916" s="17"/>
      <c r="I1916" s="17"/>
      <c r="J1916" s="17"/>
      <c r="K1916" s="17"/>
      <c r="L1916" s="17"/>
    </row>
    <row r="1917" spans="2:12" x14ac:dyDescent="0.25">
      <c r="B1917" s="30"/>
      <c r="F1917" s="17"/>
      <c r="G1917" s="17"/>
      <c r="H1917" s="17"/>
      <c r="I1917" s="17"/>
      <c r="J1917" s="17"/>
      <c r="K1917" s="17"/>
      <c r="L1917" s="17"/>
    </row>
    <row r="1918" spans="2:12" x14ac:dyDescent="0.25">
      <c r="B1918" s="30"/>
      <c r="F1918" s="17"/>
      <c r="G1918" s="17"/>
      <c r="H1918" s="17"/>
      <c r="I1918" s="17"/>
      <c r="J1918" s="17"/>
      <c r="K1918" s="17"/>
      <c r="L1918" s="17"/>
    </row>
    <row r="1919" spans="2:12" x14ac:dyDescent="0.25">
      <c r="B1919" s="30"/>
      <c r="F1919" s="17"/>
      <c r="G1919" s="17"/>
      <c r="H1919" s="17"/>
      <c r="I1919" s="17"/>
      <c r="J1919" s="17"/>
      <c r="K1919" s="17"/>
      <c r="L1919" s="17"/>
    </row>
    <row r="1920" spans="2:12" x14ac:dyDescent="0.25">
      <c r="B1920" s="30"/>
      <c r="F1920" s="17"/>
      <c r="G1920" s="17"/>
      <c r="H1920" s="17"/>
      <c r="I1920" s="17"/>
      <c r="J1920" s="17"/>
      <c r="K1920" s="17"/>
      <c r="L1920" s="17"/>
    </row>
    <row r="1921" spans="2:12" x14ac:dyDescent="0.25">
      <c r="B1921" s="30"/>
      <c r="F1921" s="17"/>
      <c r="G1921" s="17"/>
      <c r="H1921" s="17"/>
      <c r="I1921" s="17"/>
      <c r="J1921" s="17"/>
      <c r="K1921" s="17"/>
      <c r="L1921" s="17"/>
    </row>
    <row r="1922" spans="2:12" x14ac:dyDescent="0.25">
      <c r="B1922" s="30"/>
      <c r="F1922" s="17"/>
      <c r="G1922" s="17"/>
      <c r="H1922" s="17"/>
      <c r="I1922" s="17"/>
      <c r="J1922" s="17"/>
      <c r="K1922" s="17"/>
      <c r="L1922" s="17"/>
    </row>
    <row r="1923" spans="2:12" x14ac:dyDescent="0.25">
      <c r="B1923" s="30"/>
      <c r="F1923" s="17"/>
      <c r="G1923" s="17"/>
      <c r="H1923" s="17"/>
      <c r="I1923" s="17"/>
      <c r="J1923" s="17"/>
      <c r="K1923" s="17"/>
      <c r="L1923" s="17"/>
    </row>
    <row r="1924" spans="2:12" x14ac:dyDescent="0.25">
      <c r="B1924" s="30"/>
      <c r="F1924" s="17"/>
      <c r="G1924" s="17"/>
      <c r="H1924" s="17"/>
      <c r="I1924" s="17"/>
      <c r="J1924" s="17"/>
      <c r="K1924" s="17"/>
      <c r="L1924" s="17"/>
    </row>
    <row r="1925" spans="2:12" x14ac:dyDescent="0.25">
      <c r="B1925" s="30"/>
      <c r="F1925" s="17"/>
      <c r="G1925" s="17"/>
      <c r="H1925" s="17"/>
      <c r="I1925" s="17"/>
      <c r="J1925" s="17"/>
      <c r="K1925" s="17"/>
      <c r="L1925" s="17"/>
    </row>
    <row r="1926" spans="2:12" x14ac:dyDescent="0.25">
      <c r="B1926" s="30"/>
      <c r="F1926" s="17"/>
      <c r="G1926" s="17"/>
      <c r="H1926" s="17"/>
      <c r="I1926" s="17"/>
      <c r="J1926" s="17"/>
      <c r="K1926" s="17"/>
      <c r="L1926" s="17"/>
    </row>
    <row r="1927" spans="2:12" x14ac:dyDescent="0.25">
      <c r="B1927" s="30"/>
      <c r="F1927" s="17"/>
      <c r="G1927" s="17"/>
      <c r="H1927" s="17"/>
      <c r="I1927" s="17"/>
      <c r="J1927" s="17"/>
      <c r="K1927" s="17"/>
      <c r="L1927" s="17"/>
    </row>
    <row r="1928" spans="2:12" x14ac:dyDescent="0.25">
      <c r="B1928" s="30"/>
      <c r="F1928" s="17"/>
      <c r="G1928" s="17"/>
      <c r="H1928" s="17"/>
      <c r="I1928" s="17"/>
      <c r="J1928" s="17"/>
      <c r="K1928" s="17"/>
      <c r="L1928" s="17"/>
    </row>
    <row r="1929" spans="2:12" x14ac:dyDescent="0.25">
      <c r="B1929" s="30"/>
      <c r="F1929" s="17"/>
      <c r="G1929" s="17"/>
      <c r="H1929" s="17"/>
      <c r="I1929" s="17"/>
      <c r="J1929" s="17"/>
      <c r="K1929" s="17"/>
      <c r="L1929" s="17"/>
    </row>
    <row r="1930" spans="2:12" x14ac:dyDescent="0.25">
      <c r="B1930" s="30"/>
      <c r="F1930" s="17"/>
      <c r="G1930" s="17"/>
      <c r="H1930" s="17"/>
      <c r="I1930" s="17"/>
      <c r="J1930" s="17"/>
      <c r="K1930" s="17"/>
      <c r="L1930" s="17"/>
    </row>
    <row r="1931" spans="2:12" x14ac:dyDescent="0.25">
      <c r="B1931" s="30"/>
      <c r="F1931" s="17"/>
      <c r="G1931" s="17"/>
      <c r="H1931" s="17"/>
      <c r="I1931" s="17"/>
      <c r="J1931" s="17"/>
      <c r="K1931" s="17"/>
      <c r="L1931" s="17"/>
    </row>
    <row r="1932" spans="2:12" x14ac:dyDescent="0.25">
      <c r="B1932" s="30"/>
      <c r="F1932" s="17"/>
      <c r="G1932" s="17"/>
      <c r="H1932" s="17"/>
      <c r="I1932" s="17"/>
      <c r="J1932" s="17"/>
      <c r="K1932" s="17"/>
      <c r="L1932" s="17"/>
    </row>
    <row r="1933" spans="2:12" x14ac:dyDescent="0.25">
      <c r="B1933" s="30"/>
      <c r="F1933" s="17"/>
      <c r="G1933" s="17"/>
      <c r="H1933" s="17"/>
      <c r="I1933" s="17"/>
      <c r="J1933" s="17"/>
      <c r="K1933" s="17"/>
      <c r="L1933" s="17"/>
    </row>
    <row r="1934" spans="2:12" x14ac:dyDescent="0.25">
      <c r="B1934" s="30"/>
      <c r="F1934" s="17"/>
      <c r="G1934" s="17"/>
      <c r="H1934" s="17"/>
      <c r="I1934" s="17"/>
      <c r="J1934" s="17"/>
      <c r="K1934" s="17"/>
      <c r="L1934" s="17"/>
    </row>
    <row r="1935" spans="2:12" x14ac:dyDescent="0.25">
      <c r="B1935" s="30"/>
      <c r="F1935" s="17"/>
      <c r="G1935" s="17"/>
      <c r="H1935" s="17"/>
      <c r="I1935" s="17"/>
      <c r="J1935" s="17"/>
      <c r="K1935" s="17"/>
      <c r="L1935" s="17"/>
    </row>
    <row r="1936" spans="2:12" x14ac:dyDescent="0.25">
      <c r="B1936" s="30"/>
      <c r="F1936" s="17"/>
      <c r="G1936" s="17"/>
      <c r="H1936" s="17"/>
      <c r="I1936" s="17"/>
      <c r="J1936" s="17"/>
      <c r="K1936" s="17"/>
      <c r="L1936" s="17"/>
    </row>
    <row r="1937" spans="2:12" x14ac:dyDescent="0.25">
      <c r="B1937" s="30"/>
      <c r="F1937" s="17"/>
      <c r="G1937" s="17"/>
      <c r="H1937" s="17"/>
      <c r="I1937" s="17"/>
      <c r="J1937" s="17"/>
      <c r="K1937" s="17"/>
      <c r="L1937" s="17"/>
    </row>
    <row r="1938" spans="2:12" x14ac:dyDescent="0.25">
      <c r="B1938" s="30"/>
      <c r="F1938" s="17"/>
      <c r="G1938" s="17"/>
      <c r="H1938" s="17"/>
      <c r="I1938" s="17"/>
      <c r="J1938" s="17"/>
      <c r="K1938" s="17"/>
      <c r="L1938" s="17"/>
    </row>
    <row r="1939" spans="2:12" x14ac:dyDescent="0.25">
      <c r="B1939" s="30"/>
      <c r="F1939" s="17"/>
      <c r="G1939" s="17"/>
      <c r="H1939" s="17"/>
      <c r="I1939" s="17"/>
      <c r="J1939" s="17"/>
      <c r="K1939" s="17"/>
      <c r="L1939" s="17"/>
    </row>
    <row r="1940" spans="2:12" x14ac:dyDescent="0.25">
      <c r="B1940" s="30"/>
      <c r="F1940" s="17"/>
      <c r="G1940" s="17"/>
      <c r="H1940" s="17"/>
      <c r="I1940" s="17"/>
      <c r="J1940" s="17"/>
      <c r="K1940" s="17"/>
      <c r="L1940" s="17"/>
    </row>
    <row r="1941" spans="2:12" x14ac:dyDescent="0.25">
      <c r="B1941" s="30"/>
      <c r="F1941" s="17"/>
      <c r="G1941" s="17"/>
      <c r="H1941" s="17"/>
      <c r="I1941" s="17"/>
      <c r="J1941" s="17"/>
      <c r="K1941" s="17"/>
      <c r="L1941" s="17"/>
    </row>
    <row r="1942" spans="2:12" x14ac:dyDescent="0.25">
      <c r="B1942" s="30"/>
      <c r="F1942" s="17"/>
      <c r="G1942" s="17"/>
      <c r="H1942" s="17"/>
      <c r="I1942" s="17"/>
      <c r="J1942" s="17"/>
      <c r="K1942" s="17"/>
      <c r="L1942" s="17"/>
    </row>
    <row r="1943" spans="2:12" x14ac:dyDescent="0.25">
      <c r="B1943" s="30"/>
      <c r="F1943" s="17"/>
      <c r="G1943" s="17"/>
      <c r="H1943" s="17"/>
      <c r="I1943" s="17"/>
      <c r="J1943" s="17"/>
      <c r="K1943" s="17"/>
      <c r="L1943" s="17"/>
    </row>
    <row r="1944" spans="2:12" x14ac:dyDescent="0.25">
      <c r="B1944" s="30"/>
      <c r="F1944" s="17"/>
      <c r="G1944" s="17"/>
      <c r="H1944" s="17"/>
      <c r="I1944" s="17"/>
      <c r="J1944" s="17"/>
      <c r="K1944" s="17"/>
      <c r="L1944" s="17"/>
    </row>
    <row r="1945" spans="2:12" x14ac:dyDescent="0.25">
      <c r="B1945" s="30"/>
      <c r="F1945" s="17"/>
      <c r="G1945" s="17"/>
      <c r="H1945" s="17"/>
      <c r="I1945" s="17"/>
      <c r="J1945" s="17"/>
      <c r="K1945" s="17"/>
      <c r="L1945" s="17"/>
    </row>
    <row r="1946" spans="2:12" x14ac:dyDescent="0.25">
      <c r="B1946" s="30"/>
      <c r="F1946" s="17"/>
      <c r="G1946" s="17"/>
      <c r="H1946" s="17"/>
      <c r="I1946" s="17"/>
      <c r="J1946" s="17"/>
      <c r="K1946" s="17"/>
      <c r="L1946" s="17"/>
    </row>
    <row r="1947" spans="2:12" x14ac:dyDescent="0.25">
      <c r="B1947" s="30"/>
      <c r="F1947" s="17"/>
      <c r="G1947" s="17"/>
      <c r="H1947" s="17"/>
      <c r="I1947" s="17"/>
      <c r="J1947" s="17"/>
      <c r="K1947" s="17"/>
      <c r="L1947" s="17"/>
    </row>
    <row r="1948" spans="2:12" x14ac:dyDescent="0.25">
      <c r="B1948" s="30"/>
      <c r="F1948" s="17"/>
      <c r="G1948" s="17"/>
      <c r="H1948" s="17"/>
      <c r="I1948" s="17"/>
      <c r="J1948" s="17"/>
      <c r="K1948" s="17"/>
      <c r="L1948" s="17"/>
    </row>
    <row r="1949" spans="2:12" x14ac:dyDescent="0.25">
      <c r="B1949" s="30"/>
      <c r="F1949" s="17"/>
      <c r="G1949" s="17"/>
      <c r="H1949" s="17"/>
      <c r="I1949" s="17"/>
      <c r="J1949" s="17"/>
      <c r="K1949" s="17"/>
      <c r="L1949" s="17"/>
    </row>
    <row r="1950" spans="2:12" x14ac:dyDescent="0.25">
      <c r="B1950" s="30"/>
      <c r="F1950" s="17"/>
      <c r="G1950" s="17"/>
      <c r="H1950" s="17"/>
      <c r="I1950" s="17"/>
      <c r="J1950" s="17"/>
      <c r="K1950" s="17"/>
      <c r="L1950" s="17"/>
    </row>
    <row r="1951" spans="2:12" x14ac:dyDescent="0.25">
      <c r="B1951" s="30"/>
      <c r="F1951" s="17"/>
      <c r="G1951" s="17"/>
      <c r="H1951" s="17"/>
      <c r="I1951" s="17"/>
      <c r="J1951" s="17"/>
      <c r="K1951" s="17"/>
      <c r="L1951" s="17"/>
    </row>
    <row r="1952" spans="2:12" x14ac:dyDescent="0.25">
      <c r="B1952" s="30"/>
      <c r="F1952" s="17"/>
      <c r="G1952" s="17"/>
      <c r="H1952" s="17"/>
      <c r="I1952" s="17"/>
      <c r="J1952" s="17"/>
      <c r="K1952" s="17"/>
      <c r="L1952" s="17"/>
    </row>
    <row r="1953" spans="2:12" x14ac:dyDescent="0.25">
      <c r="B1953" s="30"/>
      <c r="F1953" s="17"/>
      <c r="G1953" s="17"/>
      <c r="H1953" s="17"/>
      <c r="I1953" s="17"/>
      <c r="J1953" s="17"/>
      <c r="K1953" s="17"/>
      <c r="L1953" s="17"/>
    </row>
    <row r="1954" spans="2:12" x14ac:dyDescent="0.25">
      <c r="B1954" s="30"/>
      <c r="F1954" s="17"/>
      <c r="G1954" s="17"/>
      <c r="H1954" s="17"/>
      <c r="I1954" s="17"/>
      <c r="J1954" s="17"/>
      <c r="K1954" s="17"/>
      <c r="L1954" s="17"/>
    </row>
    <row r="1955" spans="2:12" x14ac:dyDescent="0.25">
      <c r="B1955" s="30"/>
      <c r="F1955" s="17"/>
      <c r="G1955" s="17"/>
      <c r="H1955" s="17"/>
      <c r="I1955" s="17"/>
      <c r="J1955" s="17"/>
      <c r="K1955" s="17"/>
      <c r="L1955" s="17"/>
    </row>
    <row r="1956" spans="2:12" x14ac:dyDescent="0.25">
      <c r="B1956" s="30"/>
      <c r="F1956" s="17"/>
      <c r="G1956" s="17"/>
      <c r="H1956" s="17"/>
      <c r="I1956" s="17"/>
      <c r="J1956" s="17"/>
      <c r="K1956" s="17"/>
      <c r="L1956" s="17"/>
    </row>
    <row r="1957" spans="2:12" x14ac:dyDescent="0.25">
      <c r="B1957" s="30"/>
      <c r="F1957" s="17"/>
      <c r="G1957" s="17"/>
      <c r="H1957" s="17"/>
      <c r="I1957" s="17"/>
      <c r="J1957" s="17"/>
      <c r="K1957" s="17"/>
      <c r="L1957" s="17"/>
    </row>
    <row r="1958" spans="2:12" x14ac:dyDescent="0.25">
      <c r="B1958" s="30"/>
      <c r="F1958" s="17"/>
      <c r="G1958" s="17"/>
      <c r="H1958" s="17"/>
      <c r="I1958" s="17"/>
      <c r="J1958" s="17"/>
      <c r="K1958" s="17"/>
      <c r="L1958" s="17"/>
    </row>
    <row r="1959" spans="2:12" x14ac:dyDescent="0.25">
      <c r="B1959" s="30"/>
      <c r="F1959" s="17"/>
      <c r="G1959" s="17"/>
      <c r="H1959" s="17"/>
      <c r="I1959" s="17"/>
      <c r="J1959" s="17"/>
      <c r="K1959" s="17"/>
      <c r="L1959" s="17"/>
    </row>
    <row r="1960" spans="2:12" x14ac:dyDescent="0.25">
      <c r="B1960" s="30"/>
      <c r="F1960" s="17"/>
      <c r="G1960" s="17"/>
      <c r="H1960" s="17"/>
      <c r="I1960" s="17"/>
      <c r="J1960" s="17"/>
      <c r="K1960" s="17"/>
      <c r="L1960" s="17"/>
    </row>
    <row r="1961" spans="2:12" x14ac:dyDescent="0.25">
      <c r="B1961" s="30"/>
      <c r="F1961" s="17"/>
      <c r="G1961" s="17"/>
      <c r="H1961" s="17"/>
      <c r="I1961" s="17"/>
      <c r="J1961" s="17"/>
      <c r="K1961" s="17"/>
      <c r="L1961" s="17"/>
    </row>
    <row r="1962" spans="2:12" x14ac:dyDescent="0.25">
      <c r="B1962" s="30"/>
      <c r="F1962" s="17"/>
      <c r="G1962" s="17"/>
      <c r="H1962" s="17"/>
      <c r="I1962" s="17"/>
      <c r="J1962" s="17"/>
      <c r="K1962" s="17"/>
      <c r="L1962" s="17"/>
    </row>
    <row r="1963" spans="2:12" x14ac:dyDescent="0.25">
      <c r="B1963" s="30"/>
      <c r="F1963" s="17"/>
      <c r="G1963" s="17"/>
      <c r="H1963" s="17"/>
      <c r="I1963" s="17"/>
      <c r="J1963" s="17"/>
      <c r="K1963" s="17"/>
      <c r="L1963" s="17"/>
    </row>
    <row r="1964" spans="2:12" x14ac:dyDescent="0.25">
      <c r="B1964" s="30"/>
      <c r="F1964" s="17"/>
      <c r="G1964" s="17"/>
      <c r="H1964" s="17"/>
      <c r="I1964" s="17"/>
      <c r="J1964" s="17"/>
      <c r="K1964" s="17"/>
      <c r="L1964" s="17"/>
    </row>
    <row r="1965" spans="2:12" x14ac:dyDescent="0.25">
      <c r="B1965" s="30"/>
      <c r="F1965" s="17"/>
      <c r="G1965" s="17"/>
      <c r="H1965" s="17"/>
      <c r="I1965" s="17"/>
      <c r="J1965" s="17"/>
      <c r="K1965" s="17"/>
      <c r="L1965" s="17"/>
    </row>
    <row r="1966" spans="2:12" x14ac:dyDescent="0.25">
      <c r="B1966" s="30"/>
      <c r="F1966" s="17"/>
      <c r="G1966" s="17"/>
      <c r="H1966" s="17"/>
      <c r="I1966" s="17"/>
      <c r="J1966" s="17"/>
      <c r="K1966" s="17"/>
      <c r="L1966" s="17"/>
    </row>
    <row r="1967" spans="2:12" x14ac:dyDescent="0.25">
      <c r="B1967" s="30"/>
      <c r="F1967" s="17"/>
      <c r="G1967" s="17"/>
      <c r="H1967" s="17"/>
      <c r="I1967" s="17"/>
      <c r="J1967" s="17"/>
      <c r="K1967" s="17"/>
      <c r="L1967" s="17"/>
    </row>
    <row r="1968" spans="2:12" x14ac:dyDescent="0.25">
      <c r="B1968" s="30"/>
      <c r="F1968" s="17"/>
      <c r="G1968" s="17"/>
      <c r="H1968" s="17"/>
      <c r="I1968" s="17"/>
      <c r="J1968" s="17"/>
      <c r="K1968" s="17"/>
      <c r="L1968" s="17"/>
    </row>
    <row r="1969" spans="2:12" x14ac:dyDescent="0.25">
      <c r="B1969" s="30"/>
      <c r="F1969" s="17"/>
      <c r="G1969" s="17"/>
      <c r="H1969" s="17"/>
      <c r="I1969" s="17"/>
      <c r="J1969" s="17"/>
      <c r="K1969" s="17"/>
      <c r="L1969" s="17"/>
    </row>
    <row r="1970" spans="2:12" x14ac:dyDescent="0.25">
      <c r="B1970" s="30"/>
      <c r="F1970" s="17"/>
      <c r="G1970" s="17"/>
      <c r="H1970" s="17"/>
      <c r="I1970" s="17"/>
      <c r="J1970" s="17"/>
      <c r="K1970" s="17"/>
      <c r="L1970" s="17"/>
    </row>
    <row r="1971" spans="2:12" x14ac:dyDescent="0.25">
      <c r="B1971" s="30"/>
      <c r="F1971" s="17"/>
      <c r="G1971" s="17"/>
      <c r="H1971" s="17"/>
      <c r="I1971" s="17"/>
      <c r="J1971" s="17"/>
      <c r="K1971" s="17"/>
      <c r="L1971" s="17"/>
    </row>
    <row r="1972" spans="2:12" x14ac:dyDescent="0.25">
      <c r="B1972" s="30"/>
      <c r="F1972" s="17"/>
      <c r="G1972" s="17"/>
      <c r="H1972" s="17"/>
      <c r="I1972" s="17"/>
      <c r="J1972" s="17"/>
      <c r="K1972" s="17"/>
      <c r="L1972" s="17"/>
    </row>
    <row r="1973" spans="2:12" x14ac:dyDescent="0.25">
      <c r="B1973" s="30"/>
      <c r="F1973" s="17"/>
      <c r="G1973" s="17"/>
      <c r="H1973" s="17"/>
      <c r="I1973" s="17"/>
      <c r="J1973" s="17"/>
      <c r="K1973" s="17"/>
      <c r="L1973" s="17"/>
    </row>
    <row r="1974" spans="2:12" x14ac:dyDescent="0.25">
      <c r="B1974" s="30"/>
      <c r="F1974" s="17"/>
      <c r="G1974" s="17"/>
      <c r="H1974" s="17"/>
      <c r="I1974" s="17"/>
      <c r="J1974" s="17"/>
      <c r="K1974" s="17"/>
      <c r="L1974" s="17"/>
    </row>
    <row r="1975" spans="2:12" x14ac:dyDescent="0.25">
      <c r="B1975" s="30"/>
      <c r="F1975" s="17"/>
      <c r="G1975" s="17"/>
      <c r="H1975" s="17"/>
      <c r="I1975" s="17"/>
      <c r="J1975" s="17"/>
      <c r="K1975" s="17"/>
      <c r="L1975" s="17"/>
    </row>
    <row r="1976" spans="2:12" x14ac:dyDescent="0.25">
      <c r="B1976" s="30"/>
      <c r="F1976" s="17"/>
      <c r="G1976" s="17"/>
      <c r="H1976" s="17"/>
      <c r="I1976" s="17"/>
      <c r="J1976" s="17"/>
      <c r="K1976" s="17"/>
      <c r="L1976" s="17"/>
    </row>
    <row r="1977" spans="2:12" x14ac:dyDescent="0.25">
      <c r="B1977" s="30"/>
      <c r="F1977" s="17"/>
      <c r="G1977" s="17"/>
      <c r="H1977" s="17"/>
      <c r="I1977" s="17"/>
      <c r="J1977" s="17"/>
      <c r="K1977" s="17"/>
      <c r="L1977" s="17"/>
    </row>
    <row r="1978" spans="2:12" x14ac:dyDescent="0.25">
      <c r="B1978" s="30"/>
      <c r="F1978" s="17"/>
      <c r="G1978" s="17"/>
      <c r="H1978" s="17"/>
      <c r="I1978" s="17"/>
      <c r="J1978" s="17"/>
      <c r="K1978" s="17"/>
      <c r="L1978" s="17"/>
    </row>
    <row r="1979" spans="2:12" x14ac:dyDescent="0.25">
      <c r="B1979" s="30"/>
      <c r="F1979" s="17"/>
      <c r="G1979" s="17"/>
      <c r="H1979" s="17"/>
      <c r="I1979" s="17"/>
      <c r="J1979" s="17"/>
      <c r="K1979" s="17"/>
      <c r="L1979" s="17"/>
    </row>
    <row r="1980" spans="2:12" x14ac:dyDescent="0.25">
      <c r="B1980" s="30"/>
      <c r="F1980" s="17"/>
      <c r="G1980" s="17"/>
      <c r="H1980" s="17"/>
      <c r="I1980" s="17"/>
      <c r="J1980" s="17"/>
      <c r="K1980" s="17"/>
      <c r="L1980" s="17"/>
    </row>
    <row r="1981" spans="2:12" x14ac:dyDescent="0.25">
      <c r="B1981" s="30"/>
      <c r="F1981" s="17"/>
      <c r="G1981" s="17"/>
      <c r="H1981" s="17"/>
      <c r="I1981" s="17"/>
      <c r="J1981" s="17"/>
      <c r="K1981" s="17"/>
      <c r="L1981" s="17"/>
    </row>
    <row r="1982" spans="2:12" x14ac:dyDescent="0.25">
      <c r="B1982" s="30"/>
      <c r="F1982" s="17"/>
      <c r="G1982" s="17"/>
      <c r="H1982" s="17"/>
      <c r="I1982" s="17"/>
      <c r="J1982" s="17"/>
      <c r="K1982" s="17"/>
      <c r="L1982" s="17"/>
    </row>
    <row r="1983" spans="2:12" x14ac:dyDescent="0.25">
      <c r="B1983" s="30"/>
      <c r="F1983" s="17"/>
      <c r="G1983" s="17"/>
      <c r="H1983" s="17"/>
      <c r="I1983" s="17"/>
      <c r="J1983" s="17"/>
      <c r="K1983" s="17"/>
      <c r="L1983" s="17"/>
    </row>
    <row r="1984" spans="2:12" x14ac:dyDescent="0.25">
      <c r="B1984" s="30"/>
      <c r="F1984" s="17"/>
      <c r="G1984" s="17"/>
      <c r="H1984" s="17"/>
      <c r="I1984" s="17"/>
      <c r="J1984" s="17"/>
      <c r="K1984" s="17"/>
      <c r="L1984" s="17"/>
    </row>
    <row r="1985" spans="2:12" x14ac:dyDescent="0.25">
      <c r="B1985" s="30"/>
      <c r="F1985" s="17"/>
      <c r="G1985" s="17"/>
      <c r="H1985" s="17"/>
      <c r="I1985" s="17"/>
      <c r="J1985" s="17"/>
      <c r="K1985" s="17"/>
      <c r="L1985" s="17"/>
    </row>
    <row r="1986" spans="2:12" x14ac:dyDescent="0.25">
      <c r="B1986" s="30"/>
      <c r="F1986" s="17"/>
      <c r="G1986" s="17"/>
      <c r="H1986" s="17"/>
      <c r="I1986" s="17"/>
      <c r="J1986" s="17"/>
      <c r="K1986" s="17"/>
      <c r="L1986" s="17"/>
    </row>
    <row r="1987" spans="2:12" x14ac:dyDescent="0.25">
      <c r="B1987" s="30"/>
      <c r="F1987" s="17"/>
      <c r="G1987" s="17"/>
      <c r="H1987" s="17"/>
      <c r="I1987" s="17"/>
      <c r="J1987" s="17"/>
      <c r="K1987" s="17"/>
      <c r="L1987" s="17"/>
    </row>
    <row r="1988" spans="2:12" x14ac:dyDescent="0.25">
      <c r="B1988" s="30"/>
      <c r="F1988" s="17"/>
      <c r="G1988" s="17"/>
      <c r="H1988" s="17"/>
      <c r="I1988" s="17"/>
      <c r="J1988" s="17"/>
      <c r="K1988" s="17"/>
      <c r="L1988" s="17"/>
    </row>
    <row r="1989" spans="2:12" x14ac:dyDescent="0.25">
      <c r="B1989" s="30"/>
      <c r="F1989" s="17"/>
      <c r="G1989" s="17"/>
      <c r="H1989" s="17"/>
      <c r="I1989" s="17"/>
      <c r="J1989" s="17"/>
      <c r="K1989" s="17"/>
      <c r="L1989" s="17"/>
    </row>
    <row r="1990" spans="2:12" x14ac:dyDescent="0.25">
      <c r="B1990" s="30"/>
      <c r="F1990" s="17"/>
      <c r="G1990" s="17"/>
      <c r="H1990" s="17"/>
      <c r="I1990" s="17"/>
      <c r="J1990" s="17"/>
      <c r="K1990" s="17"/>
      <c r="L1990" s="17"/>
    </row>
    <row r="1991" spans="2:12" x14ac:dyDescent="0.25">
      <c r="B1991" s="30"/>
      <c r="F1991" s="17"/>
      <c r="G1991" s="17"/>
      <c r="H1991" s="17"/>
      <c r="I1991" s="17"/>
      <c r="J1991" s="17"/>
      <c r="K1991" s="17"/>
      <c r="L1991" s="17"/>
    </row>
    <row r="1992" spans="2:12" x14ac:dyDescent="0.25">
      <c r="B1992" s="30"/>
      <c r="F1992" s="17"/>
      <c r="G1992" s="17"/>
      <c r="H1992" s="17"/>
      <c r="I1992" s="17"/>
      <c r="J1992" s="17"/>
      <c r="K1992" s="17"/>
      <c r="L1992" s="17"/>
    </row>
    <row r="1993" spans="2:12" x14ac:dyDescent="0.25">
      <c r="B1993" s="30"/>
      <c r="F1993" s="17"/>
      <c r="G1993" s="17"/>
      <c r="H1993" s="17"/>
      <c r="I1993" s="17"/>
      <c r="J1993" s="17"/>
      <c r="K1993" s="17"/>
      <c r="L1993" s="17"/>
    </row>
    <row r="1994" spans="2:12" x14ac:dyDescent="0.25">
      <c r="B1994" s="30"/>
      <c r="F1994" s="17"/>
      <c r="G1994" s="17"/>
      <c r="H1994" s="17"/>
      <c r="I1994" s="17"/>
      <c r="J1994" s="17"/>
      <c r="K1994" s="17"/>
      <c r="L1994" s="17"/>
    </row>
    <row r="1995" spans="2:12" x14ac:dyDescent="0.25">
      <c r="B1995" s="30"/>
      <c r="F1995" s="17"/>
      <c r="G1995" s="17"/>
      <c r="H1995" s="17"/>
      <c r="I1995" s="17"/>
      <c r="J1995" s="17"/>
      <c r="K1995" s="17"/>
      <c r="L1995" s="17"/>
    </row>
    <row r="1996" spans="2:12" x14ac:dyDescent="0.25">
      <c r="B1996" s="30"/>
      <c r="F1996" s="17"/>
      <c r="G1996" s="17"/>
      <c r="H1996" s="17"/>
      <c r="I1996" s="17"/>
      <c r="J1996" s="17"/>
      <c r="K1996" s="17"/>
      <c r="L1996" s="17"/>
    </row>
    <row r="1997" spans="2:12" x14ac:dyDescent="0.25">
      <c r="B1997" s="30"/>
      <c r="F1997" s="17"/>
      <c r="G1997" s="17"/>
      <c r="H1997" s="17"/>
      <c r="I1997" s="17"/>
      <c r="J1997" s="17"/>
      <c r="K1997" s="17"/>
      <c r="L1997" s="17"/>
    </row>
    <row r="1998" spans="2:12" x14ac:dyDescent="0.25">
      <c r="B1998" s="30"/>
      <c r="F1998" s="17"/>
      <c r="G1998" s="17"/>
      <c r="H1998" s="17"/>
      <c r="I1998" s="17"/>
      <c r="J1998" s="17"/>
      <c r="K1998" s="17"/>
      <c r="L1998" s="17"/>
    </row>
    <row r="1999" spans="2:12" x14ac:dyDescent="0.25">
      <c r="B1999" s="30"/>
      <c r="F1999" s="17"/>
      <c r="G1999" s="17"/>
      <c r="H1999" s="17"/>
      <c r="I1999" s="17"/>
      <c r="J1999" s="17"/>
      <c r="K1999" s="17"/>
      <c r="L1999" s="17"/>
    </row>
    <row r="2000" spans="2:12" x14ac:dyDescent="0.25">
      <c r="B2000" s="30"/>
      <c r="F2000" s="17"/>
      <c r="G2000" s="17"/>
      <c r="H2000" s="17"/>
      <c r="I2000" s="17"/>
      <c r="J2000" s="17"/>
      <c r="K2000" s="17"/>
      <c r="L2000" s="17"/>
    </row>
    <row r="2001" spans="2:12" x14ac:dyDescent="0.25">
      <c r="B2001" s="30"/>
      <c r="F2001" s="17"/>
      <c r="G2001" s="17"/>
      <c r="H2001" s="17"/>
      <c r="I2001" s="17"/>
      <c r="J2001" s="17"/>
      <c r="K2001" s="17"/>
      <c r="L2001" s="17"/>
    </row>
    <row r="2002" spans="2:12" x14ac:dyDescent="0.25">
      <c r="B2002" s="30"/>
      <c r="F2002" s="17"/>
      <c r="G2002" s="17"/>
      <c r="H2002" s="17"/>
      <c r="I2002" s="17"/>
      <c r="J2002" s="17"/>
      <c r="K2002" s="17"/>
      <c r="L2002" s="17"/>
    </row>
    <row r="2003" spans="2:12" x14ac:dyDescent="0.25">
      <c r="B2003" s="30"/>
      <c r="F2003" s="17"/>
      <c r="G2003" s="17"/>
      <c r="H2003" s="17"/>
      <c r="I2003" s="17"/>
      <c r="J2003" s="17"/>
      <c r="K2003" s="17"/>
      <c r="L2003" s="17"/>
    </row>
    <row r="2004" spans="2:12" x14ac:dyDescent="0.25">
      <c r="B2004" s="30"/>
      <c r="F2004" s="17"/>
      <c r="G2004" s="17"/>
      <c r="H2004" s="17"/>
      <c r="I2004" s="17"/>
      <c r="J2004" s="17"/>
      <c r="K2004" s="17"/>
      <c r="L2004" s="17"/>
    </row>
    <row r="2005" spans="2:12" x14ac:dyDescent="0.25">
      <c r="B2005" s="30"/>
      <c r="F2005" s="17"/>
      <c r="G2005" s="17"/>
      <c r="H2005" s="17"/>
      <c r="I2005" s="17"/>
      <c r="J2005" s="17"/>
      <c r="K2005" s="17"/>
      <c r="L2005" s="17"/>
    </row>
    <row r="2006" spans="2:12" x14ac:dyDescent="0.25">
      <c r="B2006" s="30"/>
      <c r="F2006" s="17"/>
      <c r="G2006" s="17"/>
      <c r="H2006" s="17"/>
      <c r="I2006" s="17"/>
      <c r="J2006" s="17"/>
      <c r="K2006" s="17"/>
      <c r="L2006" s="17"/>
    </row>
    <row r="2007" spans="2:12" x14ac:dyDescent="0.25">
      <c r="B2007" s="30"/>
      <c r="F2007" s="17"/>
      <c r="G2007" s="17"/>
      <c r="H2007" s="17"/>
      <c r="I2007" s="17"/>
      <c r="J2007" s="17"/>
      <c r="K2007" s="17"/>
      <c r="L2007" s="17"/>
    </row>
    <row r="2008" spans="2:12" x14ac:dyDescent="0.25">
      <c r="B2008" s="30"/>
      <c r="F2008" s="17"/>
      <c r="G2008" s="17"/>
      <c r="H2008" s="17"/>
      <c r="I2008" s="17"/>
      <c r="J2008" s="17"/>
      <c r="K2008" s="17"/>
      <c r="L2008" s="17"/>
    </row>
    <row r="2009" spans="2:12" x14ac:dyDescent="0.25">
      <c r="B2009" s="30"/>
      <c r="F2009" s="17"/>
      <c r="G2009" s="17"/>
      <c r="H2009" s="17"/>
      <c r="I2009" s="17"/>
      <c r="J2009" s="17"/>
      <c r="K2009" s="17"/>
      <c r="L2009" s="17"/>
    </row>
    <row r="2010" spans="2:12" x14ac:dyDescent="0.25">
      <c r="B2010" s="30"/>
      <c r="F2010" s="17"/>
      <c r="G2010" s="17"/>
      <c r="H2010" s="17"/>
      <c r="I2010" s="17"/>
      <c r="J2010" s="17"/>
      <c r="K2010" s="17"/>
      <c r="L2010" s="17"/>
    </row>
    <row r="2011" spans="2:12" x14ac:dyDescent="0.25">
      <c r="B2011" s="30"/>
      <c r="F2011" s="17"/>
      <c r="G2011" s="17"/>
      <c r="H2011" s="17"/>
      <c r="I2011" s="17"/>
      <c r="J2011" s="17"/>
      <c r="K2011" s="17"/>
      <c r="L2011" s="17"/>
    </row>
    <row r="2012" spans="2:12" x14ac:dyDescent="0.25">
      <c r="B2012" s="30"/>
      <c r="F2012" s="17"/>
      <c r="G2012" s="17"/>
      <c r="H2012" s="17"/>
      <c r="I2012" s="17"/>
      <c r="J2012" s="17"/>
      <c r="K2012" s="17"/>
      <c r="L2012" s="17"/>
    </row>
    <row r="2013" spans="2:12" x14ac:dyDescent="0.25">
      <c r="B2013" s="30"/>
      <c r="F2013" s="17"/>
      <c r="G2013" s="17"/>
      <c r="H2013" s="17"/>
      <c r="I2013" s="17"/>
      <c r="J2013" s="17"/>
      <c r="K2013" s="17"/>
      <c r="L2013" s="17"/>
    </row>
    <row r="2014" spans="2:12" x14ac:dyDescent="0.25">
      <c r="B2014" s="30"/>
      <c r="F2014" s="17"/>
      <c r="G2014" s="17"/>
      <c r="H2014" s="17"/>
      <c r="I2014" s="17"/>
      <c r="J2014" s="17"/>
      <c r="K2014" s="17"/>
      <c r="L2014" s="17"/>
    </row>
    <row r="2015" spans="2:12" x14ac:dyDescent="0.25">
      <c r="B2015" s="30"/>
      <c r="F2015" s="17"/>
      <c r="G2015" s="17"/>
      <c r="H2015" s="17"/>
      <c r="I2015" s="17"/>
      <c r="J2015" s="17"/>
      <c r="K2015" s="17"/>
      <c r="L2015" s="17"/>
    </row>
    <row r="2016" spans="2:12" x14ac:dyDescent="0.25">
      <c r="B2016" s="30"/>
      <c r="F2016" s="17"/>
      <c r="G2016" s="17"/>
      <c r="H2016" s="17"/>
      <c r="I2016" s="17"/>
      <c r="J2016" s="17"/>
      <c r="K2016" s="17"/>
      <c r="L2016" s="17"/>
    </row>
    <row r="2017" spans="2:12" x14ac:dyDescent="0.25">
      <c r="B2017" s="30"/>
      <c r="F2017" s="17"/>
      <c r="G2017" s="17"/>
      <c r="H2017" s="17"/>
      <c r="I2017" s="17"/>
      <c r="J2017" s="17"/>
      <c r="K2017" s="17"/>
      <c r="L2017" s="17"/>
    </row>
    <row r="2018" spans="2:12" x14ac:dyDescent="0.25">
      <c r="B2018" s="30"/>
      <c r="F2018" s="17"/>
      <c r="G2018" s="17"/>
      <c r="H2018" s="17"/>
      <c r="I2018" s="17"/>
      <c r="J2018" s="17"/>
      <c r="K2018" s="17"/>
      <c r="L2018" s="17"/>
    </row>
    <row r="2019" spans="2:12" x14ac:dyDescent="0.25">
      <c r="B2019" s="30"/>
      <c r="F2019" s="17"/>
      <c r="G2019" s="17"/>
      <c r="H2019" s="17"/>
      <c r="I2019" s="17"/>
      <c r="J2019" s="17"/>
      <c r="K2019" s="17"/>
      <c r="L2019" s="17"/>
    </row>
    <row r="2020" spans="2:12" x14ac:dyDescent="0.25">
      <c r="B2020" s="30"/>
      <c r="F2020" s="17"/>
      <c r="G2020" s="17"/>
      <c r="H2020" s="17"/>
      <c r="I2020" s="17"/>
      <c r="J2020" s="17"/>
      <c r="K2020" s="17"/>
      <c r="L2020" s="17"/>
    </row>
    <row r="2021" spans="2:12" x14ac:dyDescent="0.25">
      <c r="B2021" s="30"/>
      <c r="F2021" s="17"/>
      <c r="G2021" s="17"/>
      <c r="H2021" s="17"/>
      <c r="I2021" s="17"/>
      <c r="J2021" s="17"/>
      <c r="K2021" s="17"/>
      <c r="L2021" s="17"/>
    </row>
    <row r="2022" spans="2:12" x14ac:dyDescent="0.25">
      <c r="B2022" s="30"/>
      <c r="F2022" s="17"/>
      <c r="G2022" s="17"/>
      <c r="H2022" s="17"/>
      <c r="I2022" s="17"/>
      <c r="J2022" s="17"/>
      <c r="K2022" s="17"/>
      <c r="L2022" s="17"/>
    </row>
    <row r="2023" spans="2:12" x14ac:dyDescent="0.25">
      <c r="B2023" s="30"/>
      <c r="F2023" s="17"/>
      <c r="G2023" s="17"/>
      <c r="H2023" s="17"/>
      <c r="I2023" s="17"/>
      <c r="J2023" s="17"/>
      <c r="K2023" s="17"/>
      <c r="L2023" s="17"/>
    </row>
    <row r="2024" spans="2:12" x14ac:dyDescent="0.25">
      <c r="B2024" s="30"/>
      <c r="F2024" s="17"/>
      <c r="G2024" s="17"/>
      <c r="H2024" s="17"/>
      <c r="I2024" s="17"/>
      <c r="J2024" s="17"/>
      <c r="K2024" s="17"/>
      <c r="L2024" s="17"/>
    </row>
    <row r="2025" spans="2:12" x14ac:dyDescent="0.25">
      <c r="B2025" s="30"/>
      <c r="F2025" s="17"/>
      <c r="G2025" s="17"/>
      <c r="H2025" s="17"/>
      <c r="I2025" s="17"/>
      <c r="J2025" s="17"/>
      <c r="K2025" s="17"/>
      <c r="L2025" s="17"/>
    </row>
    <row r="2026" spans="2:12" x14ac:dyDescent="0.25">
      <c r="B2026" s="30"/>
      <c r="F2026" s="17"/>
      <c r="G2026" s="17"/>
      <c r="H2026" s="17"/>
      <c r="I2026" s="17"/>
      <c r="J2026" s="17"/>
      <c r="K2026" s="17"/>
      <c r="L2026" s="17"/>
    </row>
    <row r="2027" spans="2:12" x14ac:dyDescent="0.25">
      <c r="B2027" s="30"/>
      <c r="F2027" s="17"/>
      <c r="G2027" s="17"/>
      <c r="H2027" s="17"/>
      <c r="I2027" s="17"/>
      <c r="J2027" s="17"/>
      <c r="K2027" s="17"/>
      <c r="L2027" s="17"/>
    </row>
    <row r="2028" spans="2:12" x14ac:dyDescent="0.25">
      <c r="B2028" s="30"/>
      <c r="F2028" s="17"/>
      <c r="G2028" s="17"/>
      <c r="H2028" s="17"/>
      <c r="I2028" s="17"/>
      <c r="J2028" s="17"/>
      <c r="K2028" s="17"/>
      <c r="L2028" s="17"/>
    </row>
    <row r="2029" spans="2:12" x14ac:dyDescent="0.25">
      <c r="B2029" s="30"/>
      <c r="F2029" s="17"/>
      <c r="G2029" s="17"/>
      <c r="H2029" s="17"/>
      <c r="I2029" s="17"/>
      <c r="J2029" s="17"/>
      <c r="K2029" s="17"/>
      <c r="L2029" s="17"/>
    </row>
    <row r="2030" spans="2:12" x14ac:dyDescent="0.25">
      <c r="B2030" s="30"/>
      <c r="F2030" s="17"/>
      <c r="G2030" s="17"/>
      <c r="H2030" s="17"/>
      <c r="I2030" s="17"/>
      <c r="J2030" s="17"/>
      <c r="K2030" s="17"/>
      <c r="L2030" s="17"/>
    </row>
    <row r="2031" spans="2:12" x14ac:dyDescent="0.25">
      <c r="B2031" s="30"/>
      <c r="F2031" s="17"/>
      <c r="G2031" s="17"/>
      <c r="H2031" s="17"/>
      <c r="I2031" s="17"/>
      <c r="J2031" s="17"/>
      <c r="K2031" s="17"/>
      <c r="L2031" s="17"/>
    </row>
    <row r="2032" spans="2:12" x14ac:dyDescent="0.25">
      <c r="B2032" s="30"/>
      <c r="F2032" s="17"/>
      <c r="G2032" s="17"/>
      <c r="H2032" s="17"/>
      <c r="I2032" s="17"/>
      <c r="J2032" s="17"/>
      <c r="K2032" s="17"/>
      <c r="L2032" s="17"/>
    </row>
    <row r="2033" spans="2:12" x14ac:dyDescent="0.25">
      <c r="B2033" s="30"/>
      <c r="F2033" s="17"/>
      <c r="G2033" s="17"/>
      <c r="H2033" s="17"/>
      <c r="I2033" s="17"/>
      <c r="J2033" s="17"/>
      <c r="K2033" s="17"/>
      <c r="L2033" s="17"/>
    </row>
    <row r="2034" spans="2:12" x14ac:dyDescent="0.25">
      <c r="B2034" s="30"/>
      <c r="F2034" s="17"/>
      <c r="G2034" s="17"/>
      <c r="H2034" s="17"/>
      <c r="I2034" s="17"/>
      <c r="J2034" s="17"/>
      <c r="K2034" s="17"/>
      <c r="L2034" s="17"/>
    </row>
    <row r="2035" spans="2:12" x14ac:dyDescent="0.25">
      <c r="B2035" s="30"/>
      <c r="F2035" s="17"/>
      <c r="G2035" s="17"/>
      <c r="H2035" s="17"/>
      <c r="I2035" s="17"/>
      <c r="J2035" s="17"/>
      <c r="K2035" s="17"/>
      <c r="L2035" s="17"/>
    </row>
    <row r="2036" spans="2:12" x14ac:dyDescent="0.25">
      <c r="B2036" s="30"/>
      <c r="F2036" s="17"/>
      <c r="G2036" s="17"/>
      <c r="H2036" s="17"/>
      <c r="I2036" s="17"/>
      <c r="J2036" s="17"/>
      <c r="K2036" s="17"/>
      <c r="L2036" s="17"/>
    </row>
    <row r="2037" spans="2:12" x14ac:dyDescent="0.25">
      <c r="B2037" s="30"/>
      <c r="F2037" s="17"/>
      <c r="G2037" s="17"/>
      <c r="H2037" s="17"/>
      <c r="I2037" s="17"/>
      <c r="J2037" s="17"/>
      <c r="K2037" s="17"/>
      <c r="L2037" s="17"/>
    </row>
    <row r="2038" spans="2:12" x14ac:dyDescent="0.25">
      <c r="B2038" s="30"/>
      <c r="F2038" s="17"/>
      <c r="G2038" s="17"/>
      <c r="H2038" s="17"/>
      <c r="I2038" s="17"/>
      <c r="J2038" s="17"/>
      <c r="K2038" s="17"/>
      <c r="L2038" s="17"/>
    </row>
    <row r="2039" spans="2:12" x14ac:dyDescent="0.25">
      <c r="B2039" s="30"/>
      <c r="F2039" s="17"/>
      <c r="G2039" s="17"/>
      <c r="H2039" s="17"/>
      <c r="I2039" s="17"/>
      <c r="J2039" s="17"/>
      <c r="K2039" s="17"/>
      <c r="L2039" s="17"/>
    </row>
    <row r="2040" spans="2:12" x14ac:dyDescent="0.25">
      <c r="B2040" s="30"/>
      <c r="F2040" s="17"/>
      <c r="G2040" s="17"/>
      <c r="H2040" s="17"/>
      <c r="I2040" s="17"/>
      <c r="J2040" s="17"/>
      <c r="K2040" s="17"/>
      <c r="L2040" s="17"/>
    </row>
    <row r="2041" spans="2:12" x14ac:dyDescent="0.25">
      <c r="B2041" s="30"/>
      <c r="F2041" s="17"/>
      <c r="G2041" s="17"/>
      <c r="H2041" s="17"/>
      <c r="I2041" s="17"/>
      <c r="J2041" s="17"/>
      <c r="K2041" s="17"/>
      <c r="L2041" s="17"/>
    </row>
    <row r="2042" spans="2:12" x14ac:dyDescent="0.25">
      <c r="B2042" s="30"/>
      <c r="F2042" s="17"/>
      <c r="G2042" s="17"/>
      <c r="H2042" s="17"/>
      <c r="I2042" s="17"/>
      <c r="J2042" s="17"/>
      <c r="K2042" s="17"/>
      <c r="L2042" s="17"/>
    </row>
    <row r="2043" spans="2:12" x14ac:dyDescent="0.25">
      <c r="B2043" s="30"/>
      <c r="F2043" s="17"/>
      <c r="G2043" s="17"/>
      <c r="H2043" s="17"/>
      <c r="I2043" s="17"/>
      <c r="J2043" s="17"/>
      <c r="K2043" s="17"/>
      <c r="L2043" s="17"/>
    </row>
    <row r="2044" spans="2:12" x14ac:dyDescent="0.25">
      <c r="B2044" s="30"/>
      <c r="F2044" s="17"/>
      <c r="G2044" s="17"/>
      <c r="H2044" s="17"/>
      <c r="I2044" s="17"/>
      <c r="J2044" s="17"/>
      <c r="K2044" s="17"/>
      <c r="L2044" s="17"/>
    </row>
    <row r="2045" spans="2:12" x14ac:dyDescent="0.25">
      <c r="B2045" s="30"/>
      <c r="F2045" s="17"/>
      <c r="G2045" s="17"/>
      <c r="H2045" s="17"/>
      <c r="I2045" s="17"/>
      <c r="J2045" s="17"/>
      <c r="K2045" s="17"/>
      <c r="L2045" s="17"/>
    </row>
    <row r="2046" spans="2:12" x14ac:dyDescent="0.25">
      <c r="B2046" s="30"/>
      <c r="F2046" s="17"/>
      <c r="G2046" s="17"/>
      <c r="H2046" s="17"/>
      <c r="I2046" s="17"/>
      <c r="J2046" s="17"/>
      <c r="K2046" s="17"/>
      <c r="L2046" s="17"/>
    </row>
    <row r="2047" spans="2:12" x14ac:dyDescent="0.25">
      <c r="B2047" s="30"/>
      <c r="F2047" s="17"/>
      <c r="G2047" s="17"/>
      <c r="H2047" s="17"/>
      <c r="I2047" s="17"/>
      <c r="J2047" s="17"/>
      <c r="K2047" s="17"/>
      <c r="L2047" s="17"/>
    </row>
    <row r="2048" spans="2:12" x14ac:dyDescent="0.25">
      <c r="B2048" s="30"/>
      <c r="F2048" s="17"/>
      <c r="G2048" s="17"/>
      <c r="H2048" s="17"/>
      <c r="I2048" s="17"/>
      <c r="J2048" s="17"/>
      <c r="K2048" s="17"/>
      <c r="L2048" s="17"/>
    </row>
    <row r="2049" spans="2:12" x14ac:dyDescent="0.25">
      <c r="B2049" s="30"/>
      <c r="F2049" s="17"/>
      <c r="G2049" s="17"/>
      <c r="H2049" s="17"/>
      <c r="I2049" s="17"/>
      <c r="J2049" s="17"/>
      <c r="K2049" s="17"/>
      <c r="L2049" s="17"/>
    </row>
    <row r="2050" spans="2:12" x14ac:dyDescent="0.25">
      <c r="B2050" s="30"/>
      <c r="F2050" s="17"/>
      <c r="G2050" s="17"/>
      <c r="H2050" s="17"/>
      <c r="I2050" s="17"/>
      <c r="J2050" s="17"/>
      <c r="K2050" s="17"/>
      <c r="L2050" s="17"/>
    </row>
    <row r="2051" spans="2:12" x14ac:dyDescent="0.25">
      <c r="B2051" s="30"/>
      <c r="F2051" s="17"/>
      <c r="G2051" s="17"/>
      <c r="H2051" s="17"/>
      <c r="I2051" s="17"/>
      <c r="J2051" s="17"/>
      <c r="K2051" s="17"/>
      <c r="L2051" s="17"/>
    </row>
    <row r="2052" spans="2:12" x14ac:dyDescent="0.25">
      <c r="B2052" s="30"/>
      <c r="F2052" s="17"/>
      <c r="G2052" s="17"/>
      <c r="H2052" s="17"/>
      <c r="I2052" s="17"/>
      <c r="J2052" s="17"/>
      <c r="K2052" s="17"/>
      <c r="L2052" s="17"/>
    </row>
    <row r="2053" spans="2:12" x14ac:dyDescent="0.25">
      <c r="B2053" s="30"/>
      <c r="F2053" s="17"/>
      <c r="G2053" s="17"/>
      <c r="H2053" s="17"/>
      <c r="I2053" s="17"/>
      <c r="J2053" s="17"/>
      <c r="K2053" s="17"/>
      <c r="L2053" s="17"/>
    </row>
    <row r="2054" spans="2:12" x14ac:dyDescent="0.25">
      <c r="B2054" s="30"/>
      <c r="F2054" s="17"/>
      <c r="G2054" s="17"/>
      <c r="H2054" s="17"/>
      <c r="I2054" s="17"/>
      <c r="J2054" s="17"/>
      <c r="K2054" s="17"/>
      <c r="L2054" s="17"/>
    </row>
    <row r="2055" spans="2:12" x14ac:dyDescent="0.25">
      <c r="B2055" s="30"/>
      <c r="F2055" s="17"/>
      <c r="G2055" s="17"/>
      <c r="H2055" s="17"/>
      <c r="I2055" s="17"/>
      <c r="J2055" s="17"/>
      <c r="K2055" s="17"/>
      <c r="L2055" s="17"/>
    </row>
    <row r="2056" spans="2:12" x14ac:dyDescent="0.25">
      <c r="B2056" s="30"/>
      <c r="F2056" s="17"/>
      <c r="G2056" s="17"/>
      <c r="H2056" s="17"/>
      <c r="I2056" s="17"/>
      <c r="J2056" s="17"/>
      <c r="K2056" s="17"/>
      <c r="L2056" s="17"/>
    </row>
    <row r="2057" spans="2:12" x14ac:dyDescent="0.25">
      <c r="B2057" s="30"/>
      <c r="F2057" s="17"/>
      <c r="G2057" s="17"/>
      <c r="H2057" s="17"/>
      <c r="I2057" s="17"/>
      <c r="J2057" s="17"/>
      <c r="K2057" s="17"/>
      <c r="L2057" s="17"/>
    </row>
    <row r="2058" spans="2:12" x14ac:dyDescent="0.25">
      <c r="B2058" s="30"/>
      <c r="F2058" s="17"/>
      <c r="G2058" s="17"/>
      <c r="H2058" s="17"/>
      <c r="I2058" s="17"/>
      <c r="J2058" s="17"/>
      <c r="K2058" s="17"/>
      <c r="L2058" s="17"/>
    </row>
    <row r="2059" spans="2:12" x14ac:dyDescent="0.25">
      <c r="B2059" s="30"/>
      <c r="F2059" s="17"/>
      <c r="G2059" s="17"/>
      <c r="H2059" s="17"/>
      <c r="I2059" s="17"/>
      <c r="J2059" s="17"/>
      <c r="K2059" s="17"/>
      <c r="L2059" s="17"/>
    </row>
    <row r="2060" spans="2:12" x14ac:dyDescent="0.25">
      <c r="B2060" s="30"/>
      <c r="F2060" s="17"/>
      <c r="G2060" s="17"/>
      <c r="H2060" s="17"/>
      <c r="I2060" s="17"/>
      <c r="J2060" s="17"/>
      <c r="K2060" s="17"/>
      <c r="L2060" s="17"/>
    </row>
    <row r="2061" spans="2:12" x14ac:dyDescent="0.25">
      <c r="B2061" s="30"/>
      <c r="F2061" s="17"/>
      <c r="G2061" s="17"/>
      <c r="H2061" s="17"/>
      <c r="I2061" s="17"/>
      <c r="J2061" s="17"/>
      <c r="K2061" s="17"/>
      <c r="L2061" s="17"/>
    </row>
    <row r="2062" spans="2:12" x14ac:dyDescent="0.25">
      <c r="B2062" s="30"/>
      <c r="F2062" s="17"/>
      <c r="G2062" s="17"/>
      <c r="H2062" s="17"/>
      <c r="I2062" s="17"/>
      <c r="J2062" s="17"/>
      <c r="K2062" s="17"/>
      <c r="L2062" s="17"/>
    </row>
    <row r="2063" spans="2:12" x14ac:dyDescent="0.25">
      <c r="B2063" s="30"/>
      <c r="F2063" s="17"/>
      <c r="G2063" s="17"/>
      <c r="H2063" s="17"/>
      <c r="I2063" s="17"/>
      <c r="J2063" s="17"/>
      <c r="K2063" s="17"/>
      <c r="L2063" s="17"/>
    </row>
    <row r="2064" spans="2:12" x14ac:dyDescent="0.25">
      <c r="B2064" s="30"/>
      <c r="F2064" s="17"/>
      <c r="G2064" s="17"/>
      <c r="H2064" s="17"/>
      <c r="I2064" s="17"/>
      <c r="J2064" s="17"/>
      <c r="K2064" s="17"/>
      <c r="L2064" s="17"/>
    </row>
    <row r="2065" spans="2:12" x14ac:dyDescent="0.25">
      <c r="B2065" s="30"/>
      <c r="F2065" s="17"/>
      <c r="G2065" s="17"/>
      <c r="H2065" s="17"/>
      <c r="I2065" s="17"/>
      <c r="J2065" s="17"/>
      <c r="K2065" s="17"/>
      <c r="L2065" s="17"/>
    </row>
    <row r="2066" spans="2:12" x14ac:dyDescent="0.25">
      <c r="B2066" s="30"/>
      <c r="F2066" s="17"/>
      <c r="G2066" s="17"/>
      <c r="H2066" s="17"/>
      <c r="I2066" s="17"/>
      <c r="J2066" s="17"/>
      <c r="K2066" s="17"/>
      <c r="L2066" s="17"/>
    </row>
    <row r="2067" spans="2:12" x14ac:dyDescent="0.25">
      <c r="B2067" s="30"/>
      <c r="F2067" s="17"/>
      <c r="G2067" s="17"/>
      <c r="H2067" s="17"/>
      <c r="I2067" s="17"/>
      <c r="J2067" s="17"/>
      <c r="K2067" s="17"/>
      <c r="L2067" s="17"/>
    </row>
    <row r="2068" spans="2:12" x14ac:dyDescent="0.25">
      <c r="B2068" s="30"/>
      <c r="F2068" s="17"/>
      <c r="G2068" s="17"/>
      <c r="H2068" s="17"/>
      <c r="I2068" s="17"/>
      <c r="J2068" s="17"/>
      <c r="K2068" s="17"/>
      <c r="L2068" s="17"/>
    </row>
    <row r="2069" spans="2:12" x14ac:dyDescent="0.25">
      <c r="B2069" s="30"/>
      <c r="F2069" s="17"/>
      <c r="G2069" s="17"/>
      <c r="H2069" s="17"/>
      <c r="I2069" s="17"/>
      <c r="J2069" s="17"/>
      <c r="K2069" s="17"/>
      <c r="L2069" s="17"/>
    </row>
    <row r="2070" spans="2:12" x14ac:dyDescent="0.25">
      <c r="B2070" s="30"/>
      <c r="F2070" s="17"/>
      <c r="G2070" s="17"/>
      <c r="H2070" s="17"/>
      <c r="I2070" s="17"/>
      <c r="J2070" s="17"/>
      <c r="K2070" s="17"/>
      <c r="L2070" s="17"/>
    </row>
    <row r="2071" spans="2:12" x14ac:dyDescent="0.25">
      <c r="B2071" s="30"/>
      <c r="F2071" s="17"/>
      <c r="G2071" s="17"/>
      <c r="H2071" s="17"/>
      <c r="I2071" s="17"/>
      <c r="J2071" s="17"/>
      <c r="K2071" s="17"/>
      <c r="L2071" s="17"/>
    </row>
    <row r="2072" spans="2:12" x14ac:dyDescent="0.25">
      <c r="B2072" s="30"/>
      <c r="F2072" s="17"/>
      <c r="G2072" s="17"/>
      <c r="H2072" s="17"/>
      <c r="I2072" s="17"/>
      <c r="J2072" s="17"/>
      <c r="K2072" s="17"/>
      <c r="L2072" s="17"/>
    </row>
    <row r="2073" spans="2:12" x14ac:dyDescent="0.25">
      <c r="B2073" s="30"/>
      <c r="F2073" s="17"/>
      <c r="G2073" s="17"/>
      <c r="H2073" s="17"/>
      <c r="I2073" s="17"/>
      <c r="J2073" s="17"/>
      <c r="K2073" s="17"/>
      <c r="L2073" s="17"/>
    </row>
    <row r="2074" spans="2:12" x14ac:dyDescent="0.25">
      <c r="B2074" s="30"/>
      <c r="F2074" s="17"/>
      <c r="G2074" s="17"/>
      <c r="H2074" s="17"/>
      <c r="I2074" s="17"/>
      <c r="J2074" s="17"/>
      <c r="K2074" s="17"/>
      <c r="L2074" s="17"/>
    </row>
    <row r="2075" spans="2:12" x14ac:dyDescent="0.25">
      <c r="B2075" s="30"/>
      <c r="F2075" s="17"/>
      <c r="G2075" s="17"/>
      <c r="H2075" s="17"/>
      <c r="I2075" s="17"/>
      <c r="J2075" s="17"/>
      <c r="K2075" s="17"/>
      <c r="L2075" s="17"/>
    </row>
    <row r="2076" spans="2:12" x14ac:dyDescent="0.25">
      <c r="B2076" s="30"/>
      <c r="F2076" s="17"/>
      <c r="G2076" s="17"/>
      <c r="H2076" s="17"/>
      <c r="I2076" s="17"/>
      <c r="J2076" s="17"/>
      <c r="K2076" s="17"/>
      <c r="L2076" s="17"/>
    </row>
    <row r="2077" spans="2:12" x14ac:dyDescent="0.25">
      <c r="B2077" s="30"/>
      <c r="F2077" s="17"/>
      <c r="G2077" s="17"/>
      <c r="H2077" s="17"/>
      <c r="I2077" s="17"/>
      <c r="J2077" s="17"/>
      <c r="K2077" s="17"/>
      <c r="L2077" s="17"/>
    </row>
    <row r="2078" spans="2:12" x14ac:dyDescent="0.25">
      <c r="B2078" s="30"/>
      <c r="F2078" s="17"/>
      <c r="G2078" s="17"/>
      <c r="H2078" s="17"/>
      <c r="I2078" s="17"/>
      <c r="J2078" s="17"/>
      <c r="K2078" s="17"/>
      <c r="L2078" s="17"/>
    </row>
    <row r="2079" spans="2:12" x14ac:dyDescent="0.25">
      <c r="B2079" s="30"/>
      <c r="F2079" s="17"/>
      <c r="G2079" s="17"/>
      <c r="H2079" s="17"/>
      <c r="I2079" s="17"/>
      <c r="J2079" s="17"/>
      <c r="K2079" s="17"/>
      <c r="L2079" s="17"/>
    </row>
    <row r="2080" spans="2:12" x14ac:dyDescent="0.25">
      <c r="B2080" s="30"/>
      <c r="F2080" s="17"/>
      <c r="G2080" s="17"/>
      <c r="H2080" s="17"/>
      <c r="I2080" s="17"/>
      <c r="J2080" s="17"/>
      <c r="K2080" s="17"/>
      <c r="L2080" s="17"/>
    </row>
    <row r="2081" spans="2:12" x14ac:dyDescent="0.25">
      <c r="B2081" s="30"/>
      <c r="F2081" s="17"/>
      <c r="G2081" s="17"/>
      <c r="H2081" s="17"/>
      <c r="I2081" s="17"/>
      <c r="J2081" s="17"/>
      <c r="K2081" s="17"/>
      <c r="L2081" s="17"/>
    </row>
    <row r="2082" spans="2:12" x14ac:dyDescent="0.25">
      <c r="B2082" s="30"/>
      <c r="F2082" s="17"/>
      <c r="G2082" s="17"/>
      <c r="H2082" s="17"/>
      <c r="I2082" s="17"/>
      <c r="J2082" s="17"/>
      <c r="K2082" s="17"/>
      <c r="L2082" s="17"/>
    </row>
    <row r="2083" spans="2:12" x14ac:dyDescent="0.25">
      <c r="B2083" s="30"/>
      <c r="F2083" s="17"/>
      <c r="G2083" s="17"/>
      <c r="H2083" s="17"/>
      <c r="I2083" s="17"/>
      <c r="J2083" s="17"/>
      <c r="K2083" s="17"/>
      <c r="L2083" s="17"/>
    </row>
    <row r="2084" spans="2:12" x14ac:dyDescent="0.25">
      <c r="B2084" s="30"/>
      <c r="F2084" s="17"/>
      <c r="G2084" s="17"/>
      <c r="H2084" s="17"/>
      <c r="I2084" s="17"/>
      <c r="J2084" s="17"/>
      <c r="K2084" s="17"/>
      <c r="L2084" s="17"/>
    </row>
    <row r="2085" spans="2:12" x14ac:dyDescent="0.25">
      <c r="B2085" s="30"/>
      <c r="F2085" s="17"/>
      <c r="G2085" s="17"/>
      <c r="H2085" s="17"/>
      <c r="I2085" s="17"/>
      <c r="J2085" s="17"/>
      <c r="K2085" s="17"/>
      <c r="L2085" s="17"/>
    </row>
    <row r="2086" spans="2:12" x14ac:dyDescent="0.25">
      <c r="B2086" s="30"/>
      <c r="F2086" s="17"/>
      <c r="G2086" s="17"/>
      <c r="H2086" s="17"/>
      <c r="I2086" s="17"/>
      <c r="J2086" s="17"/>
      <c r="K2086" s="17"/>
      <c r="L2086" s="17"/>
    </row>
    <row r="2087" spans="2:12" x14ac:dyDescent="0.25">
      <c r="B2087" s="30"/>
      <c r="F2087" s="17"/>
      <c r="G2087" s="17"/>
      <c r="H2087" s="17"/>
      <c r="I2087" s="17"/>
      <c r="J2087" s="17"/>
      <c r="K2087" s="17"/>
      <c r="L2087" s="17"/>
    </row>
    <row r="2088" spans="2:12" x14ac:dyDescent="0.25">
      <c r="B2088" s="30"/>
      <c r="F2088" s="17"/>
      <c r="G2088" s="17"/>
      <c r="H2088" s="17"/>
      <c r="I2088" s="17"/>
      <c r="J2088" s="17"/>
      <c r="K2088" s="17"/>
      <c r="L2088" s="17"/>
    </row>
    <row r="2089" spans="2:12" x14ac:dyDescent="0.25">
      <c r="B2089" s="30"/>
      <c r="F2089" s="17"/>
      <c r="G2089" s="17"/>
      <c r="H2089" s="17"/>
      <c r="I2089" s="17"/>
      <c r="J2089" s="17"/>
      <c r="K2089" s="17"/>
      <c r="L2089" s="17"/>
    </row>
    <row r="2090" spans="2:12" x14ac:dyDescent="0.25">
      <c r="B2090" s="30"/>
      <c r="F2090" s="17"/>
      <c r="G2090" s="17"/>
      <c r="H2090" s="17"/>
      <c r="I2090" s="17"/>
      <c r="J2090" s="17"/>
      <c r="K2090" s="17"/>
      <c r="L2090" s="17"/>
    </row>
    <row r="2091" spans="2:12" x14ac:dyDescent="0.25">
      <c r="B2091" s="30"/>
      <c r="F2091" s="17"/>
      <c r="G2091" s="17"/>
      <c r="H2091" s="17"/>
      <c r="I2091" s="17"/>
      <c r="J2091" s="17"/>
      <c r="K2091" s="17"/>
      <c r="L2091" s="17"/>
    </row>
    <row r="2092" spans="2:12" x14ac:dyDescent="0.25">
      <c r="B2092" s="30"/>
      <c r="F2092" s="17"/>
      <c r="G2092" s="17"/>
      <c r="H2092" s="17"/>
      <c r="I2092" s="17"/>
      <c r="J2092" s="17"/>
      <c r="K2092" s="17"/>
      <c r="L2092" s="17"/>
    </row>
    <row r="2093" spans="2:12" x14ac:dyDescent="0.25">
      <c r="B2093" s="30"/>
      <c r="F2093" s="17"/>
      <c r="G2093" s="17"/>
      <c r="H2093" s="17"/>
      <c r="I2093" s="17"/>
      <c r="J2093" s="17"/>
      <c r="K2093" s="17"/>
      <c r="L2093" s="17"/>
    </row>
    <row r="2094" spans="2:12" x14ac:dyDescent="0.25">
      <c r="B2094" s="30"/>
      <c r="F2094" s="17"/>
      <c r="G2094" s="17"/>
      <c r="H2094" s="17"/>
      <c r="I2094" s="17"/>
      <c r="J2094" s="17"/>
      <c r="K2094" s="17"/>
      <c r="L2094" s="17"/>
    </row>
    <row r="2095" spans="2:12" x14ac:dyDescent="0.25">
      <c r="B2095" s="30"/>
      <c r="F2095" s="17"/>
      <c r="G2095" s="17"/>
      <c r="H2095" s="17"/>
      <c r="I2095" s="17"/>
      <c r="J2095" s="17"/>
      <c r="K2095" s="17"/>
      <c r="L2095" s="17"/>
    </row>
    <row r="2096" spans="2:12" x14ac:dyDescent="0.25">
      <c r="B2096" s="30"/>
      <c r="F2096" s="17"/>
      <c r="G2096" s="17"/>
      <c r="H2096" s="17"/>
      <c r="I2096" s="17"/>
      <c r="J2096" s="17"/>
      <c r="K2096" s="17"/>
      <c r="L2096" s="17"/>
    </row>
    <row r="2097" spans="2:12" x14ac:dyDescent="0.25">
      <c r="B2097" s="30"/>
      <c r="F2097" s="17"/>
      <c r="G2097" s="17"/>
      <c r="H2097" s="17"/>
      <c r="I2097" s="17"/>
      <c r="J2097" s="17"/>
      <c r="K2097" s="17"/>
      <c r="L2097" s="17"/>
    </row>
    <row r="2098" spans="2:12" x14ac:dyDescent="0.25">
      <c r="B2098" s="30"/>
      <c r="F2098" s="17"/>
      <c r="G2098" s="17"/>
      <c r="H2098" s="17"/>
      <c r="I2098" s="17"/>
      <c r="J2098" s="17"/>
      <c r="K2098" s="17"/>
      <c r="L2098" s="17"/>
    </row>
    <row r="2099" spans="2:12" x14ac:dyDescent="0.25">
      <c r="B2099" s="30"/>
      <c r="F2099" s="17"/>
      <c r="G2099" s="17"/>
      <c r="H2099" s="17"/>
      <c r="I2099" s="17"/>
      <c r="J2099" s="17"/>
      <c r="K2099" s="17"/>
      <c r="L2099" s="17"/>
    </row>
    <row r="2100" spans="2:12" x14ac:dyDescent="0.25">
      <c r="B2100" s="30"/>
      <c r="F2100" s="17"/>
      <c r="G2100" s="17"/>
      <c r="H2100" s="17"/>
      <c r="I2100" s="17"/>
      <c r="J2100" s="17"/>
      <c r="K2100" s="17"/>
      <c r="L2100" s="17"/>
    </row>
    <row r="2101" spans="2:12" x14ac:dyDescent="0.25">
      <c r="B2101" s="30"/>
      <c r="F2101" s="17"/>
      <c r="G2101" s="17"/>
      <c r="H2101" s="17"/>
      <c r="I2101" s="17"/>
      <c r="J2101" s="17"/>
      <c r="K2101" s="17"/>
      <c r="L2101" s="17"/>
    </row>
    <row r="2102" spans="2:12" x14ac:dyDescent="0.25">
      <c r="B2102" s="30"/>
      <c r="F2102" s="17"/>
      <c r="G2102" s="17"/>
      <c r="H2102" s="17"/>
      <c r="I2102" s="17"/>
      <c r="J2102" s="17"/>
      <c r="K2102" s="17"/>
      <c r="L2102" s="17"/>
    </row>
    <row r="2103" spans="2:12" x14ac:dyDescent="0.25">
      <c r="B2103" s="30"/>
      <c r="F2103" s="17"/>
      <c r="G2103" s="17"/>
      <c r="H2103" s="17"/>
      <c r="I2103" s="17"/>
      <c r="J2103" s="17"/>
      <c r="K2103" s="17"/>
      <c r="L2103" s="17"/>
    </row>
    <row r="2104" spans="2:12" x14ac:dyDescent="0.25">
      <c r="B2104" s="30"/>
      <c r="F2104" s="17"/>
      <c r="G2104" s="17"/>
      <c r="H2104" s="17"/>
      <c r="I2104" s="17"/>
      <c r="J2104" s="17"/>
      <c r="K2104" s="17"/>
      <c r="L2104" s="17"/>
    </row>
    <row r="2105" spans="2:12" x14ac:dyDescent="0.25">
      <c r="B2105" s="30"/>
      <c r="F2105" s="17"/>
      <c r="G2105" s="17"/>
      <c r="H2105" s="17"/>
      <c r="I2105" s="17"/>
      <c r="J2105" s="17"/>
      <c r="K2105" s="17"/>
      <c r="L2105" s="17"/>
    </row>
    <row r="2106" spans="2:12" x14ac:dyDescent="0.25">
      <c r="B2106" s="30"/>
      <c r="F2106" s="17"/>
      <c r="G2106" s="17"/>
      <c r="H2106" s="17"/>
      <c r="I2106" s="17"/>
      <c r="J2106" s="17"/>
      <c r="K2106" s="17"/>
      <c r="L2106" s="17"/>
    </row>
    <row r="2107" spans="2:12" x14ac:dyDescent="0.25">
      <c r="B2107" s="30"/>
      <c r="F2107" s="17"/>
      <c r="G2107" s="17"/>
      <c r="H2107" s="17"/>
      <c r="I2107" s="17"/>
      <c r="J2107" s="17"/>
      <c r="K2107" s="17"/>
      <c r="L2107" s="17"/>
    </row>
    <row r="2108" spans="2:12" x14ac:dyDescent="0.25">
      <c r="B2108" s="30"/>
      <c r="F2108" s="17"/>
      <c r="G2108" s="17"/>
      <c r="H2108" s="17"/>
      <c r="I2108" s="17"/>
      <c r="J2108" s="17"/>
      <c r="K2108" s="17"/>
      <c r="L2108" s="17"/>
    </row>
    <row r="2109" spans="2:12" x14ac:dyDescent="0.25">
      <c r="B2109" s="30"/>
      <c r="F2109" s="17"/>
      <c r="G2109" s="17"/>
      <c r="H2109" s="17"/>
      <c r="I2109" s="17"/>
      <c r="J2109" s="17"/>
      <c r="K2109" s="17"/>
      <c r="L2109" s="17"/>
    </row>
    <row r="2110" spans="2:12" x14ac:dyDescent="0.25">
      <c r="B2110" s="30"/>
      <c r="F2110" s="17"/>
      <c r="G2110" s="17"/>
      <c r="H2110" s="17"/>
      <c r="I2110" s="17"/>
      <c r="J2110" s="17"/>
      <c r="K2110" s="17"/>
      <c r="L2110" s="17"/>
    </row>
    <row r="2111" spans="2:12" x14ac:dyDescent="0.25">
      <c r="B2111" s="30"/>
      <c r="F2111" s="17"/>
      <c r="G2111" s="17"/>
      <c r="H2111" s="17"/>
      <c r="I2111" s="17"/>
      <c r="J2111" s="17"/>
      <c r="K2111" s="17"/>
      <c r="L2111" s="17"/>
    </row>
    <row r="2112" spans="2:12" x14ac:dyDescent="0.25">
      <c r="B2112" s="30"/>
      <c r="F2112" s="17"/>
      <c r="G2112" s="17"/>
      <c r="H2112" s="17"/>
      <c r="I2112" s="17"/>
      <c r="J2112" s="17"/>
      <c r="K2112" s="17"/>
      <c r="L2112" s="17"/>
    </row>
    <row r="2113" spans="2:12" x14ac:dyDescent="0.25">
      <c r="B2113" s="30"/>
      <c r="F2113" s="17"/>
      <c r="G2113" s="17"/>
      <c r="H2113" s="17"/>
      <c r="I2113" s="17"/>
      <c r="J2113" s="17"/>
      <c r="K2113" s="17"/>
      <c r="L2113" s="17"/>
    </row>
    <row r="2114" spans="2:12" x14ac:dyDescent="0.25">
      <c r="B2114" s="30"/>
      <c r="F2114" s="17"/>
      <c r="G2114" s="17"/>
      <c r="H2114" s="17"/>
      <c r="I2114" s="17"/>
      <c r="J2114" s="17"/>
      <c r="K2114" s="17"/>
      <c r="L2114" s="17"/>
    </row>
    <row r="2115" spans="2:12" x14ac:dyDescent="0.25">
      <c r="B2115" s="30"/>
      <c r="F2115" s="17"/>
      <c r="G2115" s="17"/>
      <c r="H2115" s="17"/>
      <c r="I2115" s="17"/>
      <c r="J2115" s="17"/>
      <c r="K2115" s="17"/>
      <c r="L2115" s="17"/>
    </row>
    <row r="2116" spans="2:12" x14ac:dyDescent="0.25">
      <c r="B2116" s="30"/>
      <c r="F2116" s="17"/>
      <c r="G2116" s="17"/>
      <c r="H2116" s="17"/>
      <c r="I2116" s="17"/>
      <c r="J2116" s="17"/>
      <c r="K2116" s="17"/>
      <c r="L2116" s="17"/>
    </row>
    <row r="2117" spans="2:12" x14ac:dyDescent="0.25">
      <c r="B2117" s="30"/>
      <c r="F2117" s="17"/>
      <c r="G2117" s="17"/>
      <c r="H2117" s="17"/>
      <c r="I2117" s="17"/>
      <c r="J2117" s="17"/>
      <c r="K2117" s="17"/>
      <c r="L2117" s="17"/>
    </row>
    <row r="2118" spans="2:12" x14ac:dyDescent="0.25">
      <c r="B2118" s="30"/>
      <c r="F2118" s="17"/>
      <c r="G2118" s="17"/>
      <c r="H2118" s="17"/>
      <c r="I2118" s="17"/>
      <c r="J2118" s="17"/>
      <c r="K2118" s="17"/>
      <c r="L2118" s="17"/>
    </row>
    <row r="2119" spans="2:12" x14ac:dyDescent="0.25">
      <c r="B2119" s="30"/>
      <c r="F2119" s="17"/>
      <c r="G2119" s="17"/>
      <c r="H2119" s="17"/>
      <c r="I2119" s="17"/>
      <c r="J2119" s="17"/>
      <c r="K2119" s="17"/>
      <c r="L2119" s="17"/>
    </row>
    <row r="2120" spans="2:12" x14ac:dyDescent="0.25">
      <c r="B2120" s="30"/>
      <c r="F2120" s="17"/>
      <c r="G2120" s="17"/>
      <c r="H2120" s="17"/>
      <c r="I2120" s="17"/>
      <c r="J2120" s="17"/>
      <c r="K2120" s="17"/>
      <c r="L2120" s="17"/>
    </row>
    <row r="2121" spans="2:12" x14ac:dyDescent="0.25">
      <c r="B2121" s="30"/>
      <c r="F2121" s="17"/>
      <c r="G2121" s="17"/>
      <c r="H2121" s="17"/>
      <c r="I2121" s="17"/>
      <c r="J2121" s="17"/>
      <c r="K2121" s="17"/>
      <c r="L2121" s="17"/>
    </row>
    <row r="2122" spans="2:12" x14ac:dyDescent="0.25">
      <c r="B2122" s="30"/>
      <c r="F2122" s="17"/>
      <c r="G2122" s="17"/>
      <c r="H2122" s="17"/>
      <c r="I2122" s="17"/>
      <c r="J2122" s="17"/>
      <c r="K2122" s="17"/>
      <c r="L2122" s="17"/>
    </row>
    <row r="2123" spans="2:12" x14ac:dyDescent="0.25">
      <c r="B2123" s="30"/>
      <c r="F2123" s="17"/>
      <c r="G2123" s="17"/>
      <c r="H2123" s="17"/>
      <c r="I2123" s="17"/>
      <c r="J2123" s="17"/>
      <c r="K2123" s="17"/>
      <c r="L2123" s="17"/>
    </row>
    <row r="2124" spans="2:12" x14ac:dyDescent="0.25">
      <c r="B2124" s="30"/>
      <c r="F2124" s="17"/>
      <c r="G2124" s="17"/>
      <c r="H2124" s="17"/>
      <c r="I2124" s="17"/>
      <c r="J2124" s="17"/>
      <c r="K2124" s="17"/>
      <c r="L2124" s="17"/>
    </row>
    <row r="2125" spans="2:12" x14ac:dyDescent="0.25">
      <c r="B2125" s="30"/>
      <c r="F2125" s="17"/>
      <c r="G2125" s="17"/>
      <c r="H2125" s="17"/>
      <c r="I2125" s="17"/>
      <c r="J2125" s="17"/>
      <c r="K2125" s="17"/>
      <c r="L2125" s="17"/>
    </row>
    <row r="2126" spans="2:12" x14ac:dyDescent="0.25">
      <c r="B2126" s="30"/>
      <c r="F2126" s="17"/>
      <c r="G2126" s="17"/>
      <c r="H2126" s="17"/>
      <c r="I2126" s="17"/>
      <c r="J2126" s="17"/>
      <c r="K2126" s="17"/>
      <c r="L2126" s="17"/>
    </row>
    <row r="2127" spans="2:12" x14ac:dyDescent="0.25">
      <c r="B2127" s="30"/>
      <c r="F2127" s="17"/>
      <c r="G2127" s="17"/>
      <c r="H2127" s="17"/>
      <c r="I2127" s="17"/>
      <c r="J2127" s="17"/>
      <c r="K2127" s="17"/>
      <c r="L2127" s="17"/>
    </row>
    <row r="2128" spans="2:12" x14ac:dyDescent="0.25">
      <c r="B2128" s="30"/>
      <c r="F2128" s="17"/>
      <c r="G2128" s="17"/>
      <c r="H2128" s="17"/>
      <c r="I2128" s="17"/>
      <c r="J2128" s="17"/>
      <c r="K2128" s="17"/>
      <c r="L2128" s="17"/>
    </row>
    <row r="2129" spans="2:12" x14ac:dyDescent="0.25">
      <c r="B2129" s="30"/>
      <c r="F2129" s="17"/>
      <c r="G2129" s="17"/>
      <c r="H2129" s="17"/>
      <c r="I2129" s="17"/>
      <c r="J2129" s="17"/>
      <c r="K2129" s="17"/>
      <c r="L2129" s="17"/>
    </row>
    <row r="2130" spans="2:12" x14ac:dyDescent="0.25">
      <c r="B2130" s="30"/>
      <c r="F2130" s="17"/>
      <c r="G2130" s="17"/>
      <c r="H2130" s="17"/>
      <c r="I2130" s="17"/>
      <c r="J2130" s="17"/>
      <c r="K2130" s="17"/>
      <c r="L2130" s="17"/>
    </row>
    <row r="2131" spans="2:12" x14ac:dyDescent="0.25">
      <c r="B2131" s="30"/>
      <c r="F2131" s="17"/>
      <c r="G2131" s="17"/>
      <c r="H2131" s="17"/>
      <c r="I2131" s="17"/>
      <c r="J2131" s="17"/>
      <c r="K2131" s="17"/>
      <c r="L2131" s="17"/>
    </row>
    <row r="2132" spans="2:12" x14ac:dyDescent="0.25">
      <c r="B2132" s="30"/>
      <c r="F2132" s="17"/>
      <c r="G2132" s="17"/>
      <c r="H2132" s="17"/>
      <c r="I2132" s="17"/>
      <c r="J2132" s="17"/>
      <c r="K2132" s="17"/>
      <c r="L2132" s="17"/>
    </row>
    <row r="2133" spans="2:12" x14ac:dyDescent="0.25">
      <c r="B2133" s="30"/>
      <c r="F2133" s="17"/>
      <c r="G2133" s="17"/>
      <c r="H2133" s="17"/>
      <c r="I2133" s="17"/>
      <c r="J2133" s="17"/>
      <c r="K2133" s="17"/>
      <c r="L2133" s="17"/>
    </row>
    <row r="2134" spans="2:12" x14ac:dyDescent="0.25">
      <c r="B2134" s="30"/>
      <c r="F2134" s="17"/>
      <c r="G2134" s="17"/>
      <c r="H2134" s="17"/>
      <c r="I2134" s="17"/>
      <c r="J2134" s="17"/>
      <c r="K2134" s="17"/>
      <c r="L2134" s="17"/>
    </row>
    <row r="2135" spans="2:12" x14ac:dyDescent="0.25">
      <c r="B2135" s="30"/>
      <c r="F2135" s="17"/>
      <c r="G2135" s="17"/>
      <c r="H2135" s="17"/>
      <c r="I2135" s="17"/>
      <c r="J2135" s="17"/>
      <c r="K2135" s="17"/>
      <c r="L2135" s="17"/>
    </row>
    <row r="2136" spans="2:12" x14ac:dyDescent="0.25">
      <c r="B2136" s="30"/>
      <c r="F2136" s="17"/>
      <c r="G2136" s="17"/>
      <c r="H2136" s="17"/>
      <c r="I2136" s="17"/>
      <c r="J2136" s="17"/>
      <c r="K2136" s="17"/>
      <c r="L2136" s="17"/>
    </row>
    <row r="2137" spans="2:12" x14ac:dyDescent="0.25">
      <c r="B2137" s="30"/>
      <c r="F2137" s="17"/>
      <c r="G2137" s="17"/>
      <c r="H2137" s="17"/>
      <c r="I2137" s="17"/>
      <c r="J2137" s="17"/>
      <c r="K2137" s="17"/>
      <c r="L2137" s="17"/>
    </row>
    <row r="2138" spans="2:12" x14ac:dyDescent="0.25">
      <c r="B2138" s="30"/>
      <c r="F2138" s="17"/>
      <c r="G2138" s="17"/>
      <c r="H2138" s="17"/>
      <c r="I2138" s="17"/>
      <c r="J2138" s="17"/>
      <c r="K2138" s="17"/>
      <c r="L2138" s="17"/>
    </row>
    <row r="2139" spans="2:12" x14ac:dyDescent="0.25">
      <c r="B2139" s="30"/>
      <c r="F2139" s="17"/>
      <c r="G2139" s="17"/>
      <c r="H2139" s="17"/>
      <c r="I2139" s="17"/>
      <c r="J2139" s="17"/>
      <c r="K2139" s="17"/>
      <c r="L2139" s="17"/>
    </row>
    <row r="2140" spans="2:12" x14ac:dyDescent="0.25">
      <c r="B2140" s="30"/>
      <c r="F2140" s="17"/>
      <c r="G2140" s="17"/>
      <c r="H2140" s="17"/>
      <c r="I2140" s="17"/>
      <c r="J2140" s="17"/>
      <c r="K2140" s="17"/>
      <c r="L2140" s="17"/>
    </row>
    <row r="2141" spans="2:12" x14ac:dyDescent="0.25">
      <c r="B2141" s="30"/>
      <c r="F2141" s="17"/>
      <c r="G2141" s="17"/>
      <c r="H2141" s="17"/>
      <c r="I2141" s="17"/>
      <c r="J2141" s="17"/>
      <c r="K2141" s="17"/>
      <c r="L2141" s="17"/>
    </row>
    <row r="2142" spans="2:12" x14ac:dyDescent="0.25">
      <c r="B2142" s="30"/>
      <c r="F2142" s="17"/>
      <c r="G2142" s="17"/>
      <c r="H2142" s="17"/>
      <c r="I2142" s="17"/>
      <c r="J2142" s="17"/>
      <c r="K2142" s="17"/>
      <c r="L2142" s="17"/>
    </row>
    <row r="2143" spans="2:12" x14ac:dyDescent="0.25">
      <c r="B2143" s="30"/>
      <c r="F2143" s="17"/>
      <c r="G2143" s="17"/>
      <c r="H2143" s="17"/>
      <c r="I2143" s="17"/>
      <c r="J2143" s="17"/>
      <c r="K2143" s="17"/>
      <c r="L2143" s="17"/>
    </row>
    <row r="2144" spans="2:12" x14ac:dyDescent="0.25">
      <c r="B2144" s="30"/>
      <c r="F2144" s="17"/>
      <c r="G2144" s="17"/>
      <c r="H2144" s="17"/>
      <c r="I2144" s="17"/>
      <c r="J2144" s="17"/>
      <c r="K2144" s="17"/>
      <c r="L2144" s="17"/>
    </row>
    <row r="2145" spans="2:12" x14ac:dyDescent="0.25">
      <c r="B2145" s="30"/>
      <c r="F2145" s="17"/>
      <c r="G2145" s="17"/>
      <c r="H2145" s="17"/>
      <c r="I2145" s="17"/>
      <c r="J2145" s="17"/>
      <c r="K2145" s="17"/>
      <c r="L2145" s="17"/>
    </row>
    <row r="2146" spans="2:12" x14ac:dyDescent="0.25">
      <c r="B2146" s="30"/>
      <c r="F2146" s="17"/>
      <c r="G2146" s="17"/>
      <c r="H2146" s="17"/>
      <c r="I2146" s="17"/>
      <c r="J2146" s="17"/>
      <c r="K2146" s="17"/>
      <c r="L2146" s="17"/>
    </row>
    <row r="2147" spans="2:12" x14ac:dyDescent="0.25">
      <c r="B2147" s="30"/>
      <c r="F2147" s="17"/>
      <c r="G2147" s="17"/>
      <c r="H2147" s="17"/>
      <c r="I2147" s="17"/>
      <c r="J2147" s="17"/>
      <c r="K2147" s="17"/>
      <c r="L2147" s="17"/>
    </row>
    <row r="2148" spans="2:12" x14ac:dyDescent="0.25">
      <c r="B2148" s="30"/>
      <c r="F2148" s="17"/>
      <c r="G2148" s="17"/>
      <c r="H2148" s="17"/>
      <c r="I2148" s="17"/>
      <c r="J2148" s="17"/>
      <c r="K2148" s="17"/>
      <c r="L2148" s="17"/>
    </row>
    <row r="2149" spans="2:12" x14ac:dyDescent="0.25">
      <c r="B2149" s="30"/>
      <c r="F2149" s="17"/>
      <c r="G2149" s="17"/>
      <c r="H2149" s="17"/>
      <c r="I2149" s="17"/>
      <c r="J2149" s="17"/>
      <c r="K2149" s="17"/>
      <c r="L2149" s="17"/>
    </row>
    <row r="2150" spans="2:12" x14ac:dyDescent="0.25">
      <c r="B2150" s="30"/>
      <c r="F2150" s="17"/>
      <c r="G2150" s="17"/>
      <c r="H2150" s="17"/>
      <c r="I2150" s="17"/>
      <c r="J2150" s="17"/>
      <c r="K2150" s="17"/>
      <c r="L2150" s="17"/>
    </row>
    <row r="2151" spans="2:12" x14ac:dyDescent="0.25">
      <c r="B2151" s="30"/>
      <c r="F2151" s="17"/>
      <c r="G2151" s="17"/>
      <c r="H2151" s="17"/>
      <c r="I2151" s="17"/>
      <c r="J2151" s="17"/>
      <c r="K2151" s="17"/>
      <c r="L2151" s="17"/>
    </row>
    <row r="2152" spans="2:12" x14ac:dyDescent="0.25">
      <c r="B2152" s="30"/>
      <c r="F2152" s="17"/>
      <c r="G2152" s="17"/>
      <c r="H2152" s="17"/>
      <c r="I2152" s="17"/>
      <c r="J2152" s="17"/>
      <c r="K2152" s="17"/>
      <c r="L2152" s="17"/>
    </row>
    <row r="2153" spans="2:12" x14ac:dyDescent="0.25">
      <c r="B2153" s="30"/>
      <c r="F2153" s="17"/>
      <c r="G2153" s="17"/>
      <c r="H2153" s="17"/>
      <c r="I2153" s="17"/>
      <c r="J2153" s="17"/>
      <c r="K2153" s="17"/>
      <c r="L2153" s="17"/>
    </row>
    <row r="2154" spans="2:12" x14ac:dyDescent="0.25">
      <c r="B2154" s="30"/>
      <c r="F2154" s="17"/>
      <c r="G2154" s="17"/>
      <c r="H2154" s="17"/>
      <c r="I2154" s="17"/>
      <c r="J2154" s="17"/>
      <c r="K2154" s="17"/>
      <c r="L2154" s="17"/>
    </row>
    <row r="2155" spans="2:12" x14ac:dyDescent="0.25">
      <c r="B2155" s="30"/>
      <c r="F2155" s="17"/>
      <c r="G2155" s="17"/>
      <c r="H2155" s="17"/>
      <c r="I2155" s="17"/>
      <c r="J2155" s="17"/>
      <c r="K2155" s="17"/>
      <c r="L2155" s="17"/>
    </row>
    <row r="2156" spans="2:12" x14ac:dyDescent="0.25">
      <c r="B2156" s="30"/>
      <c r="F2156" s="17"/>
      <c r="G2156" s="17"/>
      <c r="H2156" s="17"/>
      <c r="I2156" s="17"/>
      <c r="J2156" s="17"/>
      <c r="K2156" s="17"/>
      <c r="L2156" s="17"/>
    </row>
    <row r="2157" spans="2:12" x14ac:dyDescent="0.25">
      <c r="B2157" s="30"/>
      <c r="F2157" s="17"/>
      <c r="G2157" s="17"/>
      <c r="H2157" s="17"/>
      <c r="I2157" s="17"/>
      <c r="J2157" s="17"/>
      <c r="K2157" s="17"/>
      <c r="L2157" s="17"/>
    </row>
    <row r="2158" spans="2:12" x14ac:dyDescent="0.25">
      <c r="B2158" s="30"/>
      <c r="F2158" s="17"/>
      <c r="G2158" s="17"/>
      <c r="H2158" s="17"/>
      <c r="I2158" s="17"/>
      <c r="J2158" s="17"/>
      <c r="K2158" s="17"/>
      <c r="L2158" s="17"/>
    </row>
    <row r="2159" spans="2:12" x14ac:dyDescent="0.25">
      <c r="B2159" s="30"/>
      <c r="F2159" s="17"/>
      <c r="G2159" s="17"/>
      <c r="H2159" s="17"/>
      <c r="I2159" s="17"/>
      <c r="J2159" s="17"/>
      <c r="K2159" s="17"/>
      <c r="L2159" s="17"/>
    </row>
    <row r="2160" spans="2:12" x14ac:dyDescent="0.25">
      <c r="B2160" s="30"/>
      <c r="F2160" s="17"/>
      <c r="G2160" s="17"/>
      <c r="H2160" s="17"/>
      <c r="I2160" s="17"/>
      <c r="J2160" s="17"/>
      <c r="K2160" s="17"/>
      <c r="L2160" s="17"/>
    </row>
    <row r="2161" spans="2:12" x14ac:dyDescent="0.25">
      <c r="B2161" s="30"/>
      <c r="F2161" s="17"/>
      <c r="G2161" s="17"/>
      <c r="H2161" s="17"/>
      <c r="I2161" s="17"/>
      <c r="J2161" s="17"/>
      <c r="K2161" s="17"/>
      <c r="L2161" s="17"/>
    </row>
    <row r="2162" spans="2:12" x14ac:dyDescent="0.25">
      <c r="B2162" s="30"/>
      <c r="F2162" s="17"/>
      <c r="G2162" s="17"/>
      <c r="H2162" s="17"/>
      <c r="I2162" s="17"/>
      <c r="J2162" s="17"/>
      <c r="K2162" s="17"/>
      <c r="L2162" s="17"/>
    </row>
    <row r="2163" spans="2:12" x14ac:dyDescent="0.25">
      <c r="B2163" s="30"/>
      <c r="F2163" s="17"/>
      <c r="G2163" s="17"/>
      <c r="H2163" s="17"/>
      <c r="I2163" s="17"/>
      <c r="J2163" s="17"/>
      <c r="K2163" s="17"/>
      <c r="L2163" s="17"/>
    </row>
    <row r="2164" spans="2:12" x14ac:dyDescent="0.25">
      <c r="B2164" s="30"/>
      <c r="F2164" s="17"/>
      <c r="G2164" s="17"/>
      <c r="H2164" s="17"/>
      <c r="I2164" s="17"/>
      <c r="J2164" s="17"/>
      <c r="K2164" s="17"/>
      <c r="L2164" s="17"/>
    </row>
    <row r="2165" spans="2:12" x14ac:dyDescent="0.25">
      <c r="B2165" s="30"/>
      <c r="F2165" s="17"/>
      <c r="G2165" s="17"/>
      <c r="H2165" s="17"/>
      <c r="I2165" s="17"/>
      <c r="J2165" s="17"/>
      <c r="K2165" s="17"/>
      <c r="L2165" s="17"/>
    </row>
    <row r="2166" spans="2:12" x14ac:dyDescent="0.25">
      <c r="B2166" s="30"/>
      <c r="F2166" s="17"/>
      <c r="G2166" s="17"/>
      <c r="H2166" s="17"/>
      <c r="I2166" s="17"/>
      <c r="J2166" s="17"/>
      <c r="K2166" s="17"/>
      <c r="L2166" s="17"/>
    </row>
    <row r="2167" spans="2:12" x14ac:dyDescent="0.25">
      <c r="B2167" s="30"/>
      <c r="F2167" s="17"/>
      <c r="G2167" s="17"/>
      <c r="H2167" s="17"/>
      <c r="I2167" s="17"/>
      <c r="J2167" s="17"/>
      <c r="K2167" s="17"/>
      <c r="L2167" s="17"/>
    </row>
    <row r="2168" spans="2:12" x14ac:dyDescent="0.25">
      <c r="B2168" s="30"/>
      <c r="F2168" s="17"/>
      <c r="G2168" s="17"/>
      <c r="H2168" s="17"/>
      <c r="I2168" s="17"/>
      <c r="J2168" s="17"/>
      <c r="K2168" s="17"/>
      <c r="L2168" s="17"/>
    </row>
    <row r="2169" spans="2:12" x14ac:dyDescent="0.25">
      <c r="B2169" s="30"/>
      <c r="F2169" s="17"/>
      <c r="G2169" s="17"/>
      <c r="H2169" s="17"/>
      <c r="I2169" s="17"/>
      <c r="J2169" s="17"/>
      <c r="K2169" s="17"/>
      <c r="L2169" s="17"/>
    </row>
    <row r="2170" spans="2:12" x14ac:dyDescent="0.25">
      <c r="B2170" s="30"/>
      <c r="F2170" s="17"/>
      <c r="G2170" s="17"/>
      <c r="H2170" s="17"/>
      <c r="I2170" s="17"/>
      <c r="J2170" s="17"/>
      <c r="K2170" s="17"/>
      <c r="L2170" s="17"/>
    </row>
    <row r="2171" spans="2:12" x14ac:dyDescent="0.25">
      <c r="B2171" s="30"/>
      <c r="F2171" s="17"/>
      <c r="G2171" s="17"/>
      <c r="H2171" s="17"/>
      <c r="I2171" s="17"/>
      <c r="J2171" s="17"/>
      <c r="K2171" s="17"/>
      <c r="L2171" s="17"/>
    </row>
    <row r="2172" spans="2:12" x14ac:dyDescent="0.25">
      <c r="B2172" s="30"/>
      <c r="F2172" s="17"/>
      <c r="G2172" s="17"/>
      <c r="H2172" s="17"/>
      <c r="I2172" s="17"/>
      <c r="J2172" s="17"/>
      <c r="K2172" s="17"/>
      <c r="L2172" s="17"/>
    </row>
    <row r="2173" spans="2:12" x14ac:dyDescent="0.25">
      <c r="B2173" s="30"/>
      <c r="F2173" s="17"/>
      <c r="G2173" s="17"/>
      <c r="H2173" s="17"/>
      <c r="I2173" s="17"/>
      <c r="J2173" s="17"/>
      <c r="K2173" s="17"/>
      <c r="L2173" s="17"/>
    </row>
    <row r="2174" spans="2:12" x14ac:dyDescent="0.25">
      <c r="B2174" s="30"/>
      <c r="F2174" s="17"/>
      <c r="G2174" s="17"/>
      <c r="H2174" s="17"/>
      <c r="I2174" s="17"/>
      <c r="J2174" s="17"/>
      <c r="K2174" s="17"/>
      <c r="L2174" s="17"/>
    </row>
    <row r="2175" spans="2:12" x14ac:dyDescent="0.25">
      <c r="B2175" s="30"/>
      <c r="F2175" s="17"/>
      <c r="G2175" s="17"/>
      <c r="H2175" s="17"/>
      <c r="I2175" s="17"/>
      <c r="J2175" s="17"/>
      <c r="K2175" s="17"/>
      <c r="L2175" s="17"/>
    </row>
    <row r="2176" spans="2:12" x14ac:dyDescent="0.25">
      <c r="B2176" s="30"/>
      <c r="F2176" s="17"/>
      <c r="G2176" s="17"/>
      <c r="H2176" s="17"/>
      <c r="I2176" s="17"/>
      <c r="J2176" s="17"/>
      <c r="K2176" s="17"/>
      <c r="L2176" s="17"/>
    </row>
    <row r="2177" spans="2:12" x14ac:dyDescent="0.25">
      <c r="B2177" s="30"/>
      <c r="F2177" s="17"/>
      <c r="G2177" s="17"/>
      <c r="H2177" s="17"/>
      <c r="I2177" s="17"/>
      <c r="J2177" s="17"/>
      <c r="K2177" s="17"/>
      <c r="L2177" s="17"/>
    </row>
    <row r="2178" spans="2:12" x14ac:dyDescent="0.25">
      <c r="B2178" s="30"/>
      <c r="F2178" s="17"/>
      <c r="G2178" s="17"/>
      <c r="H2178" s="17"/>
      <c r="I2178" s="17"/>
      <c r="J2178" s="17"/>
      <c r="K2178" s="17"/>
      <c r="L2178" s="17"/>
    </row>
    <row r="2179" spans="2:12" x14ac:dyDescent="0.25">
      <c r="B2179" s="30"/>
      <c r="F2179" s="17"/>
      <c r="G2179" s="17"/>
      <c r="H2179" s="17"/>
      <c r="I2179" s="17"/>
      <c r="J2179" s="17"/>
      <c r="K2179" s="17"/>
      <c r="L2179" s="17"/>
    </row>
    <row r="2180" spans="2:12" x14ac:dyDescent="0.25">
      <c r="B2180" s="30"/>
      <c r="F2180" s="17"/>
      <c r="G2180" s="17"/>
      <c r="H2180" s="17"/>
      <c r="I2180" s="17"/>
      <c r="J2180" s="17"/>
      <c r="K2180" s="17"/>
      <c r="L2180" s="17"/>
    </row>
    <row r="2181" spans="2:12" x14ac:dyDescent="0.25">
      <c r="B2181" s="30"/>
      <c r="F2181" s="17"/>
      <c r="G2181" s="17"/>
      <c r="H2181" s="17"/>
      <c r="I2181" s="17"/>
      <c r="J2181" s="17"/>
      <c r="K2181" s="17"/>
      <c r="L2181" s="17"/>
    </row>
    <row r="2182" spans="2:12" x14ac:dyDescent="0.25">
      <c r="B2182" s="30"/>
      <c r="F2182" s="17"/>
      <c r="G2182" s="17"/>
      <c r="H2182" s="17"/>
      <c r="I2182" s="17"/>
      <c r="J2182" s="17"/>
      <c r="K2182" s="17"/>
      <c r="L2182" s="17"/>
    </row>
    <row r="2183" spans="2:12" x14ac:dyDescent="0.25">
      <c r="B2183" s="30"/>
      <c r="F2183" s="17"/>
      <c r="G2183" s="17"/>
      <c r="H2183" s="17"/>
      <c r="I2183" s="17"/>
      <c r="J2183" s="17"/>
      <c r="K2183" s="17"/>
      <c r="L2183" s="17"/>
    </row>
    <row r="2184" spans="2:12" x14ac:dyDescent="0.25">
      <c r="B2184" s="30"/>
      <c r="F2184" s="17"/>
      <c r="G2184" s="17"/>
      <c r="H2184" s="17"/>
      <c r="I2184" s="17"/>
      <c r="J2184" s="17"/>
      <c r="K2184" s="17"/>
      <c r="L2184" s="17"/>
    </row>
    <row r="2185" spans="2:12" x14ac:dyDescent="0.25">
      <c r="B2185" s="30"/>
      <c r="F2185" s="17"/>
      <c r="G2185" s="17"/>
      <c r="H2185" s="17"/>
      <c r="I2185" s="17"/>
      <c r="J2185" s="17"/>
      <c r="K2185" s="17"/>
      <c r="L2185" s="17"/>
    </row>
    <row r="2186" spans="2:12" x14ac:dyDescent="0.25">
      <c r="B2186" s="30"/>
      <c r="F2186" s="17"/>
      <c r="G2186" s="17"/>
      <c r="H2186" s="17"/>
      <c r="I2186" s="17"/>
      <c r="J2186" s="17"/>
      <c r="K2186" s="17"/>
      <c r="L2186" s="17"/>
    </row>
    <row r="2187" spans="2:12" x14ac:dyDescent="0.25">
      <c r="B2187" s="30"/>
      <c r="F2187" s="17"/>
      <c r="G2187" s="17"/>
      <c r="H2187" s="17"/>
      <c r="I2187" s="17"/>
      <c r="J2187" s="17"/>
      <c r="K2187" s="17"/>
      <c r="L2187" s="17"/>
    </row>
    <row r="2188" spans="2:12" x14ac:dyDescent="0.25">
      <c r="B2188" s="30"/>
      <c r="F2188" s="17"/>
      <c r="G2188" s="17"/>
      <c r="H2188" s="17"/>
      <c r="I2188" s="17"/>
      <c r="J2188" s="17"/>
      <c r="K2188" s="17"/>
      <c r="L2188" s="17"/>
    </row>
    <row r="2189" spans="2:12" x14ac:dyDescent="0.25">
      <c r="B2189" s="30"/>
      <c r="F2189" s="17"/>
      <c r="G2189" s="17"/>
      <c r="H2189" s="17"/>
      <c r="I2189" s="17"/>
      <c r="J2189" s="17"/>
      <c r="K2189" s="17"/>
      <c r="L2189" s="17"/>
    </row>
    <row r="2190" spans="2:12" x14ac:dyDescent="0.25">
      <c r="B2190" s="30"/>
      <c r="F2190" s="17"/>
      <c r="G2190" s="17"/>
      <c r="H2190" s="17"/>
      <c r="I2190" s="17"/>
      <c r="J2190" s="17"/>
      <c r="K2190" s="17"/>
      <c r="L2190" s="17"/>
    </row>
    <row r="2191" spans="2:12" x14ac:dyDescent="0.25">
      <c r="B2191" s="30"/>
      <c r="F2191" s="17"/>
      <c r="G2191" s="17"/>
      <c r="H2191" s="17"/>
      <c r="I2191" s="17"/>
      <c r="J2191" s="17"/>
      <c r="K2191" s="17"/>
      <c r="L2191" s="17"/>
    </row>
    <row r="2192" spans="2:12" x14ac:dyDescent="0.25">
      <c r="B2192" s="30"/>
      <c r="F2192" s="17"/>
      <c r="G2192" s="17"/>
      <c r="H2192" s="17"/>
      <c r="I2192" s="17"/>
      <c r="J2192" s="17"/>
      <c r="K2192" s="17"/>
      <c r="L2192" s="17"/>
    </row>
    <row r="2193" spans="2:12" x14ac:dyDescent="0.25">
      <c r="B2193" s="30"/>
      <c r="F2193" s="17"/>
      <c r="G2193" s="17"/>
      <c r="H2193" s="17"/>
      <c r="I2193" s="17"/>
      <c r="J2193" s="17"/>
      <c r="K2193" s="17"/>
      <c r="L2193" s="17"/>
    </row>
    <row r="2194" spans="2:12" x14ac:dyDescent="0.25">
      <c r="B2194" s="30"/>
      <c r="F2194" s="17"/>
      <c r="G2194" s="17"/>
      <c r="H2194" s="17"/>
      <c r="I2194" s="17"/>
      <c r="J2194" s="17"/>
      <c r="K2194" s="17"/>
      <c r="L2194" s="17"/>
    </row>
    <row r="2195" spans="2:12" x14ac:dyDescent="0.25">
      <c r="B2195" s="30"/>
      <c r="F2195" s="17"/>
      <c r="G2195" s="17"/>
      <c r="H2195" s="17"/>
      <c r="I2195" s="17"/>
      <c r="J2195" s="17"/>
      <c r="K2195" s="17"/>
      <c r="L2195" s="17"/>
    </row>
    <row r="2196" spans="2:12" x14ac:dyDescent="0.25">
      <c r="B2196" s="30"/>
      <c r="F2196" s="17"/>
      <c r="G2196" s="17"/>
      <c r="H2196" s="17"/>
      <c r="I2196" s="17"/>
      <c r="J2196" s="17"/>
      <c r="K2196" s="17"/>
      <c r="L2196" s="17"/>
    </row>
    <row r="2197" spans="2:12" x14ac:dyDescent="0.25">
      <c r="B2197" s="30"/>
      <c r="F2197" s="17"/>
      <c r="G2197" s="17"/>
      <c r="H2197" s="17"/>
      <c r="I2197" s="17"/>
      <c r="J2197" s="17"/>
      <c r="K2197" s="17"/>
      <c r="L2197" s="17"/>
    </row>
    <row r="2198" spans="2:12" x14ac:dyDescent="0.25">
      <c r="B2198" s="30"/>
      <c r="F2198" s="17"/>
      <c r="G2198" s="17"/>
      <c r="H2198" s="17"/>
      <c r="I2198" s="17"/>
      <c r="J2198" s="17"/>
      <c r="K2198" s="17"/>
      <c r="L2198" s="17"/>
    </row>
    <row r="2199" spans="2:12" x14ac:dyDescent="0.25">
      <c r="B2199" s="30"/>
      <c r="F2199" s="17"/>
      <c r="G2199" s="17"/>
      <c r="H2199" s="17"/>
      <c r="I2199" s="17"/>
      <c r="J2199" s="17"/>
      <c r="K2199" s="17"/>
      <c r="L2199" s="17"/>
    </row>
    <row r="2200" spans="2:12" x14ac:dyDescent="0.25">
      <c r="B2200" s="30"/>
      <c r="F2200" s="17"/>
      <c r="G2200" s="17"/>
      <c r="H2200" s="17"/>
      <c r="I2200" s="17"/>
      <c r="J2200" s="17"/>
      <c r="K2200" s="17"/>
      <c r="L2200" s="17"/>
    </row>
    <row r="2201" spans="2:12" x14ac:dyDescent="0.25">
      <c r="B2201" s="30"/>
      <c r="F2201" s="17"/>
      <c r="G2201" s="17"/>
      <c r="H2201" s="17"/>
      <c r="I2201" s="17"/>
      <c r="J2201" s="17"/>
      <c r="K2201" s="17"/>
      <c r="L2201" s="17"/>
    </row>
    <row r="2202" spans="2:12" x14ac:dyDescent="0.25">
      <c r="B2202" s="30"/>
      <c r="F2202" s="17"/>
      <c r="G2202" s="17"/>
      <c r="H2202" s="17"/>
      <c r="I2202" s="17"/>
      <c r="J2202" s="17"/>
      <c r="K2202" s="17"/>
      <c r="L2202" s="17"/>
    </row>
    <row r="2203" spans="2:12" x14ac:dyDescent="0.25">
      <c r="B2203" s="30"/>
      <c r="F2203" s="17"/>
      <c r="G2203" s="17"/>
      <c r="H2203" s="17"/>
      <c r="I2203" s="17"/>
      <c r="J2203" s="17"/>
      <c r="K2203" s="17"/>
      <c r="L2203" s="17"/>
    </row>
    <row r="2204" spans="2:12" x14ac:dyDescent="0.25">
      <c r="B2204" s="30"/>
      <c r="F2204" s="17"/>
      <c r="G2204" s="17"/>
      <c r="H2204" s="17"/>
      <c r="I2204" s="17"/>
      <c r="J2204" s="17"/>
      <c r="K2204" s="17"/>
      <c r="L2204" s="17"/>
    </row>
    <row r="2205" spans="2:12" x14ac:dyDescent="0.25">
      <c r="B2205" s="30"/>
      <c r="F2205" s="17"/>
      <c r="G2205" s="17"/>
      <c r="H2205" s="17"/>
      <c r="I2205" s="17"/>
      <c r="J2205" s="17"/>
      <c r="K2205" s="17"/>
      <c r="L2205" s="17"/>
    </row>
    <row r="2206" spans="2:12" x14ac:dyDescent="0.25">
      <c r="B2206" s="30"/>
      <c r="F2206" s="17"/>
      <c r="G2206" s="17"/>
      <c r="H2206" s="17"/>
      <c r="I2206" s="17"/>
      <c r="J2206" s="17"/>
      <c r="K2206" s="17"/>
      <c r="L2206" s="17"/>
    </row>
    <row r="2207" spans="2:12" x14ac:dyDescent="0.25">
      <c r="B2207" s="30"/>
      <c r="F2207" s="17"/>
      <c r="G2207" s="17"/>
      <c r="H2207" s="17"/>
      <c r="I2207" s="17"/>
      <c r="J2207" s="17"/>
      <c r="K2207" s="17"/>
      <c r="L2207" s="17"/>
    </row>
    <row r="2208" spans="2:12" x14ac:dyDescent="0.25">
      <c r="B2208" s="30"/>
      <c r="F2208" s="17"/>
      <c r="G2208" s="17"/>
      <c r="H2208" s="17"/>
      <c r="I2208" s="17"/>
      <c r="J2208" s="17"/>
      <c r="K2208" s="17"/>
      <c r="L2208" s="17"/>
    </row>
    <row r="2209" spans="2:12" x14ac:dyDescent="0.25">
      <c r="B2209" s="30"/>
      <c r="F2209" s="17"/>
      <c r="G2209" s="17"/>
      <c r="H2209" s="17"/>
      <c r="I2209" s="17"/>
      <c r="J2209" s="17"/>
      <c r="K2209" s="17"/>
      <c r="L2209" s="17"/>
    </row>
    <row r="2210" spans="2:12" x14ac:dyDescent="0.25">
      <c r="B2210" s="30"/>
      <c r="F2210" s="17"/>
      <c r="G2210" s="17"/>
      <c r="H2210" s="17"/>
      <c r="I2210" s="17"/>
      <c r="J2210" s="17"/>
      <c r="K2210" s="17"/>
      <c r="L2210" s="17"/>
    </row>
    <row r="2211" spans="2:12" x14ac:dyDescent="0.25">
      <c r="B2211" s="30"/>
      <c r="F2211" s="17"/>
      <c r="G2211" s="17"/>
      <c r="H2211" s="17"/>
      <c r="I2211" s="17"/>
      <c r="J2211" s="17"/>
      <c r="K2211" s="17"/>
      <c r="L2211" s="17"/>
    </row>
    <row r="2212" spans="2:12" x14ac:dyDescent="0.25">
      <c r="B2212" s="30"/>
      <c r="F2212" s="17"/>
      <c r="G2212" s="17"/>
      <c r="H2212" s="17"/>
      <c r="I2212" s="17"/>
      <c r="J2212" s="17"/>
      <c r="K2212" s="17"/>
      <c r="L2212" s="17"/>
    </row>
    <row r="2213" spans="2:12" x14ac:dyDescent="0.25">
      <c r="B2213" s="30"/>
      <c r="F2213" s="17"/>
      <c r="G2213" s="17"/>
      <c r="H2213" s="17"/>
      <c r="I2213" s="17"/>
      <c r="J2213" s="17"/>
      <c r="K2213" s="17"/>
      <c r="L2213" s="17"/>
    </row>
    <row r="2214" spans="2:12" x14ac:dyDescent="0.25">
      <c r="B2214" s="30"/>
      <c r="F2214" s="17"/>
      <c r="G2214" s="17"/>
      <c r="H2214" s="17"/>
      <c r="I2214" s="17"/>
      <c r="J2214" s="17"/>
      <c r="K2214" s="17"/>
      <c r="L2214" s="17"/>
    </row>
    <row r="2215" spans="2:12" x14ac:dyDescent="0.25">
      <c r="B2215" s="30"/>
      <c r="F2215" s="17"/>
      <c r="G2215" s="17"/>
      <c r="H2215" s="17"/>
      <c r="I2215" s="17"/>
      <c r="J2215" s="17"/>
      <c r="K2215" s="17"/>
      <c r="L2215" s="17"/>
    </row>
    <row r="2216" spans="2:12" x14ac:dyDescent="0.25">
      <c r="B2216" s="30"/>
      <c r="F2216" s="17"/>
      <c r="G2216" s="17"/>
      <c r="H2216" s="17"/>
      <c r="I2216" s="17"/>
      <c r="J2216" s="17"/>
      <c r="K2216" s="17"/>
      <c r="L2216" s="17"/>
    </row>
    <row r="2217" spans="2:12" x14ac:dyDescent="0.25">
      <c r="B2217" s="30"/>
      <c r="F2217" s="17"/>
      <c r="G2217" s="17"/>
      <c r="H2217" s="17"/>
      <c r="I2217" s="17"/>
      <c r="J2217" s="17"/>
      <c r="K2217" s="17"/>
      <c r="L2217" s="17"/>
    </row>
    <row r="2218" spans="2:12" x14ac:dyDescent="0.25">
      <c r="B2218" s="30"/>
      <c r="F2218" s="17"/>
      <c r="G2218" s="17"/>
      <c r="H2218" s="17"/>
      <c r="I2218" s="17"/>
      <c r="J2218" s="17"/>
      <c r="K2218" s="17"/>
      <c r="L2218" s="17"/>
    </row>
    <row r="2219" spans="2:12" x14ac:dyDescent="0.25">
      <c r="B2219" s="30"/>
      <c r="F2219" s="17"/>
      <c r="G2219" s="17"/>
      <c r="H2219" s="17"/>
      <c r="I2219" s="17"/>
      <c r="J2219" s="17"/>
      <c r="K2219" s="17"/>
      <c r="L2219" s="17"/>
    </row>
    <row r="2220" spans="2:12" x14ac:dyDescent="0.25">
      <c r="B2220" s="30"/>
      <c r="F2220" s="17"/>
      <c r="G2220" s="17"/>
      <c r="H2220" s="17"/>
      <c r="I2220" s="17"/>
      <c r="J2220" s="17"/>
      <c r="K2220" s="17"/>
      <c r="L2220" s="17"/>
    </row>
    <row r="2221" spans="2:12" x14ac:dyDescent="0.25">
      <c r="B2221" s="30"/>
      <c r="F2221" s="17"/>
      <c r="G2221" s="17"/>
      <c r="H2221" s="17"/>
      <c r="I2221" s="17"/>
      <c r="J2221" s="17"/>
      <c r="K2221" s="17"/>
      <c r="L2221" s="17"/>
    </row>
    <row r="2222" spans="2:12" x14ac:dyDescent="0.25">
      <c r="B2222" s="30"/>
      <c r="F2222" s="17"/>
      <c r="G2222" s="17"/>
      <c r="H2222" s="17"/>
      <c r="I2222" s="17"/>
      <c r="J2222" s="17"/>
      <c r="K2222" s="17"/>
      <c r="L2222" s="17"/>
    </row>
    <row r="2223" spans="2:12" x14ac:dyDescent="0.25">
      <c r="B2223" s="30"/>
      <c r="F2223" s="17"/>
      <c r="G2223" s="17"/>
      <c r="H2223" s="17"/>
      <c r="I2223" s="17"/>
      <c r="J2223" s="17"/>
      <c r="K2223" s="17"/>
      <c r="L2223" s="17"/>
    </row>
    <row r="2224" spans="2:12" x14ac:dyDescent="0.25">
      <c r="B2224" s="30"/>
      <c r="F2224" s="17"/>
      <c r="G2224" s="17"/>
      <c r="H2224" s="17"/>
      <c r="I2224" s="17"/>
      <c r="J2224" s="17"/>
      <c r="K2224" s="17"/>
      <c r="L2224" s="17"/>
    </row>
    <row r="2225" spans="2:12" x14ac:dyDescent="0.25">
      <c r="B2225" s="30"/>
      <c r="F2225" s="17"/>
      <c r="G2225" s="17"/>
      <c r="H2225" s="17"/>
      <c r="I2225" s="17"/>
      <c r="J2225" s="17"/>
      <c r="K2225" s="17"/>
      <c r="L2225" s="17"/>
    </row>
    <row r="2226" spans="2:12" x14ac:dyDescent="0.25">
      <c r="B2226" s="30"/>
      <c r="F2226" s="17"/>
      <c r="G2226" s="17"/>
      <c r="H2226" s="17"/>
      <c r="I2226" s="17"/>
      <c r="J2226" s="17"/>
      <c r="K2226" s="17"/>
      <c r="L2226" s="17"/>
    </row>
    <row r="2227" spans="2:12" x14ac:dyDescent="0.25">
      <c r="B2227" s="30"/>
      <c r="F2227" s="17"/>
      <c r="G2227" s="17"/>
      <c r="H2227" s="17"/>
      <c r="I2227" s="17"/>
      <c r="J2227" s="17"/>
      <c r="K2227" s="17"/>
      <c r="L2227" s="17"/>
    </row>
    <row r="2228" spans="2:12" x14ac:dyDescent="0.25">
      <c r="B2228" s="30"/>
      <c r="F2228" s="17"/>
      <c r="G2228" s="17"/>
      <c r="H2228" s="17"/>
      <c r="I2228" s="17"/>
      <c r="J2228" s="17"/>
      <c r="K2228" s="17"/>
      <c r="L2228" s="17"/>
    </row>
    <row r="2229" spans="2:12" x14ac:dyDescent="0.25">
      <c r="B2229" s="30"/>
      <c r="F2229" s="17"/>
      <c r="G2229" s="17"/>
      <c r="H2229" s="17"/>
      <c r="I2229" s="17"/>
      <c r="J2229" s="17"/>
      <c r="K2229" s="17"/>
      <c r="L2229" s="17"/>
    </row>
    <row r="2230" spans="2:12" x14ac:dyDescent="0.25">
      <c r="B2230" s="30"/>
      <c r="F2230" s="17"/>
      <c r="G2230" s="17"/>
      <c r="H2230" s="17"/>
      <c r="I2230" s="17"/>
      <c r="J2230" s="17"/>
      <c r="K2230" s="17"/>
      <c r="L2230" s="17"/>
    </row>
    <row r="2231" spans="2:12" x14ac:dyDescent="0.25">
      <c r="B2231" s="30"/>
      <c r="F2231" s="17"/>
      <c r="G2231" s="17"/>
      <c r="H2231" s="17"/>
      <c r="I2231" s="17"/>
      <c r="J2231" s="17"/>
      <c r="K2231" s="17"/>
      <c r="L2231" s="17"/>
    </row>
    <row r="2232" spans="2:12" x14ac:dyDescent="0.25">
      <c r="B2232" s="30"/>
      <c r="F2232" s="17"/>
      <c r="G2232" s="17"/>
      <c r="H2232" s="17"/>
      <c r="I2232" s="17"/>
      <c r="J2232" s="17"/>
      <c r="K2232" s="17"/>
      <c r="L2232" s="17"/>
    </row>
    <row r="2233" spans="2:12" x14ac:dyDescent="0.25">
      <c r="B2233" s="30"/>
      <c r="F2233" s="17"/>
      <c r="G2233" s="17"/>
      <c r="H2233" s="17"/>
      <c r="I2233" s="17"/>
      <c r="J2233" s="17"/>
      <c r="K2233" s="17"/>
      <c r="L2233" s="17"/>
    </row>
    <row r="2234" spans="2:12" x14ac:dyDescent="0.25">
      <c r="B2234" s="30"/>
      <c r="F2234" s="17"/>
      <c r="G2234" s="17"/>
      <c r="H2234" s="17"/>
      <c r="I2234" s="17"/>
      <c r="J2234" s="17"/>
      <c r="K2234" s="17"/>
      <c r="L2234" s="17"/>
    </row>
    <row r="2235" spans="2:12" x14ac:dyDescent="0.25">
      <c r="B2235" s="30"/>
      <c r="F2235" s="17"/>
      <c r="G2235" s="17"/>
      <c r="H2235" s="17"/>
      <c r="I2235" s="17"/>
      <c r="J2235" s="17"/>
      <c r="K2235" s="17"/>
      <c r="L2235" s="17"/>
    </row>
    <row r="2236" spans="2:12" x14ac:dyDescent="0.25">
      <c r="B2236" s="30"/>
      <c r="F2236" s="17"/>
      <c r="G2236" s="17"/>
      <c r="H2236" s="17"/>
      <c r="I2236" s="17"/>
      <c r="J2236" s="17"/>
      <c r="K2236" s="17"/>
      <c r="L2236" s="17"/>
    </row>
    <row r="2237" spans="2:12" x14ac:dyDescent="0.25">
      <c r="B2237" s="30"/>
      <c r="F2237" s="17"/>
      <c r="G2237" s="17"/>
      <c r="H2237" s="17"/>
      <c r="I2237" s="17"/>
      <c r="J2237" s="17"/>
      <c r="K2237" s="17"/>
      <c r="L2237" s="17"/>
    </row>
    <row r="2238" spans="2:12" x14ac:dyDescent="0.25">
      <c r="B2238" s="30"/>
      <c r="F2238" s="17"/>
      <c r="G2238" s="17"/>
      <c r="H2238" s="17"/>
      <c r="I2238" s="17"/>
      <c r="J2238" s="17"/>
      <c r="K2238" s="17"/>
      <c r="L2238" s="17"/>
    </row>
    <row r="2239" spans="2:12" x14ac:dyDescent="0.25">
      <c r="B2239" s="30"/>
      <c r="F2239" s="17"/>
      <c r="G2239" s="17"/>
      <c r="H2239" s="17"/>
      <c r="I2239" s="17"/>
      <c r="J2239" s="17"/>
      <c r="K2239" s="17"/>
      <c r="L2239" s="17"/>
    </row>
    <row r="2240" spans="2:12" x14ac:dyDescent="0.25">
      <c r="B2240" s="30"/>
      <c r="F2240" s="17"/>
      <c r="G2240" s="17"/>
      <c r="H2240" s="17"/>
      <c r="I2240" s="17"/>
      <c r="J2240" s="17"/>
      <c r="K2240" s="17"/>
      <c r="L2240" s="17"/>
    </row>
    <row r="2241" spans="2:12" x14ac:dyDescent="0.25">
      <c r="B2241" s="30"/>
      <c r="F2241" s="17"/>
      <c r="G2241" s="17"/>
      <c r="H2241" s="17"/>
      <c r="I2241" s="17"/>
      <c r="J2241" s="17"/>
      <c r="K2241" s="17"/>
      <c r="L2241" s="17"/>
    </row>
    <row r="2242" spans="2:12" x14ac:dyDescent="0.25">
      <c r="B2242" s="30"/>
      <c r="F2242" s="17"/>
      <c r="G2242" s="17"/>
      <c r="H2242" s="17"/>
      <c r="I2242" s="17"/>
      <c r="J2242" s="17"/>
      <c r="K2242" s="17"/>
      <c r="L2242" s="17"/>
    </row>
    <row r="2243" spans="2:12" x14ac:dyDescent="0.25">
      <c r="B2243" s="30"/>
      <c r="F2243" s="17"/>
      <c r="G2243" s="17"/>
      <c r="H2243" s="17"/>
      <c r="I2243" s="17"/>
      <c r="J2243" s="17"/>
      <c r="K2243" s="17"/>
      <c r="L2243" s="17"/>
    </row>
    <row r="2244" spans="2:12" x14ac:dyDescent="0.25">
      <c r="B2244" s="30"/>
      <c r="F2244" s="17"/>
      <c r="G2244" s="17"/>
      <c r="H2244" s="17"/>
      <c r="I2244" s="17"/>
      <c r="J2244" s="17"/>
      <c r="K2244" s="17"/>
      <c r="L2244" s="17"/>
    </row>
    <row r="2245" spans="2:12" x14ac:dyDescent="0.25">
      <c r="B2245" s="30"/>
      <c r="F2245" s="17"/>
      <c r="G2245" s="17"/>
      <c r="H2245" s="17"/>
      <c r="I2245" s="17"/>
      <c r="J2245" s="17"/>
      <c r="K2245" s="17"/>
      <c r="L2245" s="17"/>
    </row>
    <row r="2246" spans="2:12" x14ac:dyDescent="0.25">
      <c r="B2246" s="30"/>
      <c r="F2246" s="17"/>
      <c r="G2246" s="17"/>
      <c r="H2246" s="17"/>
      <c r="I2246" s="17"/>
      <c r="J2246" s="17"/>
      <c r="K2246" s="17"/>
      <c r="L2246" s="17"/>
    </row>
    <row r="2247" spans="2:12" x14ac:dyDescent="0.25">
      <c r="B2247" s="30"/>
      <c r="F2247" s="17"/>
      <c r="G2247" s="17"/>
      <c r="H2247" s="17"/>
      <c r="I2247" s="17"/>
      <c r="J2247" s="17"/>
      <c r="K2247" s="17"/>
      <c r="L2247" s="17"/>
    </row>
    <row r="2248" spans="2:12" x14ac:dyDescent="0.25">
      <c r="B2248" s="30"/>
      <c r="F2248" s="17"/>
      <c r="G2248" s="17"/>
      <c r="H2248" s="17"/>
      <c r="I2248" s="17"/>
      <c r="J2248" s="17"/>
      <c r="K2248" s="17"/>
      <c r="L2248" s="17"/>
    </row>
    <row r="2249" spans="2:12" x14ac:dyDescent="0.25">
      <c r="B2249" s="30"/>
      <c r="F2249" s="17"/>
      <c r="G2249" s="17"/>
      <c r="H2249" s="17"/>
      <c r="I2249" s="17"/>
      <c r="J2249" s="17"/>
      <c r="K2249" s="17"/>
      <c r="L2249" s="17"/>
    </row>
    <row r="2250" spans="2:12" x14ac:dyDescent="0.25">
      <c r="B2250" s="30"/>
      <c r="F2250" s="17"/>
      <c r="G2250" s="17"/>
      <c r="H2250" s="17"/>
      <c r="I2250" s="17"/>
      <c r="J2250" s="17"/>
      <c r="K2250" s="17"/>
      <c r="L2250" s="17"/>
    </row>
    <row r="2251" spans="2:12" x14ac:dyDescent="0.25">
      <c r="B2251" s="30"/>
      <c r="F2251" s="17"/>
      <c r="G2251" s="17"/>
      <c r="H2251" s="17"/>
      <c r="I2251" s="17"/>
      <c r="J2251" s="17"/>
      <c r="K2251" s="17"/>
      <c r="L2251" s="17"/>
    </row>
    <row r="2252" spans="2:12" x14ac:dyDescent="0.25">
      <c r="B2252" s="30"/>
      <c r="F2252" s="17"/>
      <c r="G2252" s="17"/>
      <c r="H2252" s="17"/>
      <c r="I2252" s="17"/>
      <c r="J2252" s="17"/>
      <c r="K2252" s="17"/>
      <c r="L2252" s="17"/>
    </row>
    <row r="2253" spans="2:12" x14ac:dyDescent="0.25">
      <c r="B2253" s="30"/>
      <c r="F2253" s="17"/>
      <c r="G2253" s="17"/>
      <c r="H2253" s="17"/>
      <c r="I2253" s="17"/>
      <c r="J2253" s="17"/>
      <c r="K2253" s="17"/>
      <c r="L2253" s="17"/>
    </row>
    <row r="2254" spans="2:12" x14ac:dyDescent="0.25">
      <c r="B2254" s="30"/>
      <c r="F2254" s="17"/>
      <c r="G2254" s="17"/>
      <c r="H2254" s="17"/>
      <c r="I2254" s="17"/>
      <c r="J2254" s="17"/>
      <c r="K2254" s="17"/>
      <c r="L2254" s="17"/>
    </row>
    <row r="2255" spans="2:12" x14ac:dyDescent="0.25">
      <c r="B2255" s="30"/>
      <c r="F2255" s="17"/>
      <c r="G2255" s="17"/>
      <c r="H2255" s="17"/>
      <c r="I2255" s="17"/>
      <c r="J2255" s="17"/>
      <c r="K2255" s="17"/>
      <c r="L2255" s="17"/>
    </row>
    <row r="2256" spans="2:12" x14ac:dyDescent="0.25">
      <c r="B2256" s="30"/>
      <c r="F2256" s="17"/>
      <c r="G2256" s="17"/>
      <c r="H2256" s="17"/>
      <c r="I2256" s="17"/>
      <c r="J2256" s="17"/>
      <c r="K2256" s="17"/>
      <c r="L2256" s="17"/>
    </row>
    <row r="2257" spans="2:12" x14ac:dyDescent="0.25">
      <c r="B2257" s="30"/>
      <c r="F2257" s="17"/>
      <c r="G2257" s="17"/>
      <c r="H2257" s="17"/>
      <c r="I2257" s="17"/>
      <c r="J2257" s="17"/>
      <c r="K2257" s="17"/>
      <c r="L2257" s="17"/>
    </row>
    <row r="2258" spans="2:12" x14ac:dyDescent="0.25">
      <c r="B2258" s="30"/>
      <c r="F2258" s="17"/>
      <c r="G2258" s="17"/>
      <c r="H2258" s="17"/>
      <c r="I2258" s="17"/>
      <c r="J2258" s="17"/>
      <c r="K2258" s="17"/>
      <c r="L2258" s="17"/>
    </row>
    <row r="2259" spans="2:12" x14ac:dyDescent="0.25">
      <c r="B2259" s="30"/>
      <c r="F2259" s="17"/>
      <c r="G2259" s="17"/>
      <c r="H2259" s="17"/>
      <c r="I2259" s="17"/>
      <c r="J2259" s="17"/>
      <c r="K2259" s="17"/>
      <c r="L2259" s="17"/>
    </row>
    <row r="2260" spans="2:12" x14ac:dyDescent="0.25">
      <c r="B2260" s="30"/>
      <c r="F2260" s="17"/>
      <c r="G2260" s="17"/>
      <c r="H2260" s="17"/>
      <c r="I2260" s="17"/>
      <c r="J2260" s="17"/>
      <c r="K2260" s="17"/>
      <c r="L2260" s="17"/>
    </row>
    <row r="2261" spans="2:12" x14ac:dyDescent="0.25">
      <c r="B2261" s="30"/>
      <c r="F2261" s="17"/>
      <c r="G2261" s="17"/>
      <c r="H2261" s="17"/>
      <c r="I2261" s="17"/>
      <c r="J2261" s="17"/>
      <c r="K2261" s="17"/>
      <c r="L2261" s="17"/>
    </row>
    <row r="2262" spans="2:12" x14ac:dyDescent="0.25">
      <c r="B2262" s="30"/>
      <c r="F2262" s="17"/>
      <c r="G2262" s="17"/>
      <c r="H2262" s="17"/>
      <c r="I2262" s="17"/>
      <c r="J2262" s="17"/>
      <c r="K2262" s="17"/>
      <c r="L2262" s="17"/>
    </row>
    <row r="2263" spans="2:12" x14ac:dyDescent="0.25">
      <c r="B2263" s="30"/>
      <c r="F2263" s="17"/>
      <c r="G2263" s="17"/>
      <c r="H2263" s="17"/>
      <c r="I2263" s="17"/>
      <c r="J2263" s="17"/>
      <c r="K2263" s="17"/>
      <c r="L2263" s="17"/>
    </row>
    <row r="2264" spans="2:12" x14ac:dyDescent="0.25">
      <c r="B2264" s="30"/>
      <c r="F2264" s="17"/>
      <c r="G2264" s="17"/>
      <c r="H2264" s="17"/>
      <c r="I2264" s="17"/>
      <c r="J2264" s="17"/>
      <c r="K2264" s="17"/>
      <c r="L2264" s="17"/>
    </row>
    <row r="2265" spans="2:12" x14ac:dyDescent="0.25">
      <c r="B2265" s="30"/>
      <c r="F2265" s="17"/>
      <c r="G2265" s="17"/>
      <c r="H2265" s="17"/>
      <c r="I2265" s="17"/>
      <c r="J2265" s="17"/>
      <c r="K2265" s="17"/>
      <c r="L2265" s="17"/>
    </row>
    <row r="2266" spans="2:12" x14ac:dyDescent="0.25">
      <c r="B2266" s="30"/>
      <c r="F2266" s="17"/>
      <c r="G2266" s="17"/>
      <c r="H2266" s="17"/>
      <c r="I2266" s="17"/>
      <c r="J2266" s="17"/>
      <c r="K2266" s="17"/>
      <c r="L2266" s="17"/>
    </row>
    <row r="2267" spans="2:12" x14ac:dyDescent="0.25">
      <c r="B2267" s="30"/>
      <c r="F2267" s="17"/>
      <c r="G2267" s="17"/>
      <c r="H2267" s="17"/>
      <c r="I2267" s="17"/>
      <c r="J2267" s="17"/>
      <c r="K2267" s="17"/>
      <c r="L2267" s="17"/>
    </row>
    <row r="2268" spans="2:12" x14ac:dyDescent="0.25">
      <c r="B2268" s="30"/>
      <c r="F2268" s="17"/>
      <c r="G2268" s="17"/>
      <c r="H2268" s="17"/>
      <c r="I2268" s="17"/>
      <c r="J2268" s="17"/>
      <c r="K2268" s="17"/>
      <c r="L2268" s="17"/>
    </row>
    <row r="2269" spans="2:12" x14ac:dyDescent="0.25">
      <c r="B2269" s="30"/>
      <c r="F2269" s="17"/>
      <c r="G2269" s="17"/>
      <c r="H2269" s="17"/>
      <c r="I2269" s="17"/>
      <c r="J2269" s="17"/>
      <c r="K2269" s="17"/>
      <c r="L2269" s="17"/>
    </row>
    <row r="2270" spans="2:12" x14ac:dyDescent="0.25">
      <c r="B2270" s="30"/>
      <c r="F2270" s="17"/>
      <c r="G2270" s="17"/>
      <c r="H2270" s="17"/>
      <c r="I2270" s="17"/>
      <c r="J2270" s="17"/>
      <c r="K2270" s="17"/>
      <c r="L2270" s="17"/>
    </row>
    <row r="2271" spans="2:12" x14ac:dyDescent="0.25">
      <c r="B2271" s="30"/>
      <c r="F2271" s="17"/>
      <c r="G2271" s="17"/>
      <c r="H2271" s="17"/>
      <c r="I2271" s="17"/>
      <c r="J2271" s="17"/>
      <c r="K2271" s="17"/>
      <c r="L2271" s="17"/>
    </row>
    <row r="2272" spans="2:12" x14ac:dyDescent="0.25">
      <c r="B2272" s="30"/>
      <c r="F2272" s="17"/>
      <c r="G2272" s="17"/>
      <c r="H2272" s="17"/>
      <c r="I2272" s="17"/>
      <c r="J2272" s="17"/>
      <c r="K2272" s="17"/>
      <c r="L2272" s="17"/>
    </row>
    <row r="2273" spans="2:12" x14ac:dyDescent="0.25">
      <c r="B2273" s="30"/>
      <c r="F2273" s="17"/>
      <c r="G2273" s="17"/>
      <c r="H2273" s="17"/>
      <c r="I2273" s="17"/>
      <c r="J2273" s="17"/>
      <c r="K2273" s="17"/>
      <c r="L2273" s="17"/>
    </row>
    <row r="2274" spans="2:12" x14ac:dyDescent="0.25">
      <c r="B2274" s="30"/>
      <c r="F2274" s="17"/>
      <c r="G2274" s="17"/>
      <c r="H2274" s="17"/>
      <c r="I2274" s="17"/>
      <c r="J2274" s="17"/>
      <c r="K2274" s="17"/>
      <c r="L2274" s="17"/>
    </row>
    <row r="2275" spans="2:12" x14ac:dyDescent="0.25">
      <c r="B2275" s="30"/>
      <c r="F2275" s="17"/>
      <c r="G2275" s="17"/>
      <c r="H2275" s="17"/>
      <c r="I2275" s="17"/>
      <c r="J2275" s="17"/>
      <c r="K2275" s="17"/>
      <c r="L2275" s="17"/>
    </row>
    <row r="2276" spans="2:12" x14ac:dyDescent="0.25">
      <c r="B2276" s="30"/>
      <c r="F2276" s="17"/>
      <c r="G2276" s="17"/>
      <c r="H2276" s="17"/>
      <c r="I2276" s="17"/>
      <c r="J2276" s="17"/>
      <c r="K2276" s="17"/>
      <c r="L2276" s="17"/>
    </row>
    <row r="2277" spans="2:12" x14ac:dyDescent="0.25">
      <c r="B2277" s="30"/>
      <c r="F2277" s="17"/>
      <c r="G2277" s="17"/>
      <c r="H2277" s="17"/>
      <c r="I2277" s="17"/>
      <c r="J2277" s="17"/>
      <c r="K2277" s="17"/>
      <c r="L2277" s="17"/>
    </row>
    <row r="2278" spans="2:12" x14ac:dyDescent="0.25">
      <c r="B2278" s="30"/>
      <c r="F2278" s="17"/>
      <c r="G2278" s="17"/>
      <c r="H2278" s="17"/>
      <c r="I2278" s="17"/>
      <c r="J2278" s="17"/>
      <c r="K2278" s="17"/>
      <c r="L2278" s="17"/>
    </row>
    <row r="2279" spans="2:12" x14ac:dyDescent="0.25">
      <c r="B2279" s="30"/>
      <c r="F2279" s="17"/>
      <c r="G2279" s="17"/>
      <c r="H2279" s="17"/>
      <c r="I2279" s="17"/>
      <c r="J2279" s="17"/>
      <c r="K2279" s="17"/>
      <c r="L2279" s="17"/>
    </row>
    <row r="2280" spans="2:12" x14ac:dyDescent="0.25">
      <c r="B2280" s="30"/>
      <c r="F2280" s="17"/>
      <c r="G2280" s="17"/>
      <c r="H2280" s="17"/>
      <c r="I2280" s="17"/>
      <c r="J2280" s="17"/>
      <c r="K2280" s="17"/>
      <c r="L2280" s="17"/>
    </row>
    <row r="2281" spans="2:12" x14ac:dyDescent="0.25">
      <c r="B2281" s="30"/>
      <c r="F2281" s="17"/>
      <c r="G2281" s="17"/>
      <c r="H2281" s="17"/>
      <c r="I2281" s="17"/>
      <c r="J2281" s="17"/>
      <c r="K2281" s="17"/>
      <c r="L2281" s="17"/>
    </row>
    <row r="2282" spans="2:12" x14ac:dyDescent="0.25">
      <c r="B2282" s="30"/>
      <c r="F2282" s="17"/>
      <c r="G2282" s="17"/>
      <c r="H2282" s="17"/>
      <c r="I2282" s="17"/>
      <c r="J2282" s="17"/>
      <c r="K2282" s="17"/>
      <c r="L2282" s="17"/>
    </row>
    <row r="2283" spans="2:12" x14ac:dyDescent="0.25">
      <c r="B2283" s="30"/>
      <c r="F2283" s="17"/>
      <c r="G2283" s="17"/>
      <c r="H2283" s="17"/>
      <c r="I2283" s="17"/>
      <c r="J2283" s="17"/>
      <c r="K2283" s="17"/>
      <c r="L2283" s="17"/>
    </row>
    <row r="2284" spans="2:12" x14ac:dyDescent="0.25">
      <c r="B2284" s="30"/>
      <c r="F2284" s="17"/>
      <c r="G2284" s="17"/>
      <c r="H2284" s="17"/>
      <c r="I2284" s="17"/>
      <c r="J2284" s="17"/>
      <c r="K2284" s="17"/>
      <c r="L2284" s="17"/>
    </row>
    <row r="2285" spans="2:12" x14ac:dyDescent="0.25">
      <c r="B2285" s="30"/>
      <c r="F2285" s="17"/>
      <c r="G2285" s="17"/>
      <c r="H2285" s="17"/>
      <c r="I2285" s="17"/>
      <c r="J2285" s="17"/>
      <c r="K2285" s="17"/>
      <c r="L2285" s="17"/>
    </row>
    <row r="2286" spans="2:12" x14ac:dyDescent="0.25">
      <c r="B2286" s="30"/>
      <c r="F2286" s="17"/>
      <c r="G2286" s="17"/>
      <c r="H2286" s="17"/>
      <c r="I2286" s="17"/>
      <c r="J2286" s="17"/>
      <c r="K2286" s="17"/>
      <c r="L2286" s="17"/>
    </row>
    <row r="2287" spans="2:12" x14ac:dyDescent="0.25">
      <c r="B2287" s="30"/>
      <c r="F2287" s="17"/>
      <c r="G2287" s="17"/>
      <c r="H2287" s="17"/>
      <c r="I2287" s="17"/>
      <c r="J2287" s="17"/>
      <c r="K2287" s="17"/>
      <c r="L2287" s="17"/>
    </row>
    <row r="2288" spans="2:12" x14ac:dyDescent="0.25">
      <c r="B2288" s="30"/>
      <c r="F2288" s="17"/>
      <c r="G2288" s="17"/>
      <c r="H2288" s="17"/>
      <c r="I2288" s="17"/>
      <c r="J2288" s="17"/>
      <c r="K2288" s="17"/>
      <c r="L2288" s="17"/>
    </row>
    <row r="2289" spans="2:12" x14ac:dyDescent="0.25">
      <c r="B2289" s="30"/>
      <c r="F2289" s="17"/>
      <c r="G2289" s="17"/>
      <c r="H2289" s="17"/>
      <c r="I2289" s="17"/>
      <c r="J2289" s="17"/>
      <c r="K2289" s="17"/>
      <c r="L2289" s="17"/>
    </row>
    <row r="2290" spans="2:12" x14ac:dyDescent="0.25">
      <c r="B2290" s="30"/>
      <c r="F2290" s="17"/>
      <c r="G2290" s="17"/>
      <c r="H2290" s="17"/>
      <c r="I2290" s="17"/>
      <c r="J2290" s="17"/>
      <c r="K2290" s="17"/>
      <c r="L2290" s="17"/>
    </row>
    <row r="2291" spans="2:12" x14ac:dyDescent="0.25">
      <c r="B2291" s="30"/>
      <c r="F2291" s="17"/>
      <c r="G2291" s="17"/>
      <c r="H2291" s="17"/>
      <c r="I2291" s="17"/>
      <c r="J2291" s="17"/>
      <c r="K2291" s="17"/>
      <c r="L2291" s="17"/>
    </row>
    <row r="2292" spans="2:12" x14ac:dyDescent="0.25">
      <c r="B2292" s="30"/>
      <c r="F2292" s="17"/>
      <c r="G2292" s="17"/>
      <c r="H2292" s="17"/>
      <c r="I2292" s="17"/>
      <c r="J2292" s="17"/>
      <c r="K2292" s="17"/>
      <c r="L2292" s="17"/>
    </row>
    <row r="2293" spans="2:12" x14ac:dyDescent="0.25">
      <c r="B2293" s="30"/>
      <c r="F2293" s="17"/>
      <c r="G2293" s="17"/>
      <c r="H2293" s="17"/>
      <c r="I2293" s="17"/>
      <c r="J2293" s="17"/>
      <c r="K2293" s="17"/>
      <c r="L2293" s="17"/>
    </row>
    <row r="2294" spans="2:12" x14ac:dyDescent="0.25">
      <c r="B2294" s="30"/>
      <c r="F2294" s="17"/>
      <c r="G2294" s="17"/>
      <c r="H2294" s="17"/>
      <c r="I2294" s="17"/>
      <c r="J2294" s="17"/>
      <c r="K2294" s="17"/>
      <c r="L2294" s="17"/>
    </row>
    <row r="2295" spans="2:12" x14ac:dyDescent="0.25">
      <c r="B2295" s="30"/>
      <c r="F2295" s="17"/>
      <c r="G2295" s="17"/>
      <c r="H2295" s="17"/>
      <c r="I2295" s="17"/>
      <c r="J2295" s="17"/>
      <c r="K2295" s="17"/>
      <c r="L2295" s="17"/>
    </row>
    <row r="2296" spans="2:12" x14ac:dyDescent="0.25">
      <c r="B2296" s="30"/>
      <c r="F2296" s="17"/>
      <c r="G2296" s="17"/>
      <c r="H2296" s="17"/>
      <c r="I2296" s="17"/>
      <c r="J2296" s="17"/>
      <c r="K2296" s="17"/>
      <c r="L2296" s="17"/>
    </row>
    <row r="2297" spans="2:12" x14ac:dyDescent="0.25">
      <c r="B2297" s="30"/>
      <c r="F2297" s="17"/>
      <c r="G2297" s="17"/>
      <c r="H2297" s="17"/>
      <c r="I2297" s="17"/>
      <c r="J2297" s="17"/>
      <c r="K2297" s="17"/>
      <c r="L2297" s="17"/>
    </row>
    <row r="2298" spans="2:12" x14ac:dyDescent="0.25">
      <c r="B2298" s="30"/>
      <c r="F2298" s="17"/>
      <c r="G2298" s="17"/>
      <c r="H2298" s="17"/>
      <c r="I2298" s="17"/>
      <c r="J2298" s="17"/>
      <c r="K2298" s="17"/>
      <c r="L2298" s="17"/>
    </row>
    <row r="2299" spans="2:12" x14ac:dyDescent="0.25">
      <c r="B2299" s="30"/>
      <c r="F2299" s="17"/>
      <c r="G2299" s="17"/>
      <c r="H2299" s="17"/>
      <c r="I2299" s="17"/>
      <c r="J2299" s="17"/>
      <c r="K2299" s="17"/>
      <c r="L2299" s="17"/>
    </row>
    <row r="2300" spans="2:12" x14ac:dyDescent="0.25">
      <c r="B2300" s="30"/>
      <c r="F2300" s="17"/>
      <c r="G2300" s="17"/>
      <c r="H2300" s="17"/>
      <c r="I2300" s="17"/>
      <c r="J2300" s="17"/>
      <c r="K2300" s="17"/>
      <c r="L2300" s="17"/>
    </row>
    <row r="2301" spans="2:12" x14ac:dyDescent="0.25">
      <c r="B2301" s="30"/>
      <c r="F2301" s="17"/>
      <c r="G2301" s="17"/>
      <c r="H2301" s="17"/>
      <c r="I2301" s="17"/>
      <c r="J2301" s="17"/>
      <c r="K2301" s="17"/>
      <c r="L2301" s="17"/>
    </row>
    <row r="2302" spans="2:12" x14ac:dyDescent="0.25">
      <c r="B2302" s="30"/>
      <c r="F2302" s="17"/>
      <c r="G2302" s="17"/>
      <c r="H2302" s="17"/>
      <c r="I2302" s="17"/>
      <c r="J2302" s="17"/>
      <c r="K2302" s="17"/>
      <c r="L2302" s="17"/>
    </row>
    <row r="2303" spans="2:12" x14ac:dyDescent="0.25">
      <c r="B2303" s="30"/>
      <c r="F2303" s="17"/>
      <c r="G2303" s="17"/>
      <c r="H2303" s="17"/>
      <c r="I2303" s="17"/>
      <c r="J2303" s="17"/>
      <c r="K2303" s="17"/>
      <c r="L2303" s="17"/>
    </row>
    <row r="2304" spans="2:12" x14ac:dyDescent="0.25">
      <c r="B2304" s="30"/>
      <c r="F2304" s="17"/>
      <c r="G2304" s="17"/>
      <c r="H2304" s="17"/>
      <c r="I2304" s="17"/>
      <c r="J2304" s="17"/>
      <c r="K2304" s="17"/>
      <c r="L2304" s="17"/>
    </row>
    <row r="2305" spans="2:12" x14ac:dyDescent="0.25">
      <c r="B2305" s="30"/>
      <c r="F2305" s="17"/>
      <c r="G2305" s="17"/>
      <c r="H2305" s="17"/>
      <c r="I2305" s="17"/>
      <c r="J2305" s="17"/>
      <c r="K2305" s="17"/>
      <c r="L2305" s="17"/>
    </row>
    <row r="2306" spans="2:12" x14ac:dyDescent="0.25">
      <c r="B2306" s="30"/>
      <c r="F2306" s="17"/>
      <c r="G2306" s="17"/>
      <c r="H2306" s="17"/>
      <c r="I2306" s="17"/>
      <c r="J2306" s="17"/>
      <c r="K2306" s="17"/>
      <c r="L2306" s="17"/>
    </row>
    <row r="2307" spans="2:12" x14ac:dyDescent="0.25">
      <c r="B2307" s="30"/>
      <c r="F2307" s="17"/>
      <c r="G2307" s="17"/>
      <c r="H2307" s="17"/>
      <c r="I2307" s="17"/>
      <c r="J2307" s="17"/>
      <c r="K2307" s="17"/>
      <c r="L2307" s="17"/>
    </row>
    <row r="2308" spans="2:12" x14ac:dyDescent="0.25">
      <c r="B2308" s="30"/>
      <c r="F2308" s="17"/>
      <c r="G2308" s="17"/>
      <c r="H2308" s="17"/>
      <c r="I2308" s="17"/>
      <c r="J2308" s="17"/>
      <c r="K2308" s="17"/>
      <c r="L2308" s="17"/>
    </row>
    <row r="2309" spans="2:12" x14ac:dyDescent="0.25">
      <c r="B2309" s="30"/>
      <c r="F2309" s="17"/>
      <c r="G2309" s="17"/>
      <c r="H2309" s="17"/>
      <c r="I2309" s="17"/>
      <c r="J2309" s="17"/>
      <c r="K2309" s="17"/>
      <c r="L2309" s="17"/>
    </row>
    <row r="2310" spans="2:12" x14ac:dyDescent="0.25">
      <c r="B2310" s="30"/>
      <c r="F2310" s="17"/>
      <c r="G2310" s="17"/>
      <c r="H2310" s="17"/>
      <c r="I2310" s="17"/>
      <c r="J2310" s="17"/>
      <c r="K2310" s="17"/>
      <c r="L2310" s="17"/>
    </row>
    <row r="2311" spans="2:12" x14ac:dyDescent="0.25">
      <c r="B2311" s="30"/>
      <c r="F2311" s="17"/>
      <c r="G2311" s="17"/>
      <c r="H2311" s="17"/>
      <c r="I2311" s="17"/>
      <c r="J2311" s="17"/>
      <c r="K2311" s="17"/>
      <c r="L2311" s="17"/>
    </row>
    <row r="2312" spans="2:12" x14ac:dyDescent="0.25">
      <c r="B2312" s="30"/>
      <c r="F2312" s="17"/>
      <c r="G2312" s="17"/>
      <c r="H2312" s="17"/>
      <c r="I2312" s="17"/>
      <c r="J2312" s="17"/>
      <c r="K2312" s="17"/>
      <c r="L2312" s="17"/>
    </row>
    <row r="2313" spans="2:12" x14ac:dyDescent="0.25">
      <c r="B2313" s="30"/>
      <c r="F2313" s="17"/>
      <c r="G2313" s="17"/>
      <c r="H2313" s="17"/>
      <c r="I2313" s="17"/>
      <c r="J2313" s="17"/>
      <c r="K2313" s="17"/>
      <c r="L2313" s="17"/>
    </row>
    <row r="2314" spans="2:12" x14ac:dyDescent="0.25">
      <c r="B2314" s="30"/>
      <c r="F2314" s="17"/>
      <c r="G2314" s="17"/>
      <c r="H2314" s="17"/>
      <c r="I2314" s="17"/>
      <c r="J2314" s="17"/>
      <c r="K2314" s="17"/>
      <c r="L2314" s="17"/>
    </row>
    <row r="2315" spans="2:12" x14ac:dyDescent="0.25">
      <c r="B2315" s="30"/>
      <c r="F2315" s="17"/>
      <c r="G2315" s="17"/>
      <c r="H2315" s="17"/>
      <c r="I2315" s="17"/>
      <c r="J2315" s="17"/>
      <c r="K2315" s="17"/>
      <c r="L2315" s="17"/>
    </row>
    <row r="2316" spans="2:12" x14ac:dyDescent="0.25">
      <c r="B2316" s="30"/>
      <c r="F2316" s="17"/>
      <c r="G2316" s="17"/>
      <c r="H2316" s="17"/>
      <c r="I2316" s="17"/>
      <c r="J2316" s="17"/>
      <c r="K2316" s="17"/>
      <c r="L2316" s="17"/>
    </row>
    <row r="2317" spans="2:12" x14ac:dyDescent="0.25">
      <c r="B2317" s="30"/>
      <c r="F2317" s="17"/>
      <c r="G2317" s="17"/>
      <c r="H2317" s="17"/>
      <c r="I2317" s="17"/>
      <c r="J2317" s="17"/>
      <c r="K2317" s="17"/>
      <c r="L2317" s="17"/>
    </row>
    <row r="2318" spans="2:12" x14ac:dyDescent="0.25">
      <c r="B2318" s="30"/>
      <c r="F2318" s="17"/>
      <c r="G2318" s="17"/>
      <c r="H2318" s="17"/>
      <c r="I2318" s="17"/>
      <c r="J2318" s="17"/>
      <c r="K2318" s="17"/>
      <c r="L2318" s="17"/>
    </row>
    <row r="2319" spans="2:12" x14ac:dyDescent="0.25">
      <c r="B2319" s="30"/>
      <c r="F2319" s="17"/>
      <c r="G2319" s="17"/>
      <c r="H2319" s="17"/>
      <c r="I2319" s="17"/>
      <c r="J2319" s="17"/>
      <c r="K2319" s="17"/>
      <c r="L2319" s="17"/>
    </row>
    <row r="2320" spans="2:12" x14ac:dyDescent="0.25">
      <c r="B2320" s="30"/>
      <c r="F2320" s="17"/>
      <c r="G2320" s="17"/>
      <c r="H2320" s="17"/>
      <c r="I2320" s="17"/>
      <c r="J2320" s="17"/>
      <c r="K2320" s="17"/>
      <c r="L2320" s="17"/>
    </row>
    <row r="2321" spans="2:12" x14ac:dyDescent="0.25">
      <c r="B2321" s="30"/>
      <c r="F2321" s="17"/>
      <c r="G2321" s="17"/>
      <c r="H2321" s="17"/>
      <c r="I2321" s="17"/>
      <c r="J2321" s="17"/>
      <c r="K2321" s="17"/>
      <c r="L2321" s="17"/>
    </row>
    <row r="2322" spans="2:12" x14ac:dyDescent="0.25">
      <c r="B2322" s="30"/>
      <c r="F2322" s="17"/>
      <c r="G2322" s="17"/>
      <c r="H2322" s="17"/>
      <c r="I2322" s="17"/>
      <c r="J2322" s="17"/>
      <c r="K2322" s="17"/>
      <c r="L2322" s="17"/>
    </row>
    <row r="2323" spans="2:12" x14ac:dyDescent="0.25">
      <c r="B2323" s="30"/>
      <c r="F2323" s="17"/>
      <c r="G2323" s="17"/>
      <c r="H2323" s="17"/>
      <c r="I2323" s="17"/>
      <c r="J2323" s="17"/>
      <c r="K2323" s="17"/>
      <c r="L2323" s="17"/>
    </row>
    <row r="2324" spans="2:12" x14ac:dyDescent="0.25">
      <c r="B2324" s="30"/>
      <c r="F2324" s="17"/>
      <c r="G2324" s="17"/>
      <c r="H2324" s="17"/>
      <c r="I2324" s="17"/>
      <c r="J2324" s="17"/>
      <c r="K2324" s="17"/>
      <c r="L2324" s="17"/>
    </row>
    <row r="2325" spans="2:12" x14ac:dyDescent="0.25">
      <c r="B2325" s="30"/>
      <c r="F2325" s="17"/>
      <c r="G2325" s="17"/>
      <c r="H2325" s="17"/>
      <c r="I2325" s="17"/>
      <c r="J2325" s="17"/>
      <c r="K2325" s="17"/>
      <c r="L2325" s="17"/>
    </row>
    <row r="2326" spans="2:12" x14ac:dyDescent="0.25">
      <c r="B2326" s="30"/>
      <c r="F2326" s="17"/>
      <c r="G2326" s="17"/>
      <c r="H2326" s="17"/>
      <c r="I2326" s="17"/>
      <c r="J2326" s="17"/>
      <c r="K2326" s="17"/>
      <c r="L2326" s="17"/>
    </row>
    <row r="2327" spans="2:12" x14ac:dyDescent="0.25">
      <c r="B2327" s="30"/>
      <c r="F2327" s="17"/>
      <c r="G2327" s="17"/>
      <c r="H2327" s="17"/>
      <c r="I2327" s="17"/>
      <c r="J2327" s="17"/>
      <c r="K2327" s="17"/>
      <c r="L2327" s="17"/>
    </row>
    <row r="2328" spans="2:12" x14ac:dyDescent="0.25">
      <c r="B2328" s="30"/>
      <c r="F2328" s="17"/>
      <c r="G2328" s="17"/>
      <c r="H2328" s="17"/>
      <c r="I2328" s="17"/>
      <c r="J2328" s="17"/>
      <c r="K2328" s="17"/>
      <c r="L2328" s="17"/>
    </row>
    <row r="2329" spans="2:12" x14ac:dyDescent="0.25">
      <c r="B2329" s="30"/>
      <c r="F2329" s="17"/>
      <c r="G2329" s="17"/>
      <c r="H2329" s="17"/>
      <c r="I2329" s="17"/>
      <c r="J2329" s="17"/>
      <c r="K2329" s="17"/>
      <c r="L2329" s="17"/>
    </row>
    <row r="2330" spans="2:12" x14ac:dyDescent="0.25">
      <c r="B2330" s="30"/>
      <c r="F2330" s="17"/>
      <c r="G2330" s="17"/>
      <c r="H2330" s="17"/>
      <c r="I2330" s="17"/>
      <c r="J2330" s="17"/>
      <c r="K2330" s="17"/>
      <c r="L2330" s="17"/>
    </row>
    <row r="2331" spans="2:12" x14ac:dyDescent="0.25">
      <c r="B2331" s="30"/>
      <c r="F2331" s="17"/>
      <c r="G2331" s="17"/>
      <c r="H2331" s="17"/>
      <c r="I2331" s="17"/>
      <c r="J2331" s="17"/>
      <c r="K2331" s="17"/>
      <c r="L2331" s="17"/>
    </row>
    <row r="2332" spans="2:12" x14ac:dyDescent="0.25">
      <c r="B2332" s="30"/>
      <c r="F2332" s="17"/>
      <c r="G2332" s="17"/>
      <c r="H2332" s="17"/>
      <c r="I2332" s="17"/>
      <c r="J2332" s="17"/>
      <c r="K2332" s="17"/>
      <c r="L2332" s="17"/>
    </row>
    <row r="2333" spans="2:12" x14ac:dyDescent="0.25">
      <c r="B2333" s="30"/>
      <c r="F2333" s="17"/>
      <c r="G2333" s="17"/>
      <c r="H2333" s="17"/>
      <c r="I2333" s="17"/>
      <c r="J2333" s="17"/>
      <c r="K2333" s="17"/>
      <c r="L2333" s="17"/>
    </row>
    <row r="2334" spans="2:12" x14ac:dyDescent="0.25">
      <c r="B2334" s="30"/>
      <c r="F2334" s="17"/>
      <c r="G2334" s="17"/>
      <c r="H2334" s="17"/>
      <c r="I2334" s="17"/>
      <c r="J2334" s="17"/>
      <c r="K2334" s="17"/>
      <c r="L2334" s="17"/>
    </row>
    <row r="2335" spans="2:12" x14ac:dyDescent="0.25">
      <c r="B2335" s="30"/>
      <c r="F2335" s="17"/>
      <c r="G2335" s="17"/>
      <c r="H2335" s="17"/>
      <c r="I2335" s="17"/>
      <c r="J2335" s="17"/>
      <c r="K2335" s="17"/>
      <c r="L2335" s="17"/>
    </row>
    <row r="2336" spans="2:12" x14ac:dyDescent="0.25">
      <c r="B2336" s="30"/>
      <c r="F2336" s="17"/>
      <c r="G2336" s="17"/>
      <c r="H2336" s="17"/>
      <c r="I2336" s="17"/>
      <c r="J2336" s="17"/>
      <c r="K2336" s="17"/>
      <c r="L2336" s="17"/>
    </row>
    <row r="2337" spans="2:12" x14ac:dyDescent="0.25">
      <c r="B2337" s="30"/>
      <c r="F2337" s="17"/>
      <c r="G2337" s="17"/>
      <c r="H2337" s="17"/>
      <c r="I2337" s="17"/>
      <c r="J2337" s="17"/>
      <c r="K2337" s="17"/>
      <c r="L2337" s="17"/>
    </row>
    <row r="2338" spans="2:12" x14ac:dyDescent="0.25">
      <c r="B2338" s="30"/>
      <c r="F2338" s="17"/>
      <c r="G2338" s="17"/>
      <c r="H2338" s="17"/>
      <c r="I2338" s="17"/>
      <c r="J2338" s="17"/>
      <c r="K2338" s="17"/>
      <c r="L2338" s="17"/>
    </row>
    <row r="2339" spans="2:12" x14ac:dyDescent="0.25">
      <c r="B2339" s="30"/>
      <c r="F2339" s="17"/>
      <c r="G2339" s="17"/>
      <c r="H2339" s="17"/>
      <c r="I2339" s="17"/>
      <c r="J2339" s="17"/>
      <c r="K2339" s="17"/>
      <c r="L2339" s="17"/>
    </row>
    <row r="2340" spans="2:12" x14ac:dyDescent="0.25">
      <c r="B2340" s="30"/>
      <c r="F2340" s="17"/>
      <c r="G2340" s="17"/>
      <c r="H2340" s="17"/>
      <c r="I2340" s="17"/>
      <c r="J2340" s="17"/>
      <c r="K2340" s="17"/>
      <c r="L2340" s="17"/>
    </row>
    <row r="2341" spans="2:12" x14ac:dyDescent="0.25">
      <c r="B2341" s="30"/>
      <c r="F2341" s="17"/>
      <c r="G2341" s="17"/>
      <c r="H2341" s="17"/>
      <c r="I2341" s="17"/>
      <c r="J2341" s="17"/>
      <c r="K2341" s="17"/>
      <c r="L2341" s="17"/>
    </row>
    <row r="2342" spans="2:12" x14ac:dyDescent="0.25">
      <c r="B2342" s="30"/>
      <c r="F2342" s="17"/>
      <c r="G2342" s="17"/>
      <c r="H2342" s="17"/>
      <c r="I2342" s="17"/>
      <c r="J2342" s="17"/>
      <c r="K2342" s="17"/>
      <c r="L2342" s="17"/>
    </row>
    <row r="2343" spans="2:12" x14ac:dyDescent="0.25">
      <c r="B2343" s="30"/>
      <c r="F2343" s="17"/>
      <c r="G2343" s="17"/>
      <c r="H2343" s="17"/>
      <c r="I2343" s="17"/>
      <c r="J2343" s="17"/>
      <c r="K2343" s="17"/>
      <c r="L2343" s="17"/>
    </row>
    <row r="2344" spans="2:12" x14ac:dyDescent="0.25">
      <c r="B2344" s="30"/>
      <c r="F2344" s="17"/>
      <c r="G2344" s="17"/>
      <c r="H2344" s="17"/>
      <c r="I2344" s="17"/>
      <c r="J2344" s="17"/>
      <c r="K2344" s="17"/>
      <c r="L2344" s="17"/>
    </row>
    <row r="2345" spans="2:12" x14ac:dyDescent="0.25">
      <c r="B2345" s="30"/>
      <c r="F2345" s="17"/>
      <c r="G2345" s="17"/>
      <c r="H2345" s="17"/>
      <c r="I2345" s="17"/>
      <c r="J2345" s="17"/>
      <c r="K2345" s="17"/>
      <c r="L2345" s="17"/>
    </row>
    <row r="2346" spans="2:12" x14ac:dyDescent="0.25">
      <c r="B2346" s="30"/>
      <c r="F2346" s="17"/>
      <c r="G2346" s="17"/>
      <c r="H2346" s="17"/>
      <c r="I2346" s="17"/>
      <c r="J2346" s="17"/>
      <c r="K2346" s="17"/>
      <c r="L2346" s="17"/>
    </row>
    <row r="2347" spans="2:12" x14ac:dyDescent="0.25">
      <c r="B2347" s="30"/>
      <c r="F2347" s="17"/>
      <c r="G2347" s="17"/>
      <c r="H2347" s="17"/>
      <c r="I2347" s="17"/>
      <c r="J2347" s="17"/>
      <c r="K2347" s="17"/>
      <c r="L2347" s="17"/>
    </row>
    <row r="2348" spans="2:12" x14ac:dyDescent="0.25">
      <c r="B2348" s="30"/>
      <c r="F2348" s="17"/>
      <c r="G2348" s="17"/>
      <c r="H2348" s="17"/>
      <c r="I2348" s="17"/>
      <c r="J2348" s="17"/>
      <c r="K2348" s="17"/>
      <c r="L2348" s="17"/>
    </row>
    <row r="2349" spans="2:12" x14ac:dyDescent="0.25">
      <c r="B2349" s="30"/>
      <c r="F2349" s="17"/>
      <c r="G2349" s="17"/>
      <c r="H2349" s="17"/>
      <c r="I2349" s="17"/>
      <c r="J2349" s="17"/>
      <c r="K2349" s="17"/>
      <c r="L2349" s="17"/>
    </row>
    <row r="2350" spans="2:12" x14ac:dyDescent="0.25">
      <c r="B2350" s="30"/>
      <c r="F2350" s="17"/>
      <c r="G2350" s="17"/>
      <c r="H2350" s="17"/>
      <c r="I2350" s="17"/>
      <c r="J2350" s="17"/>
      <c r="K2350" s="17"/>
      <c r="L2350" s="17"/>
    </row>
    <row r="2351" spans="2:12" x14ac:dyDescent="0.25">
      <c r="B2351" s="30"/>
      <c r="F2351" s="17"/>
      <c r="G2351" s="17"/>
      <c r="H2351" s="17"/>
      <c r="I2351" s="17"/>
      <c r="J2351" s="17"/>
      <c r="K2351" s="17"/>
      <c r="L2351" s="17"/>
    </row>
    <row r="2352" spans="2:12" x14ac:dyDescent="0.25">
      <c r="B2352" s="30"/>
      <c r="F2352" s="17"/>
      <c r="G2352" s="17"/>
      <c r="H2352" s="17"/>
      <c r="I2352" s="17"/>
      <c r="J2352" s="17"/>
      <c r="K2352" s="17"/>
      <c r="L2352" s="17"/>
    </row>
    <row r="2353" spans="2:12" x14ac:dyDescent="0.25">
      <c r="B2353" s="30"/>
      <c r="F2353" s="17"/>
      <c r="G2353" s="17"/>
      <c r="H2353" s="17"/>
      <c r="I2353" s="17"/>
      <c r="J2353" s="17"/>
      <c r="K2353" s="17"/>
      <c r="L2353" s="17"/>
    </row>
    <row r="2354" spans="2:12" x14ac:dyDescent="0.25">
      <c r="B2354" s="30"/>
      <c r="F2354" s="17"/>
      <c r="G2354" s="17"/>
      <c r="H2354" s="17"/>
      <c r="I2354" s="17"/>
      <c r="J2354" s="17"/>
      <c r="K2354" s="17"/>
      <c r="L2354" s="17"/>
    </row>
    <row r="2355" spans="2:12" x14ac:dyDescent="0.25">
      <c r="B2355" s="30"/>
      <c r="F2355" s="17"/>
      <c r="G2355" s="17"/>
      <c r="H2355" s="17"/>
      <c r="I2355" s="17"/>
      <c r="J2355" s="17"/>
      <c r="K2355" s="17"/>
      <c r="L2355" s="17"/>
    </row>
    <row r="2356" spans="2:12" x14ac:dyDescent="0.25">
      <c r="B2356" s="30"/>
      <c r="F2356" s="17"/>
      <c r="G2356" s="17"/>
      <c r="H2356" s="17"/>
      <c r="I2356" s="17"/>
      <c r="J2356" s="17"/>
      <c r="K2356" s="17"/>
      <c r="L2356" s="17"/>
    </row>
    <row r="2357" spans="2:12" x14ac:dyDescent="0.25">
      <c r="B2357" s="30"/>
      <c r="F2357" s="17"/>
      <c r="G2357" s="17"/>
      <c r="H2357" s="17"/>
      <c r="I2357" s="17"/>
      <c r="J2357" s="17"/>
      <c r="K2357" s="17"/>
      <c r="L2357" s="17"/>
    </row>
    <row r="2358" spans="2:12" x14ac:dyDescent="0.25">
      <c r="B2358" s="30"/>
      <c r="F2358" s="17"/>
      <c r="G2358" s="17"/>
      <c r="H2358" s="17"/>
      <c r="I2358" s="17"/>
      <c r="J2358" s="17"/>
      <c r="K2358" s="17"/>
      <c r="L2358" s="17"/>
    </row>
    <row r="2359" spans="2:12" x14ac:dyDescent="0.25">
      <c r="B2359" s="30"/>
      <c r="F2359" s="17"/>
      <c r="G2359" s="17"/>
      <c r="H2359" s="17"/>
      <c r="I2359" s="17"/>
      <c r="J2359" s="17"/>
      <c r="K2359" s="17"/>
      <c r="L2359" s="17"/>
    </row>
    <row r="2360" spans="2:12" x14ac:dyDescent="0.25">
      <c r="B2360" s="30"/>
      <c r="F2360" s="17"/>
      <c r="G2360" s="17"/>
      <c r="H2360" s="17"/>
      <c r="I2360" s="17"/>
      <c r="J2360" s="17"/>
      <c r="K2360" s="17"/>
      <c r="L2360" s="17"/>
    </row>
    <row r="2361" spans="2:12" x14ac:dyDescent="0.25">
      <c r="B2361" s="30"/>
      <c r="F2361" s="17"/>
      <c r="G2361" s="17"/>
      <c r="H2361" s="17"/>
      <c r="I2361" s="17"/>
      <c r="J2361" s="17"/>
      <c r="K2361" s="17"/>
      <c r="L2361" s="17"/>
    </row>
    <row r="2362" spans="2:12" x14ac:dyDescent="0.25">
      <c r="B2362" s="30"/>
      <c r="F2362" s="17"/>
      <c r="G2362" s="17"/>
      <c r="H2362" s="17"/>
      <c r="I2362" s="17"/>
      <c r="J2362" s="17"/>
      <c r="K2362" s="17"/>
      <c r="L2362" s="17"/>
    </row>
    <row r="2363" spans="2:12" x14ac:dyDescent="0.25">
      <c r="B2363" s="30"/>
      <c r="F2363" s="17"/>
      <c r="G2363" s="17"/>
      <c r="H2363" s="17"/>
      <c r="I2363" s="17"/>
      <c r="J2363" s="17"/>
      <c r="K2363" s="17"/>
      <c r="L2363" s="17"/>
    </row>
    <row r="2364" spans="2:12" x14ac:dyDescent="0.25">
      <c r="B2364" s="30"/>
      <c r="F2364" s="17"/>
      <c r="G2364" s="17"/>
      <c r="H2364" s="17"/>
      <c r="I2364" s="17"/>
      <c r="J2364" s="17"/>
      <c r="K2364" s="17"/>
      <c r="L2364" s="17"/>
    </row>
    <row r="2365" spans="2:12" x14ac:dyDescent="0.25">
      <c r="B2365" s="30"/>
      <c r="F2365" s="17"/>
      <c r="G2365" s="17"/>
      <c r="H2365" s="17"/>
      <c r="I2365" s="17"/>
      <c r="J2365" s="17"/>
      <c r="K2365" s="17"/>
      <c r="L2365" s="17"/>
    </row>
    <row r="2366" spans="2:12" x14ac:dyDescent="0.25">
      <c r="B2366" s="30"/>
      <c r="F2366" s="17"/>
      <c r="G2366" s="17"/>
      <c r="H2366" s="17"/>
      <c r="I2366" s="17"/>
      <c r="J2366" s="17"/>
      <c r="K2366" s="17"/>
      <c r="L2366" s="17"/>
    </row>
    <row r="2367" spans="2:12" x14ac:dyDescent="0.25">
      <c r="B2367" s="30"/>
      <c r="F2367" s="17"/>
      <c r="G2367" s="17"/>
      <c r="H2367" s="17"/>
      <c r="I2367" s="17"/>
      <c r="J2367" s="17"/>
      <c r="K2367" s="17"/>
      <c r="L2367" s="17"/>
    </row>
    <row r="2368" spans="2:12" x14ac:dyDescent="0.25">
      <c r="B2368" s="30"/>
      <c r="F2368" s="17"/>
      <c r="G2368" s="17"/>
      <c r="H2368" s="17"/>
      <c r="I2368" s="17"/>
      <c r="J2368" s="17"/>
      <c r="K2368" s="17"/>
      <c r="L2368" s="17"/>
    </row>
    <row r="2369" spans="2:12" x14ac:dyDescent="0.25">
      <c r="B2369" s="30"/>
      <c r="F2369" s="17"/>
      <c r="G2369" s="17"/>
      <c r="H2369" s="17"/>
      <c r="I2369" s="17"/>
      <c r="J2369" s="17"/>
      <c r="K2369" s="17"/>
      <c r="L2369" s="17"/>
    </row>
    <row r="2370" spans="2:12" x14ac:dyDescent="0.25">
      <c r="B2370" s="30"/>
      <c r="F2370" s="17"/>
      <c r="G2370" s="17"/>
      <c r="H2370" s="17"/>
      <c r="I2370" s="17"/>
      <c r="J2370" s="17"/>
      <c r="K2370" s="17"/>
      <c r="L2370" s="17"/>
    </row>
    <row r="2371" spans="2:12" x14ac:dyDescent="0.25">
      <c r="B2371" s="30"/>
      <c r="F2371" s="17"/>
      <c r="G2371" s="17"/>
      <c r="H2371" s="17"/>
      <c r="I2371" s="17"/>
      <c r="J2371" s="17"/>
      <c r="K2371" s="17"/>
      <c r="L2371" s="17"/>
    </row>
    <row r="2372" spans="2:12" x14ac:dyDescent="0.25">
      <c r="B2372" s="30"/>
      <c r="F2372" s="17"/>
      <c r="G2372" s="17"/>
      <c r="H2372" s="17"/>
      <c r="I2372" s="17"/>
      <c r="J2372" s="17"/>
      <c r="K2372" s="17"/>
      <c r="L2372" s="17"/>
    </row>
    <row r="2373" spans="2:12" x14ac:dyDescent="0.25">
      <c r="B2373" s="30"/>
      <c r="F2373" s="17"/>
      <c r="G2373" s="17"/>
      <c r="H2373" s="17"/>
      <c r="I2373" s="17"/>
      <c r="J2373" s="17"/>
      <c r="K2373" s="17"/>
      <c r="L2373" s="17"/>
    </row>
    <row r="2374" spans="2:12" x14ac:dyDescent="0.25">
      <c r="B2374" s="30"/>
      <c r="F2374" s="17"/>
      <c r="G2374" s="17"/>
      <c r="H2374" s="17"/>
      <c r="I2374" s="17"/>
      <c r="J2374" s="17"/>
      <c r="K2374" s="17"/>
      <c r="L2374" s="17"/>
    </row>
    <row r="2375" spans="2:12" x14ac:dyDescent="0.25">
      <c r="B2375" s="30"/>
      <c r="F2375" s="17"/>
      <c r="G2375" s="17"/>
      <c r="H2375" s="17"/>
      <c r="I2375" s="17"/>
      <c r="J2375" s="17"/>
      <c r="K2375" s="17"/>
      <c r="L2375" s="17"/>
    </row>
    <row r="2376" spans="2:12" x14ac:dyDescent="0.25">
      <c r="B2376" s="30"/>
      <c r="F2376" s="17"/>
      <c r="G2376" s="17"/>
      <c r="H2376" s="17"/>
      <c r="I2376" s="17"/>
      <c r="J2376" s="17"/>
      <c r="K2376" s="17"/>
      <c r="L2376" s="17"/>
    </row>
    <row r="2377" spans="2:12" x14ac:dyDescent="0.25">
      <c r="B2377" s="30"/>
      <c r="F2377" s="17"/>
      <c r="G2377" s="17"/>
      <c r="H2377" s="17"/>
      <c r="I2377" s="17"/>
      <c r="J2377" s="17"/>
      <c r="K2377" s="17"/>
      <c r="L2377" s="17"/>
    </row>
    <row r="2378" spans="2:12" x14ac:dyDescent="0.25">
      <c r="B2378" s="30"/>
      <c r="F2378" s="17"/>
      <c r="G2378" s="17"/>
      <c r="H2378" s="17"/>
      <c r="I2378" s="17"/>
      <c r="J2378" s="17"/>
      <c r="K2378" s="17"/>
      <c r="L2378" s="17"/>
    </row>
    <row r="2379" spans="2:12" x14ac:dyDescent="0.25">
      <c r="B2379" s="30"/>
      <c r="F2379" s="17"/>
      <c r="G2379" s="17"/>
      <c r="H2379" s="17"/>
      <c r="I2379" s="17"/>
      <c r="J2379" s="17"/>
      <c r="K2379" s="17"/>
      <c r="L2379" s="17"/>
    </row>
    <row r="2380" spans="2:12" x14ac:dyDescent="0.25">
      <c r="B2380" s="30"/>
      <c r="F2380" s="17"/>
      <c r="G2380" s="17"/>
      <c r="H2380" s="17"/>
      <c r="I2380" s="17"/>
      <c r="J2380" s="17"/>
      <c r="K2380" s="17"/>
      <c r="L2380" s="17"/>
    </row>
    <row r="2381" spans="2:12" x14ac:dyDescent="0.25">
      <c r="B2381" s="30"/>
      <c r="F2381" s="17"/>
      <c r="G2381" s="17"/>
      <c r="H2381" s="17"/>
      <c r="I2381" s="17"/>
      <c r="J2381" s="17"/>
      <c r="K2381" s="17"/>
      <c r="L2381" s="17"/>
    </row>
    <row r="2382" spans="2:12" x14ac:dyDescent="0.25">
      <c r="B2382" s="30"/>
      <c r="F2382" s="17"/>
      <c r="G2382" s="17"/>
      <c r="H2382" s="17"/>
      <c r="I2382" s="17"/>
      <c r="J2382" s="17"/>
      <c r="K2382" s="17"/>
      <c r="L2382" s="17"/>
    </row>
    <row r="2383" spans="2:12" x14ac:dyDescent="0.25">
      <c r="B2383" s="30"/>
      <c r="F2383" s="17"/>
      <c r="G2383" s="17"/>
      <c r="H2383" s="17"/>
      <c r="I2383" s="17"/>
      <c r="J2383" s="17"/>
      <c r="K2383" s="17"/>
      <c r="L2383" s="17"/>
    </row>
    <row r="2384" spans="2:12" x14ac:dyDescent="0.25">
      <c r="B2384" s="30"/>
      <c r="F2384" s="17"/>
      <c r="G2384" s="17"/>
      <c r="H2384" s="17"/>
      <c r="I2384" s="17"/>
      <c r="J2384" s="17"/>
      <c r="K2384" s="17"/>
      <c r="L2384" s="17"/>
    </row>
    <row r="2385" spans="2:12" x14ac:dyDescent="0.25">
      <c r="B2385" s="30"/>
      <c r="F2385" s="17"/>
      <c r="G2385" s="17"/>
      <c r="H2385" s="17"/>
      <c r="I2385" s="17"/>
      <c r="J2385" s="17"/>
      <c r="K2385" s="17"/>
      <c r="L2385" s="17"/>
    </row>
    <row r="2386" spans="2:12" x14ac:dyDescent="0.25">
      <c r="B2386" s="30"/>
      <c r="F2386" s="17"/>
      <c r="G2386" s="17"/>
      <c r="H2386" s="17"/>
      <c r="I2386" s="17"/>
      <c r="J2386" s="17"/>
      <c r="K2386" s="17"/>
      <c r="L2386" s="17"/>
    </row>
    <row r="2387" spans="2:12" x14ac:dyDescent="0.25">
      <c r="B2387" s="30"/>
      <c r="F2387" s="17"/>
      <c r="G2387" s="17"/>
      <c r="H2387" s="17"/>
      <c r="I2387" s="17"/>
      <c r="J2387" s="17"/>
      <c r="K2387" s="17"/>
      <c r="L2387" s="17"/>
    </row>
    <row r="2388" spans="2:12" x14ac:dyDescent="0.25">
      <c r="B2388" s="30"/>
      <c r="F2388" s="17"/>
      <c r="G2388" s="17"/>
      <c r="H2388" s="17"/>
      <c r="I2388" s="17"/>
      <c r="J2388" s="17"/>
      <c r="K2388" s="17"/>
      <c r="L2388" s="17"/>
    </row>
    <row r="2389" spans="2:12" x14ac:dyDescent="0.25">
      <c r="B2389" s="30"/>
      <c r="F2389" s="17"/>
      <c r="G2389" s="17"/>
      <c r="H2389" s="17"/>
      <c r="I2389" s="17"/>
      <c r="J2389" s="17"/>
      <c r="K2389" s="17"/>
      <c r="L2389" s="17"/>
    </row>
    <row r="2390" spans="2:12" x14ac:dyDescent="0.25">
      <c r="B2390" s="30"/>
      <c r="F2390" s="17"/>
      <c r="G2390" s="17"/>
      <c r="H2390" s="17"/>
      <c r="I2390" s="17"/>
      <c r="J2390" s="17"/>
      <c r="K2390" s="17"/>
      <c r="L2390" s="17"/>
    </row>
    <row r="2391" spans="2:12" x14ac:dyDescent="0.25">
      <c r="B2391" s="30"/>
      <c r="F2391" s="17"/>
      <c r="G2391" s="17"/>
      <c r="H2391" s="17"/>
      <c r="I2391" s="17"/>
      <c r="J2391" s="17"/>
      <c r="K2391" s="17"/>
      <c r="L2391" s="17"/>
    </row>
    <row r="2392" spans="2:12" x14ac:dyDescent="0.25">
      <c r="B2392" s="30"/>
      <c r="F2392" s="17"/>
      <c r="G2392" s="17"/>
      <c r="H2392" s="17"/>
      <c r="I2392" s="17"/>
      <c r="J2392" s="17"/>
      <c r="K2392" s="17"/>
      <c r="L2392" s="17"/>
    </row>
    <row r="2393" spans="2:12" x14ac:dyDescent="0.25">
      <c r="B2393" s="30"/>
      <c r="F2393" s="17"/>
      <c r="G2393" s="17"/>
      <c r="H2393" s="17"/>
      <c r="I2393" s="17"/>
      <c r="J2393" s="17"/>
      <c r="K2393" s="17"/>
      <c r="L2393" s="17"/>
    </row>
    <row r="2394" spans="2:12" x14ac:dyDescent="0.25">
      <c r="B2394" s="30"/>
      <c r="F2394" s="17"/>
      <c r="G2394" s="17"/>
      <c r="H2394" s="17"/>
      <c r="I2394" s="17"/>
      <c r="J2394" s="17"/>
      <c r="K2394" s="17"/>
      <c r="L2394" s="17"/>
    </row>
    <row r="2395" spans="2:12" x14ac:dyDescent="0.25">
      <c r="B2395" s="30"/>
      <c r="F2395" s="17"/>
      <c r="G2395" s="17"/>
      <c r="H2395" s="17"/>
      <c r="I2395" s="17"/>
      <c r="J2395" s="17"/>
      <c r="K2395" s="17"/>
      <c r="L2395" s="17"/>
    </row>
    <row r="2396" spans="2:12" x14ac:dyDescent="0.25">
      <c r="B2396" s="30"/>
      <c r="F2396" s="17"/>
      <c r="G2396" s="17"/>
      <c r="H2396" s="17"/>
      <c r="I2396" s="17"/>
      <c r="J2396" s="17"/>
      <c r="K2396" s="17"/>
      <c r="L2396" s="17"/>
    </row>
    <row r="2397" spans="2:12" x14ac:dyDescent="0.25">
      <c r="B2397" s="30"/>
      <c r="F2397" s="17"/>
      <c r="G2397" s="17"/>
      <c r="H2397" s="17"/>
      <c r="I2397" s="17"/>
      <c r="J2397" s="17"/>
      <c r="K2397" s="17"/>
      <c r="L2397" s="17"/>
    </row>
    <row r="2398" spans="2:12" x14ac:dyDescent="0.25">
      <c r="B2398" s="30"/>
      <c r="F2398" s="17"/>
      <c r="G2398" s="17"/>
      <c r="H2398" s="17"/>
      <c r="I2398" s="17"/>
      <c r="J2398" s="17"/>
      <c r="K2398" s="17"/>
      <c r="L2398" s="17"/>
    </row>
    <row r="2399" spans="2:12" x14ac:dyDescent="0.25">
      <c r="B2399" s="30"/>
      <c r="F2399" s="17"/>
      <c r="G2399" s="17"/>
      <c r="H2399" s="17"/>
      <c r="I2399" s="17"/>
      <c r="J2399" s="17"/>
      <c r="K2399" s="17"/>
      <c r="L2399" s="17"/>
    </row>
    <row r="2400" spans="2:12" x14ac:dyDescent="0.25">
      <c r="B2400" s="30"/>
      <c r="F2400" s="17"/>
      <c r="G2400" s="17"/>
      <c r="H2400" s="17"/>
      <c r="I2400" s="17"/>
      <c r="J2400" s="17"/>
      <c r="K2400" s="17"/>
      <c r="L2400" s="17"/>
    </row>
    <row r="2401" spans="2:12" x14ac:dyDescent="0.25">
      <c r="B2401" s="30"/>
      <c r="F2401" s="17"/>
      <c r="G2401" s="17"/>
      <c r="H2401" s="17"/>
      <c r="I2401" s="17"/>
      <c r="J2401" s="17"/>
      <c r="K2401" s="17"/>
      <c r="L2401" s="17"/>
    </row>
    <row r="2402" spans="2:12" x14ac:dyDescent="0.25">
      <c r="B2402" s="30"/>
      <c r="F2402" s="17"/>
      <c r="G2402" s="17"/>
      <c r="H2402" s="17"/>
      <c r="I2402" s="17"/>
      <c r="J2402" s="17"/>
      <c r="K2402" s="17"/>
      <c r="L2402" s="17"/>
    </row>
    <row r="2403" spans="2:12" x14ac:dyDescent="0.25">
      <c r="B2403" s="30"/>
      <c r="F2403" s="17"/>
      <c r="G2403" s="17"/>
      <c r="H2403" s="17"/>
      <c r="I2403" s="17"/>
      <c r="J2403" s="17"/>
      <c r="K2403" s="17"/>
      <c r="L2403" s="17"/>
    </row>
    <row r="2404" spans="2:12" x14ac:dyDescent="0.25">
      <c r="B2404" s="30"/>
      <c r="F2404" s="17"/>
      <c r="G2404" s="17"/>
      <c r="H2404" s="17"/>
      <c r="I2404" s="17"/>
      <c r="J2404" s="17"/>
      <c r="K2404" s="17"/>
      <c r="L2404" s="17"/>
    </row>
    <row r="2405" spans="2:12" x14ac:dyDescent="0.25">
      <c r="B2405" s="30"/>
      <c r="F2405" s="17"/>
      <c r="G2405" s="17"/>
      <c r="H2405" s="17"/>
      <c r="I2405" s="17"/>
      <c r="J2405" s="17"/>
      <c r="K2405" s="17"/>
      <c r="L2405" s="17"/>
    </row>
    <row r="2406" spans="2:12" x14ac:dyDescent="0.25">
      <c r="B2406" s="30"/>
      <c r="F2406" s="17"/>
      <c r="G2406" s="17"/>
      <c r="H2406" s="17"/>
      <c r="I2406" s="17"/>
      <c r="J2406" s="17"/>
      <c r="K2406" s="17"/>
      <c r="L2406" s="17"/>
    </row>
    <row r="2407" spans="2:12" x14ac:dyDescent="0.25">
      <c r="B2407" s="30"/>
      <c r="F2407" s="17"/>
      <c r="G2407" s="17"/>
      <c r="H2407" s="17"/>
      <c r="I2407" s="17"/>
      <c r="J2407" s="17"/>
      <c r="K2407" s="17"/>
      <c r="L2407" s="17"/>
    </row>
    <row r="2408" spans="2:12" x14ac:dyDescent="0.25">
      <c r="B2408" s="30"/>
      <c r="F2408" s="17"/>
      <c r="G2408" s="17"/>
      <c r="H2408" s="17"/>
      <c r="I2408" s="17"/>
      <c r="J2408" s="17"/>
      <c r="K2408" s="17"/>
      <c r="L2408" s="17"/>
    </row>
    <row r="2409" spans="2:12" x14ac:dyDescent="0.25">
      <c r="B2409" s="30"/>
      <c r="F2409" s="17"/>
      <c r="G2409" s="17"/>
      <c r="H2409" s="17"/>
      <c r="I2409" s="17"/>
      <c r="J2409" s="17"/>
      <c r="K2409" s="17"/>
      <c r="L2409" s="17"/>
    </row>
    <row r="2410" spans="2:12" x14ac:dyDescent="0.25">
      <c r="B2410" s="30"/>
      <c r="F2410" s="17"/>
      <c r="G2410" s="17"/>
      <c r="H2410" s="17"/>
      <c r="I2410" s="17"/>
      <c r="J2410" s="17"/>
      <c r="K2410" s="17"/>
      <c r="L2410" s="17"/>
    </row>
    <row r="2411" spans="2:12" x14ac:dyDescent="0.25">
      <c r="B2411" s="30"/>
      <c r="F2411" s="17"/>
      <c r="G2411" s="17"/>
      <c r="H2411" s="17"/>
      <c r="I2411" s="17"/>
      <c r="J2411" s="17"/>
      <c r="K2411" s="17"/>
      <c r="L2411" s="17"/>
    </row>
    <row r="2412" spans="2:12" x14ac:dyDescent="0.25">
      <c r="B2412" s="30"/>
      <c r="F2412" s="17"/>
      <c r="G2412" s="17"/>
      <c r="H2412" s="17"/>
      <c r="I2412" s="17"/>
      <c r="J2412" s="17"/>
      <c r="K2412" s="17"/>
      <c r="L2412" s="17"/>
    </row>
    <row r="2413" spans="2:12" x14ac:dyDescent="0.25">
      <c r="B2413" s="30"/>
      <c r="F2413" s="17"/>
      <c r="G2413" s="17"/>
      <c r="H2413" s="17"/>
      <c r="I2413" s="17"/>
      <c r="J2413" s="17"/>
      <c r="K2413" s="17"/>
      <c r="L2413" s="17"/>
    </row>
    <row r="2414" spans="2:12" x14ac:dyDescent="0.25">
      <c r="B2414" s="30"/>
      <c r="F2414" s="17"/>
      <c r="G2414" s="17"/>
      <c r="H2414" s="17"/>
      <c r="I2414" s="17"/>
      <c r="J2414" s="17"/>
      <c r="K2414" s="17"/>
      <c r="L2414" s="17"/>
    </row>
    <row r="2415" spans="2:12" x14ac:dyDescent="0.25">
      <c r="B2415" s="30"/>
      <c r="F2415" s="17"/>
      <c r="G2415" s="17"/>
      <c r="H2415" s="17"/>
      <c r="I2415" s="17"/>
      <c r="J2415" s="17"/>
      <c r="K2415" s="17"/>
      <c r="L2415" s="17"/>
    </row>
    <row r="2416" spans="2:12" x14ac:dyDescent="0.25">
      <c r="B2416" s="30"/>
      <c r="F2416" s="17"/>
      <c r="G2416" s="17"/>
      <c r="H2416" s="17"/>
      <c r="I2416" s="17"/>
      <c r="J2416" s="17"/>
      <c r="K2416" s="17"/>
      <c r="L2416" s="17"/>
    </row>
    <row r="2417" spans="2:12" x14ac:dyDescent="0.25">
      <c r="B2417" s="30"/>
      <c r="F2417" s="17"/>
      <c r="G2417" s="17"/>
      <c r="H2417" s="17"/>
      <c r="I2417" s="17"/>
      <c r="J2417" s="17"/>
      <c r="K2417" s="17"/>
      <c r="L2417" s="17"/>
    </row>
    <row r="2418" spans="2:12" x14ac:dyDescent="0.25">
      <c r="B2418" s="30"/>
      <c r="F2418" s="17"/>
      <c r="G2418" s="17"/>
      <c r="H2418" s="17"/>
      <c r="I2418" s="17"/>
      <c r="J2418" s="17"/>
      <c r="K2418" s="17"/>
      <c r="L2418" s="17"/>
    </row>
    <row r="2419" spans="2:12" x14ac:dyDescent="0.25">
      <c r="B2419" s="30"/>
      <c r="F2419" s="17"/>
      <c r="G2419" s="17"/>
      <c r="H2419" s="17"/>
      <c r="I2419" s="17"/>
      <c r="J2419" s="17"/>
      <c r="K2419" s="17"/>
      <c r="L2419" s="17"/>
    </row>
    <row r="2420" spans="2:12" x14ac:dyDescent="0.25">
      <c r="B2420" s="30"/>
      <c r="F2420" s="17"/>
      <c r="G2420" s="17"/>
      <c r="H2420" s="17"/>
      <c r="I2420" s="17"/>
      <c r="J2420" s="17"/>
      <c r="K2420" s="17"/>
      <c r="L2420" s="17"/>
    </row>
    <row r="2421" spans="2:12" x14ac:dyDescent="0.25">
      <c r="B2421" s="30"/>
      <c r="F2421" s="17"/>
      <c r="G2421" s="17"/>
      <c r="H2421" s="17"/>
      <c r="I2421" s="17"/>
      <c r="J2421" s="17"/>
      <c r="K2421" s="17"/>
      <c r="L2421" s="17"/>
    </row>
    <row r="2422" spans="2:12" x14ac:dyDescent="0.25">
      <c r="B2422" s="30"/>
      <c r="F2422" s="17"/>
      <c r="G2422" s="17"/>
      <c r="H2422" s="17"/>
      <c r="I2422" s="17"/>
      <c r="J2422" s="17"/>
      <c r="K2422" s="17"/>
      <c r="L2422" s="17"/>
    </row>
    <row r="2423" spans="2:12" x14ac:dyDescent="0.25">
      <c r="B2423" s="30"/>
      <c r="F2423" s="17"/>
      <c r="G2423" s="17"/>
      <c r="H2423" s="17"/>
      <c r="I2423" s="17"/>
      <c r="J2423" s="17"/>
      <c r="K2423" s="17"/>
      <c r="L2423" s="17"/>
    </row>
    <row r="2424" spans="2:12" x14ac:dyDescent="0.25">
      <c r="B2424" s="30"/>
      <c r="F2424" s="17"/>
      <c r="G2424" s="17"/>
      <c r="H2424" s="17"/>
      <c r="I2424" s="17"/>
      <c r="J2424" s="17"/>
      <c r="K2424" s="17"/>
      <c r="L2424" s="17"/>
    </row>
    <row r="2425" spans="2:12" x14ac:dyDescent="0.25">
      <c r="B2425" s="30"/>
      <c r="F2425" s="17"/>
      <c r="G2425" s="17"/>
      <c r="H2425" s="17"/>
      <c r="I2425" s="17"/>
      <c r="J2425" s="17"/>
      <c r="K2425" s="17"/>
      <c r="L2425" s="17"/>
    </row>
    <row r="2426" spans="2:12" x14ac:dyDescent="0.25">
      <c r="B2426" s="30"/>
      <c r="F2426" s="17"/>
      <c r="G2426" s="17"/>
      <c r="H2426" s="17"/>
      <c r="I2426" s="17"/>
      <c r="J2426" s="17"/>
      <c r="K2426" s="17"/>
      <c r="L2426" s="17"/>
    </row>
    <row r="2427" spans="2:12" x14ac:dyDescent="0.25">
      <c r="B2427" s="30"/>
      <c r="F2427" s="17"/>
      <c r="G2427" s="17"/>
      <c r="H2427" s="17"/>
      <c r="I2427" s="17"/>
      <c r="J2427" s="17"/>
      <c r="K2427" s="17"/>
      <c r="L2427" s="17"/>
    </row>
    <row r="2428" spans="2:12" x14ac:dyDescent="0.25">
      <c r="B2428" s="30"/>
      <c r="F2428" s="17"/>
      <c r="G2428" s="17"/>
      <c r="H2428" s="17"/>
      <c r="I2428" s="17"/>
      <c r="J2428" s="17"/>
      <c r="K2428" s="17"/>
      <c r="L2428" s="17"/>
    </row>
    <row r="2429" spans="2:12" x14ac:dyDescent="0.25">
      <c r="B2429" s="30"/>
      <c r="F2429" s="17"/>
      <c r="G2429" s="17"/>
      <c r="H2429" s="17"/>
      <c r="I2429" s="17"/>
      <c r="J2429" s="17"/>
      <c r="K2429" s="17"/>
      <c r="L2429" s="17"/>
    </row>
    <row r="2430" spans="2:12" x14ac:dyDescent="0.25">
      <c r="B2430" s="30"/>
      <c r="F2430" s="17"/>
      <c r="G2430" s="17"/>
      <c r="H2430" s="17"/>
      <c r="I2430" s="17"/>
      <c r="J2430" s="17"/>
      <c r="K2430" s="17"/>
      <c r="L2430" s="17"/>
    </row>
    <row r="2431" spans="2:12" x14ac:dyDescent="0.25">
      <c r="B2431" s="30"/>
      <c r="F2431" s="17"/>
      <c r="G2431" s="17"/>
      <c r="H2431" s="17"/>
      <c r="I2431" s="17"/>
      <c r="J2431" s="17"/>
      <c r="K2431" s="17"/>
      <c r="L2431" s="17"/>
    </row>
    <row r="2432" spans="2:12" x14ac:dyDescent="0.25">
      <c r="B2432" s="30"/>
      <c r="F2432" s="17"/>
      <c r="G2432" s="17"/>
      <c r="H2432" s="17"/>
      <c r="I2432" s="17"/>
      <c r="J2432" s="17"/>
      <c r="K2432" s="17"/>
      <c r="L2432" s="17"/>
    </row>
    <row r="2433" spans="2:12" x14ac:dyDescent="0.25">
      <c r="B2433" s="30"/>
      <c r="F2433" s="17"/>
      <c r="G2433" s="17"/>
      <c r="H2433" s="17"/>
      <c r="I2433" s="17"/>
      <c r="J2433" s="17"/>
      <c r="K2433" s="17"/>
      <c r="L2433" s="17"/>
    </row>
    <row r="2434" spans="2:12" x14ac:dyDescent="0.25">
      <c r="B2434" s="30"/>
      <c r="F2434" s="17"/>
      <c r="G2434" s="17"/>
      <c r="H2434" s="17"/>
      <c r="I2434" s="17"/>
      <c r="J2434" s="17"/>
      <c r="K2434" s="17"/>
      <c r="L2434" s="17"/>
    </row>
    <row r="2435" spans="2:12" x14ac:dyDescent="0.25">
      <c r="B2435" s="30"/>
      <c r="F2435" s="17"/>
      <c r="G2435" s="17"/>
      <c r="H2435" s="17"/>
      <c r="I2435" s="17"/>
      <c r="J2435" s="17"/>
      <c r="K2435" s="17"/>
      <c r="L2435" s="17"/>
    </row>
    <row r="2436" spans="2:12" x14ac:dyDescent="0.25">
      <c r="B2436" s="30"/>
      <c r="F2436" s="17"/>
      <c r="G2436" s="17"/>
      <c r="H2436" s="17"/>
      <c r="I2436" s="17"/>
      <c r="J2436" s="17"/>
      <c r="K2436" s="17"/>
      <c r="L2436" s="17"/>
    </row>
    <row r="2437" spans="2:12" x14ac:dyDescent="0.25">
      <c r="B2437" s="30"/>
      <c r="F2437" s="17"/>
      <c r="G2437" s="17"/>
      <c r="H2437" s="17"/>
      <c r="I2437" s="17"/>
      <c r="J2437" s="17"/>
      <c r="K2437" s="17"/>
      <c r="L2437" s="17"/>
    </row>
    <row r="2438" spans="2:12" x14ac:dyDescent="0.25">
      <c r="B2438" s="30"/>
      <c r="F2438" s="17"/>
      <c r="G2438" s="17"/>
      <c r="H2438" s="17"/>
      <c r="I2438" s="17"/>
      <c r="J2438" s="17"/>
      <c r="K2438" s="17"/>
      <c r="L2438" s="17"/>
    </row>
    <row r="2439" spans="2:12" x14ac:dyDescent="0.25">
      <c r="B2439" s="30"/>
      <c r="F2439" s="17"/>
      <c r="G2439" s="17"/>
      <c r="H2439" s="17"/>
      <c r="I2439" s="17"/>
      <c r="J2439" s="17"/>
      <c r="K2439" s="17"/>
      <c r="L2439" s="17"/>
    </row>
    <row r="2440" spans="2:12" x14ac:dyDescent="0.25">
      <c r="B2440" s="30"/>
      <c r="F2440" s="17"/>
      <c r="G2440" s="17"/>
      <c r="H2440" s="17"/>
      <c r="I2440" s="17"/>
      <c r="J2440" s="17"/>
      <c r="K2440" s="17"/>
      <c r="L2440" s="17"/>
    </row>
    <row r="2441" spans="2:12" x14ac:dyDescent="0.25">
      <c r="B2441" s="30"/>
      <c r="F2441" s="17"/>
      <c r="G2441" s="17"/>
      <c r="H2441" s="17"/>
      <c r="I2441" s="17"/>
      <c r="J2441" s="17"/>
      <c r="K2441" s="17"/>
      <c r="L2441" s="17"/>
    </row>
    <row r="2442" spans="2:12" x14ac:dyDescent="0.25">
      <c r="B2442" s="30"/>
      <c r="F2442" s="17"/>
      <c r="G2442" s="17"/>
      <c r="H2442" s="17"/>
      <c r="I2442" s="17"/>
      <c r="J2442" s="17"/>
      <c r="K2442" s="17"/>
      <c r="L2442" s="17"/>
    </row>
    <row r="2443" spans="2:12" x14ac:dyDescent="0.25">
      <c r="B2443" s="30"/>
      <c r="F2443" s="17"/>
      <c r="G2443" s="17"/>
      <c r="H2443" s="17"/>
      <c r="I2443" s="17"/>
      <c r="J2443" s="17"/>
      <c r="K2443" s="17"/>
      <c r="L2443" s="17"/>
    </row>
    <row r="2444" spans="2:12" x14ac:dyDescent="0.25">
      <c r="B2444" s="30"/>
      <c r="F2444" s="17"/>
      <c r="G2444" s="17"/>
      <c r="H2444" s="17"/>
      <c r="I2444" s="17"/>
      <c r="J2444" s="17"/>
      <c r="K2444" s="17"/>
      <c r="L2444" s="17"/>
    </row>
    <row r="2445" spans="2:12" x14ac:dyDescent="0.25">
      <c r="B2445" s="30"/>
      <c r="F2445" s="17"/>
      <c r="G2445" s="17"/>
      <c r="H2445" s="17"/>
      <c r="I2445" s="17"/>
      <c r="J2445" s="17"/>
      <c r="K2445" s="17"/>
      <c r="L2445" s="17"/>
    </row>
    <row r="2446" spans="2:12" x14ac:dyDescent="0.25">
      <c r="B2446" s="30"/>
      <c r="F2446" s="17"/>
      <c r="G2446" s="17"/>
      <c r="H2446" s="17"/>
      <c r="I2446" s="17"/>
      <c r="J2446" s="17"/>
      <c r="K2446" s="17"/>
      <c r="L2446" s="17"/>
    </row>
    <row r="2447" spans="2:12" x14ac:dyDescent="0.25">
      <c r="B2447" s="30"/>
      <c r="F2447" s="17"/>
      <c r="G2447" s="17"/>
      <c r="H2447" s="17"/>
      <c r="I2447" s="17"/>
      <c r="J2447" s="17"/>
      <c r="K2447" s="17"/>
      <c r="L2447" s="17"/>
    </row>
    <row r="2448" spans="2:12" x14ac:dyDescent="0.25">
      <c r="B2448" s="30"/>
      <c r="F2448" s="17"/>
      <c r="G2448" s="17"/>
      <c r="H2448" s="17"/>
      <c r="I2448" s="17"/>
      <c r="J2448" s="17"/>
      <c r="K2448" s="17"/>
      <c r="L2448" s="17"/>
    </row>
    <row r="2449" spans="2:12" x14ac:dyDescent="0.25">
      <c r="B2449" s="30"/>
      <c r="F2449" s="17"/>
      <c r="G2449" s="17"/>
      <c r="H2449" s="17"/>
      <c r="I2449" s="17"/>
      <c r="J2449" s="17"/>
      <c r="K2449" s="17"/>
      <c r="L2449" s="17"/>
    </row>
    <row r="2450" spans="2:12" x14ac:dyDescent="0.25">
      <c r="B2450" s="30"/>
      <c r="F2450" s="17"/>
      <c r="G2450" s="17"/>
      <c r="H2450" s="17"/>
      <c r="I2450" s="17"/>
      <c r="J2450" s="17"/>
      <c r="K2450" s="17"/>
      <c r="L2450" s="17"/>
    </row>
    <row r="2451" spans="2:12" x14ac:dyDescent="0.25">
      <c r="B2451" s="30"/>
      <c r="F2451" s="17"/>
      <c r="G2451" s="17"/>
      <c r="H2451" s="17"/>
      <c r="I2451" s="17"/>
      <c r="J2451" s="17"/>
      <c r="K2451" s="17"/>
      <c r="L2451" s="17"/>
    </row>
    <row r="2452" spans="2:12" x14ac:dyDescent="0.25">
      <c r="B2452" s="30"/>
      <c r="F2452" s="17"/>
      <c r="G2452" s="17"/>
      <c r="H2452" s="17"/>
      <c r="I2452" s="17"/>
      <c r="J2452" s="17"/>
      <c r="K2452" s="17"/>
      <c r="L2452" s="17"/>
    </row>
    <row r="2453" spans="2:12" x14ac:dyDescent="0.25">
      <c r="B2453" s="30"/>
      <c r="F2453" s="17"/>
      <c r="G2453" s="17"/>
      <c r="H2453" s="17"/>
      <c r="I2453" s="17"/>
      <c r="J2453" s="17"/>
      <c r="K2453" s="17"/>
      <c r="L2453" s="17"/>
    </row>
    <row r="2454" spans="2:12" x14ac:dyDescent="0.25">
      <c r="B2454" s="30"/>
      <c r="F2454" s="17"/>
      <c r="G2454" s="17"/>
      <c r="H2454" s="17"/>
      <c r="I2454" s="17"/>
      <c r="J2454" s="17"/>
      <c r="K2454" s="17"/>
      <c r="L2454" s="17"/>
    </row>
    <row r="2455" spans="2:12" x14ac:dyDescent="0.25">
      <c r="B2455" s="30"/>
      <c r="F2455" s="17"/>
      <c r="G2455" s="17"/>
      <c r="H2455" s="17"/>
      <c r="I2455" s="17"/>
      <c r="J2455" s="17"/>
      <c r="K2455" s="17"/>
      <c r="L2455" s="17"/>
    </row>
    <row r="2456" spans="2:12" x14ac:dyDescent="0.25">
      <c r="B2456" s="30"/>
      <c r="F2456" s="17"/>
      <c r="G2456" s="17"/>
      <c r="H2456" s="17"/>
      <c r="I2456" s="17"/>
      <c r="J2456" s="17"/>
      <c r="K2456" s="17"/>
      <c r="L2456" s="17"/>
    </row>
    <row r="2457" spans="2:12" x14ac:dyDescent="0.25">
      <c r="B2457" s="30"/>
      <c r="F2457" s="17"/>
      <c r="G2457" s="17"/>
      <c r="H2457" s="17"/>
      <c r="I2457" s="17"/>
      <c r="J2457" s="17"/>
      <c r="K2457" s="17"/>
      <c r="L2457" s="17"/>
    </row>
    <row r="2458" spans="2:12" x14ac:dyDescent="0.25">
      <c r="B2458" s="30"/>
      <c r="F2458" s="17"/>
      <c r="G2458" s="17"/>
      <c r="H2458" s="17"/>
      <c r="I2458" s="17"/>
      <c r="J2458" s="17"/>
      <c r="K2458" s="17"/>
      <c r="L2458" s="17"/>
    </row>
    <row r="2459" spans="2:12" x14ac:dyDescent="0.25">
      <c r="B2459" s="30"/>
      <c r="F2459" s="17"/>
      <c r="G2459" s="17"/>
      <c r="H2459" s="17"/>
      <c r="I2459" s="17"/>
      <c r="J2459" s="17"/>
      <c r="K2459" s="17"/>
      <c r="L2459" s="17"/>
    </row>
    <row r="2460" spans="2:12" x14ac:dyDescent="0.25">
      <c r="B2460" s="30"/>
      <c r="F2460" s="17"/>
      <c r="G2460" s="17"/>
      <c r="H2460" s="17"/>
      <c r="I2460" s="17"/>
      <c r="J2460" s="17"/>
      <c r="K2460" s="17"/>
      <c r="L2460" s="17"/>
    </row>
    <row r="2461" spans="2:12" x14ac:dyDescent="0.25">
      <c r="B2461" s="30"/>
      <c r="F2461" s="17"/>
      <c r="G2461" s="17"/>
      <c r="H2461" s="17"/>
      <c r="I2461" s="17"/>
      <c r="J2461" s="17"/>
      <c r="K2461" s="17"/>
      <c r="L2461" s="17"/>
    </row>
    <row r="2462" spans="2:12" x14ac:dyDescent="0.25">
      <c r="B2462" s="30"/>
      <c r="F2462" s="17"/>
      <c r="G2462" s="17"/>
      <c r="H2462" s="17"/>
      <c r="I2462" s="17"/>
      <c r="J2462" s="17"/>
      <c r="K2462" s="17"/>
      <c r="L2462" s="17"/>
    </row>
    <row r="2463" spans="2:12" x14ac:dyDescent="0.25">
      <c r="B2463" s="30"/>
      <c r="F2463" s="17"/>
      <c r="G2463" s="17"/>
      <c r="H2463" s="17"/>
      <c r="I2463" s="17"/>
      <c r="J2463" s="17"/>
      <c r="K2463" s="17"/>
      <c r="L2463" s="17"/>
    </row>
    <row r="2464" spans="2:12" x14ac:dyDescent="0.25">
      <c r="B2464" s="30"/>
      <c r="F2464" s="17"/>
      <c r="G2464" s="17"/>
      <c r="H2464" s="17"/>
      <c r="I2464" s="17"/>
      <c r="J2464" s="17"/>
      <c r="K2464" s="17"/>
      <c r="L2464" s="17"/>
    </row>
    <row r="2465" spans="2:12" x14ac:dyDescent="0.25">
      <c r="B2465" s="30"/>
      <c r="F2465" s="17"/>
      <c r="G2465" s="17"/>
      <c r="H2465" s="17"/>
      <c r="I2465" s="17"/>
      <c r="J2465" s="17"/>
      <c r="K2465" s="17"/>
      <c r="L2465" s="17"/>
    </row>
    <row r="2466" spans="2:12" x14ac:dyDescent="0.25">
      <c r="B2466" s="30"/>
      <c r="F2466" s="17"/>
      <c r="G2466" s="17"/>
      <c r="H2466" s="17"/>
      <c r="I2466" s="17"/>
      <c r="J2466" s="17"/>
      <c r="K2466" s="17"/>
      <c r="L2466" s="17"/>
    </row>
    <row r="2467" spans="2:12" x14ac:dyDescent="0.25">
      <c r="B2467" s="30"/>
      <c r="F2467" s="17"/>
      <c r="G2467" s="17"/>
      <c r="H2467" s="17"/>
      <c r="I2467" s="17"/>
      <c r="J2467" s="17"/>
      <c r="K2467" s="17"/>
      <c r="L2467" s="17"/>
    </row>
    <row r="2468" spans="2:12" x14ac:dyDescent="0.25">
      <c r="B2468" s="30"/>
      <c r="F2468" s="17"/>
      <c r="G2468" s="17"/>
      <c r="H2468" s="17"/>
      <c r="I2468" s="17"/>
      <c r="J2468" s="17"/>
      <c r="K2468" s="17"/>
      <c r="L2468" s="17"/>
    </row>
    <row r="2469" spans="2:12" x14ac:dyDescent="0.25">
      <c r="B2469" s="30"/>
      <c r="F2469" s="17"/>
      <c r="G2469" s="17"/>
      <c r="H2469" s="17"/>
      <c r="I2469" s="17"/>
      <c r="J2469" s="17"/>
      <c r="K2469" s="17"/>
      <c r="L2469" s="17"/>
    </row>
    <row r="2470" spans="2:12" x14ac:dyDescent="0.25">
      <c r="B2470" s="30"/>
      <c r="F2470" s="17"/>
      <c r="G2470" s="17"/>
      <c r="H2470" s="17"/>
      <c r="I2470" s="17"/>
      <c r="J2470" s="17"/>
      <c r="K2470" s="17"/>
      <c r="L2470" s="17"/>
    </row>
    <row r="2471" spans="2:12" x14ac:dyDescent="0.25">
      <c r="B2471" s="30"/>
      <c r="F2471" s="17"/>
      <c r="G2471" s="17"/>
      <c r="H2471" s="17"/>
      <c r="I2471" s="17"/>
      <c r="J2471" s="17"/>
      <c r="K2471" s="17"/>
      <c r="L2471" s="17"/>
    </row>
    <row r="2472" spans="2:12" x14ac:dyDescent="0.25">
      <c r="B2472" s="30"/>
      <c r="F2472" s="17"/>
      <c r="G2472" s="17"/>
      <c r="H2472" s="17"/>
      <c r="I2472" s="17"/>
      <c r="J2472" s="17"/>
      <c r="K2472" s="17"/>
      <c r="L2472" s="17"/>
    </row>
    <row r="2473" spans="2:12" x14ac:dyDescent="0.25">
      <c r="B2473" s="30"/>
      <c r="F2473" s="17"/>
      <c r="G2473" s="17"/>
      <c r="H2473" s="17"/>
      <c r="I2473" s="17"/>
      <c r="J2473" s="17"/>
      <c r="K2473" s="17"/>
      <c r="L2473" s="17"/>
    </row>
    <row r="2474" spans="2:12" x14ac:dyDescent="0.25">
      <c r="B2474" s="30"/>
      <c r="F2474" s="17"/>
      <c r="G2474" s="17"/>
      <c r="H2474" s="17"/>
      <c r="I2474" s="17"/>
      <c r="J2474" s="17"/>
      <c r="K2474" s="17"/>
      <c r="L2474" s="17"/>
    </row>
    <row r="2475" spans="2:12" x14ac:dyDescent="0.25">
      <c r="B2475" s="30"/>
      <c r="F2475" s="17"/>
      <c r="G2475" s="17"/>
      <c r="H2475" s="17"/>
      <c r="I2475" s="17"/>
      <c r="J2475" s="17"/>
      <c r="K2475" s="17"/>
      <c r="L2475" s="17"/>
    </row>
    <row r="2476" spans="2:12" x14ac:dyDescent="0.25">
      <c r="B2476" s="30"/>
      <c r="F2476" s="17"/>
      <c r="G2476" s="17"/>
      <c r="H2476" s="17"/>
      <c r="I2476" s="17"/>
      <c r="J2476" s="17"/>
      <c r="K2476" s="17"/>
      <c r="L2476" s="17"/>
    </row>
    <row r="2477" spans="2:12" x14ac:dyDescent="0.25">
      <c r="B2477" s="30"/>
      <c r="F2477" s="17"/>
      <c r="G2477" s="17"/>
      <c r="H2477" s="17"/>
      <c r="I2477" s="17"/>
      <c r="J2477" s="17"/>
      <c r="K2477" s="17"/>
      <c r="L2477" s="17"/>
    </row>
    <row r="2478" spans="2:12" x14ac:dyDescent="0.25">
      <c r="B2478" s="30"/>
      <c r="F2478" s="17"/>
      <c r="G2478" s="17"/>
      <c r="H2478" s="17"/>
      <c r="I2478" s="17"/>
      <c r="J2478" s="17"/>
      <c r="K2478" s="17"/>
      <c r="L2478" s="17"/>
    </row>
    <row r="2479" spans="2:12" x14ac:dyDescent="0.25">
      <c r="B2479" s="30"/>
      <c r="F2479" s="17"/>
      <c r="G2479" s="17"/>
      <c r="H2479" s="17"/>
      <c r="I2479" s="17"/>
      <c r="J2479" s="17"/>
      <c r="K2479" s="17"/>
      <c r="L2479" s="17"/>
    </row>
    <row r="2480" spans="2:12" x14ac:dyDescent="0.25">
      <c r="B2480" s="30"/>
      <c r="F2480" s="17"/>
      <c r="G2480" s="17"/>
      <c r="H2480" s="17"/>
      <c r="I2480" s="17"/>
      <c r="J2480" s="17"/>
      <c r="K2480" s="17"/>
      <c r="L2480" s="17"/>
    </row>
    <row r="2481" spans="2:12" x14ac:dyDescent="0.25">
      <c r="B2481" s="30"/>
      <c r="F2481" s="17"/>
      <c r="G2481" s="17"/>
      <c r="H2481" s="17"/>
      <c r="I2481" s="17"/>
      <c r="J2481" s="17"/>
      <c r="K2481" s="17"/>
      <c r="L2481" s="17"/>
    </row>
    <row r="2482" spans="2:12" x14ac:dyDescent="0.25">
      <c r="B2482" s="30"/>
      <c r="F2482" s="17"/>
      <c r="G2482" s="17"/>
      <c r="H2482" s="17"/>
      <c r="I2482" s="17"/>
      <c r="J2482" s="17"/>
      <c r="K2482" s="17"/>
      <c r="L2482" s="17"/>
    </row>
    <row r="2483" spans="2:12" x14ac:dyDescent="0.25">
      <c r="B2483" s="30"/>
      <c r="F2483" s="17"/>
      <c r="G2483" s="17"/>
      <c r="H2483" s="17"/>
      <c r="I2483" s="17"/>
      <c r="J2483" s="17"/>
      <c r="K2483" s="17"/>
      <c r="L2483" s="17"/>
    </row>
    <row r="2484" spans="2:12" x14ac:dyDescent="0.25">
      <c r="B2484" s="30"/>
      <c r="F2484" s="17"/>
      <c r="G2484" s="17"/>
      <c r="H2484" s="17"/>
      <c r="I2484" s="17"/>
      <c r="J2484" s="17"/>
      <c r="K2484" s="17"/>
      <c r="L2484" s="17"/>
    </row>
    <row r="2485" spans="2:12" x14ac:dyDescent="0.25">
      <c r="B2485" s="30"/>
      <c r="F2485" s="17"/>
      <c r="G2485" s="17"/>
      <c r="H2485" s="17"/>
      <c r="I2485" s="17"/>
      <c r="J2485" s="17"/>
      <c r="K2485" s="17"/>
      <c r="L2485" s="17"/>
    </row>
    <row r="2486" spans="2:12" x14ac:dyDescent="0.25">
      <c r="B2486" s="30"/>
      <c r="F2486" s="17"/>
      <c r="G2486" s="17"/>
      <c r="H2486" s="17"/>
      <c r="I2486" s="17"/>
      <c r="J2486" s="17"/>
      <c r="K2486" s="17"/>
      <c r="L2486" s="17"/>
    </row>
    <row r="2487" spans="2:12" x14ac:dyDescent="0.25">
      <c r="B2487" s="30"/>
      <c r="F2487" s="17"/>
      <c r="G2487" s="17"/>
      <c r="H2487" s="17"/>
      <c r="I2487" s="17"/>
      <c r="J2487" s="17"/>
      <c r="K2487" s="17"/>
      <c r="L2487" s="17"/>
    </row>
    <row r="2488" spans="2:12" x14ac:dyDescent="0.25">
      <c r="B2488" s="30"/>
      <c r="F2488" s="17"/>
      <c r="G2488" s="17"/>
      <c r="H2488" s="17"/>
      <c r="I2488" s="17"/>
      <c r="J2488" s="17"/>
      <c r="K2488" s="17"/>
      <c r="L2488" s="17"/>
    </row>
    <row r="2489" spans="2:12" x14ac:dyDescent="0.25">
      <c r="B2489" s="30"/>
      <c r="F2489" s="17"/>
      <c r="G2489" s="17"/>
      <c r="H2489" s="17"/>
      <c r="I2489" s="17"/>
      <c r="J2489" s="17"/>
      <c r="K2489" s="17"/>
      <c r="L2489" s="17"/>
    </row>
    <row r="2490" spans="2:12" x14ac:dyDescent="0.25">
      <c r="B2490" s="30"/>
      <c r="F2490" s="17"/>
      <c r="G2490" s="17"/>
      <c r="H2490" s="17"/>
      <c r="I2490" s="17"/>
      <c r="J2490" s="17"/>
      <c r="K2490" s="17"/>
      <c r="L2490" s="17"/>
    </row>
    <row r="2491" spans="2:12" x14ac:dyDescent="0.25">
      <c r="B2491" s="30"/>
      <c r="F2491" s="17"/>
      <c r="G2491" s="17"/>
      <c r="H2491" s="17"/>
      <c r="I2491" s="17"/>
      <c r="J2491" s="17"/>
      <c r="K2491" s="17"/>
      <c r="L2491" s="17"/>
    </row>
    <row r="2492" spans="2:12" x14ac:dyDescent="0.25">
      <c r="B2492" s="30"/>
      <c r="F2492" s="17"/>
      <c r="G2492" s="17"/>
      <c r="H2492" s="17"/>
      <c r="I2492" s="17"/>
      <c r="J2492" s="17"/>
      <c r="K2492" s="17"/>
      <c r="L2492" s="17"/>
    </row>
    <row r="2493" spans="2:12" x14ac:dyDescent="0.25">
      <c r="B2493" s="30"/>
      <c r="F2493" s="17"/>
      <c r="G2493" s="17"/>
      <c r="H2493" s="17"/>
      <c r="I2493" s="17"/>
      <c r="J2493" s="17"/>
      <c r="K2493" s="17"/>
      <c r="L2493" s="17"/>
    </row>
    <row r="2494" spans="2:12" x14ac:dyDescent="0.25">
      <c r="B2494" s="30"/>
      <c r="F2494" s="17"/>
      <c r="G2494" s="17"/>
      <c r="H2494" s="17"/>
      <c r="I2494" s="17"/>
      <c r="J2494" s="17"/>
      <c r="K2494" s="17"/>
      <c r="L2494" s="17"/>
    </row>
    <row r="2495" spans="2:12" x14ac:dyDescent="0.25">
      <c r="B2495" s="30"/>
      <c r="F2495" s="17"/>
      <c r="G2495" s="17"/>
      <c r="H2495" s="17"/>
      <c r="I2495" s="17"/>
      <c r="J2495" s="17"/>
      <c r="K2495" s="17"/>
      <c r="L2495" s="17"/>
    </row>
    <row r="2496" spans="2:12" x14ac:dyDescent="0.25">
      <c r="B2496" s="30"/>
      <c r="F2496" s="17"/>
      <c r="G2496" s="17"/>
      <c r="H2496" s="17"/>
      <c r="I2496" s="17"/>
      <c r="J2496" s="17"/>
      <c r="K2496" s="17"/>
      <c r="L2496" s="17"/>
    </row>
    <row r="2497" spans="2:12" x14ac:dyDescent="0.25">
      <c r="B2497" s="30"/>
      <c r="F2497" s="17"/>
      <c r="G2497" s="17"/>
      <c r="H2497" s="17"/>
      <c r="I2497" s="17"/>
      <c r="J2497" s="17"/>
      <c r="K2497" s="17"/>
      <c r="L2497" s="17"/>
    </row>
    <row r="2498" spans="2:12" x14ac:dyDescent="0.25">
      <c r="B2498" s="30"/>
      <c r="F2498" s="17"/>
      <c r="G2498" s="17"/>
      <c r="H2498" s="17"/>
      <c r="I2498" s="17"/>
      <c r="J2498" s="17"/>
      <c r="K2498" s="17"/>
      <c r="L2498" s="17"/>
    </row>
    <row r="2499" spans="2:12" x14ac:dyDescent="0.25">
      <c r="B2499" s="30"/>
      <c r="F2499" s="17"/>
      <c r="G2499" s="17"/>
      <c r="H2499" s="17"/>
      <c r="I2499" s="17"/>
      <c r="J2499" s="17"/>
      <c r="K2499" s="17"/>
      <c r="L2499" s="17"/>
    </row>
    <row r="2500" spans="2:12" x14ac:dyDescent="0.25">
      <c r="B2500" s="30"/>
      <c r="F2500" s="17"/>
      <c r="G2500" s="17"/>
      <c r="H2500" s="17"/>
      <c r="I2500" s="17"/>
      <c r="J2500" s="17"/>
      <c r="K2500" s="17"/>
      <c r="L2500" s="17"/>
    </row>
    <row r="2501" spans="2:12" x14ac:dyDescent="0.25">
      <c r="B2501" s="30"/>
      <c r="F2501" s="17"/>
      <c r="G2501" s="17"/>
      <c r="H2501" s="17"/>
      <c r="I2501" s="17"/>
      <c r="J2501" s="17"/>
      <c r="K2501" s="17"/>
      <c r="L2501" s="17"/>
    </row>
    <row r="2502" spans="2:12" x14ac:dyDescent="0.25">
      <c r="B2502" s="30"/>
      <c r="F2502" s="17"/>
      <c r="G2502" s="17"/>
      <c r="H2502" s="17"/>
      <c r="I2502" s="17"/>
      <c r="J2502" s="17"/>
      <c r="K2502" s="17"/>
      <c r="L2502" s="17"/>
    </row>
    <row r="2503" spans="2:12" x14ac:dyDescent="0.25">
      <c r="B2503" s="30"/>
      <c r="F2503" s="17"/>
      <c r="G2503" s="17"/>
      <c r="H2503" s="17"/>
      <c r="I2503" s="17"/>
      <c r="J2503" s="17"/>
      <c r="K2503" s="17"/>
      <c r="L2503" s="17"/>
    </row>
    <row r="2504" spans="2:12" x14ac:dyDescent="0.25">
      <c r="B2504" s="30"/>
      <c r="F2504" s="17"/>
      <c r="G2504" s="17"/>
      <c r="H2504" s="17"/>
      <c r="I2504" s="17"/>
      <c r="J2504" s="17"/>
      <c r="K2504" s="17"/>
      <c r="L2504" s="17"/>
    </row>
    <row r="2505" spans="2:12" x14ac:dyDescent="0.25">
      <c r="B2505" s="30"/>
      <c r="F2505" s="17"/>
      <c r="G2505" s="17"/>
      <c r="H2505" s="17"/>
      <c r="I2505" s="17"/>
      <c r="J2505" s="17"/>
      <c r="K2505" s="17"/>
      <c r="L2505" s="17"/>
    </row>
    <row r="2506" spans="2:12" x14ac:dyDescent="0.25">
      <c r="B2506" s="30"/>
      <c r="F2506" s="17"/>
      <c r="G2506" s="17"/>
      <c r="H2506" s="17"/>
      <c r="I2506" s="17"/>
      <c r="J2506" s="17"/>
      <c r="K2506" s="17"/>
      <c r="L2506" s="17"/>
    </row>
    <row r="2507" spans="2:12" x14ac:dyDescent="0.25">
      <c r="B2507" s="30"/>
      <c r="F2507" s="17"/>
      <c r="G2507" s="17"/>
      <c r="H2507" s="17"/>
      <c r="I2507" s="17"/>
      <c r="J2507" s="17"/>
      <c r="K2507" s="17"/>
      <c r="L2507" s="17"/>
    </row>
    <row r="2508" spans="2:12" x14ac:dyDescent="0.25">
      <c r="B2508" s="30"/>
      <c r="F2508" s="17"/>
      <c r="G2508" s="17"/>
      <c r="H2508" s="17"/>
      <c r="I2508" s="17"/>
      <c r="J2508" s="17"/>
      <c r="K2508" s="17"/>
      <c r="L2508" s="17"/>
    </row>
    <row r="2509" spans="2:12" x14ac:dyDescent="0.25">
      <c r="B2509" s="30"/>
      <c r="F2509" s="17"/>
      <c r="G2509" s="17"/>
      <c r="H2509" s="17"/>
      <c r="I2509" s="17"/>
      <c r="J2509" s="17"/>
      <c r="K2509" s="17"/>
      <c r="L2509" s="17"/>
    </row>
    <row r="2510" spans="2:12" x14ac:dyDescent="0.25">
      <c r="B2510" s="30"/>
      <c r="F2510" s="17"/>
      <c r="G2510" s="17"/>
      <c r="H2510" s="17"/>
      <c r="I2510" s="17"/>
      <c r="J2510" s="17"/>
      <c r="K2510" s="17"/>
      <c r="L2510" s="17"/>
    </row>
    <row r="2511" spans="2:12" x14ac:dyDescent="0.25">
      <c r="B2511" s="30"/>
      <c r="F2511" s="17"/>
      <c r="G2511" s="17"/>
      <c r="H2511" s="17"/>
      <c r="I2511" s="17"/>
      <c r="J2511" s="17"/>
      <c r="K2511" s="17"/>
      <c r="L2511" s="17"/>
    </row>
    <row r="2512" spans="2:12" x14ac:dyDescent="0.25">
      <c r="B2512" s="30"/>
      <c r="F2512" s="17"/>
      <c r="G2512" s="17"/>
      <c r="H2512" s="17"/>
      <c r="I2512" s="17"/>
      <c r="J2512" s="17"/>
      <c r="K2512" s="17"/>
      <c r="L2512" s="17"/>
    </row>
    <row r="2513" spans="2:12" x14ac:dyDescent="0.25">
      <c r="B2513" s="30"/>
      <c r="F2513" s="17"/>
      <c r="G2513" s="17"/>
      <c r="H2513" s="17"/>
      <c r="I2513" s="17"/>
      <c r="J2513" s="17"/>
      <c r="K2513" s="17"/>
      <c r="L2513" s="17"/>
    </row>
    <row r="2514" spans="2:12" x14ac:dyDescent="0.25">
      <c r="B2514" s="30"/>
      <c r="F2514" s="17"/>
      <c r="G2514" s="17"/>
      <c r="H2514" s="17"/>
      <c r="I2514" s="17"/>
      <c r="J2514" s="17"/>
      <c r="K2514" s="17"/>
      <c r="L2514" s="17"/>
    </row>
    <row r="2515" spans="2:12" x14ac:dyDescent="0.25">
      <c r="B2515" s="30"/>
      <c r="F2515" s="17"/>
      <c r="G2515" s="17"/>
      <c r="H2515" s="17"/>
      <c r="I2515" s="17"/>
      <c r="J2515" s="17"/>
      <c r="K2515" s="17"/>
      <c r="L2515" s="17"/>
    </row>
    <row r="2516" spans="2:12" x14ac:dyDescent="0.25">
      <c r="B2516" s="30"/>
      <c r="F2516" s="17"/>
      <c r="G2516" s="17"/>
      <c r="H2516" s="17"/>
      <c r="I2516" s="17"/>
      <c r="J2516" s="17"/>
      <c r="K2516" s="17"/>
      <c r="L2516" s="17"/>
    </row>
    <row r="2517" spans="2:12" x14ac:dyDescent="0.25">
      <c r="B2517" s="30"/>
      <c r="F2517" s="17"/>
      <c r="G2517" s="17"/>
      <c r="H2517" s="17"/>
      <c r="I2517" s="17"/>
      <c r="J2517" s="17"/>
      <c r="K2517" s="17"/>
      <c r="L2517" s="17"/>
    </row>
    <row r="2518" spans="2:12" x14ac:dyDescent="0.25">
      <c r="B2518" s="30"/>
      <c r="F2518" s="17"/>
      <c r="G2518" s="17"/>
      <c r="H2518" s="17"/>
      <c r="I2518" s="17"/>
      <c r="J2518" s="17"/>
      <c r="K2518" s="17"/>
      <c r="L2518" s="17"/>
    </row>
    <row r="2519" spans="2:12" x14ac:dyDescent="0.25">
      <c r="B2519" s="30"/>
      <c r="F2519" s="17"/>
      <c r="G2519" s="17"/>
      <c r="H2519" s="17"/>
      <c r="I2519" s="17"/>
      <c r="J2519" s="17"/>
      <c r="K2519" s="17"/>
      <c r="L2519" s="17"/>
    </row>
    <row r="2520" spans="2:12" x14ac:dyDescent="0.25">
      <c r="B2520" s="30"/>
      <c r="F2520" s="17"/>
      <c r="G2520" s="17"/>
      <c r="H2520" s="17"/>
      <c r="I2520" s="17"/>
      <c r="J2520" s="17"/>
      <c r="K2520" s="17"/>
      <c r="L2520" s="17"/>
    </row>
    <row r="2521" spans="2:12" x14ac:dyDescent="0.25">
      <c r="B2521" s="30"/>
      <c r="F2521" s="17"/>
      <c r="G2521" s="17"/>
      <c r="H2521" s="17"/>
      <c r="I2521" s="17"/>
      <c r="J2521" s="17"/>
      <c r="K2521" s="17"/>
      <c r="L2521" s="17"/>
    </row>
    <row r="2522" spans="2:12" x14ac:dyDescent="0.25">
      <c r="B2522" s="30"/>
      <c r="F2522" s="17"/>
      <c r="G2522" s="17"/>
      <c r="H2522" s="17"/>
      <c r="I2522" s="17"/>
      <c r="J2522" s="17"/>
      <c r="K2522" s="17"/>
      <c r="L2522" s="17"/>
    </row>
    <row r="2523" spans="2:12" x14ac:dyDescent="0.25">
      <c r="B2523" s="30"/>
      <c r="F2523" s="17"/>
      <c r="G2523" s="17"/>
      <c r="H2523" s="17"/>
      <c r="I2523" s="17"/>
      <c r="J2523" s="17"/>
      <c r="K2523" s="17"/>
      <c r="L2523" s="17"/>
    </row>
    <row r="2524" spans="2:12" x14ac:dyDescent="0.25">
      <c r="B2524" s="30"/>
      <c r="F2524" s="17"/>
      <c r="G2524" s="17"/>
      <c r="H2524" s="17"/>
      <c r="I2524" s="17"/>
      <c r="J2524" s="17"/>
      <c r="K2524" s="17"/>
      <c r="L2524" s="17"/>
    </row>
    <row r="2525" spans="2:12" x14ac:dyDescent="0.25">
      <c r="B2525" s="30"/>
      <c r="F2525" s="17"/>
      <c r="G2525" s="17"/>
      <c r="H2525" s="17"/>
      <c r="I2525" s="17"/>
      <c r="J2525" s="17"/>
      <c r="K2525" s="17"/>
      <c r="L2525" s="17"/>
    </row>
    <row r="2526" spans="2:12" x14ac:dyDescent="0.25">
      <c r="B2526" s="30"/>
      <c r="F2526" s="17"/>
      <c r="G2526" s="17"/>
      <c r="H2526" s="17"/>
      <c r="I2526" s="17"/>
      <c r="J2526" s="17"/>
      <c r="K2526" s="17"/>
      <c r="L2526" s="17"/>
    </row>
    <row r="2527" spans="2:12" x14ac:dyDescent="0.25">
      <c r="B2527" s="30"/>
      <c r="F2527" s="17"/>
      <c r="G2527" s="17"/>
      <c r="H2527" s="17"/>
      <c r="I2527" s="17"/>
      <c r="J2527" s="17"/>
      <c r="K2527" s="17"/>
      <c r="L2527" s="17"/>
    </row>
    <row r="2528" spans="2:12" x14ac:dyDescent="0.25">
      <c r="B2528" s="30"/>
      <c r="F2528" s="17"/>
      <c r="G2528" s="17"/>
      <c r="H2528" s="17"/>
      <c r="I2528" s="17"/>
      <c r="J2528" s="17"/>
      <c r="K2528" s="17"/>
      <c r="L2528" s="17"/>
    </row>
    <row r="2529" spans="2:12" x14ac:dyDescent="0.25">
      <c r="B2529" s="30"/>
      <c r="F2529" s="17"/>
      <c r="G2529" s="17"/>
      <c r="H2529" s="17"/>
      <c r="I2529" s="17"/>
      <c r="J2529" s="17"/>
      <c r="K2529" s="17"/>
      <c r="L2529" s="17"/>
    </row>
    <row r="2530" spans="2:12" x14ac:dyDescent="0.25">
      <c r="B2530" s="30"/>
      <c r="F2530" s="17"/>
      <c r="G2530" s="17"/>
      <c r="H2530" s="17"/>
      <c r="I2530" s="17"/>
      <c r="J2530" s="17"/>
      <c r="K2530" s="17"/>
      <c r="L2530" s="17"/>
    </row>
    <row r="2531" spans="2:12" x14ac:dyDescent="0.25">
      <c r="B2531" s="30"/>
      <c r="F2531" s="17"/>
      <c r="G2531" s="17"/>
      <c r="H2531" s="17"/>
      <c r="I2531" s="17"/>
      <c r="J2531" s="17"/>
      <c r="K2531" s="17"/>
      <c r="L2531" s="17"/>
    </row>
    <row r="2532" spans="2:12" x14ac:dyDescent="0.25">
      <c r="B2532" s="30"/>
      <c r="F2532" s="17"/>
      <c r="G2532" s="17"/>
      <c r="H2532" s="17"/>
      <c r="I2532" s="17"/>
      <c r="J2532" s="17"/>
      <c r="K2532" s="17"/>
      <c r="L2532" s="17"/>
    </row>
    <row r="2533" spans="2:12" x14ac:dyDescent="0.25">
      <c r="B2533" s="30"/>
      <c r="F2533" s="17"/>
      <c r="G2533" s="17"/>
      <c r="H2533" s="17"/>
      <c r="I2533" s="17"/>
      <c r="J2533" s="17"/>
      <c r="K2533" s="17"/>
      <c r="L2533" s="17"/>
    </row>
    <row r="2534" spans="2:12" x14ac:dyDescent="0.25">
      <c r="B2534" s="30"/>
      <c r="F2534" s="17"/>
      <c r="G2534" s="17"/>
      <c r="H2534" s="17"/>
      <c r="I2534" s="17"/>
      <c r="J2534" s="17"/>
      <c r="K2534" s="17"/>
      <c r="L2534" s="17"/>
    </row>
    <row r="2535" spans="2:12" x14ac:dyDescent="0.25">
      <c r="B2535" s="30"/>
      <c r="F2535" s="17"/>
      <c r="G2535" s="17"/>
      <c r="H2535" s="17"/>
      <c r="I2535" s="17"/>
      <c r="J2535" s="17"/>
      <c r="K2535" s="17"/>
      <c r="L2535" s="17"/>
    </row>
    <row r="2536" spans="2:12" x14ac:dyDescent="0.25">
      <c r="B2536" s="30"/>
      <c r="F2536" s="17"/>
      <c r="G2536" s="17"/>
      <c r="H2536" s="17"/>
      <c r="I2536" s="17"/>
      <c r="J2536" s="17"/>
      <c r="K2536" s="17"/>
      <c r="L2536" s="17"/>
    </row>
    <row r="2537" spans="2:12" x14ac:dyDescent="0.25">
      <c r="B2537" s="30"/>
      <c r="F2537" s="17"/>
      <c r="G2537" s="17"/>
      <c r="H2537" s="17"/>
      <c r="I2537" s="17"/>
      <c r="J2537" s="17"/>
      <c r="K2537" s="17"/>
      <c r="L2537" s="17"/>
    </row>
    <row r="2538" spans="2:12" x14ac:dyDescent="0.25">
      <c r="B2538" s="30"/>
      <c r="F2538" s="17"/>
      <c r="G2538" s="17"/>
      <c r="H2538" s="17"/>
      <c r="I2538" s="17"/>
      <c r="J2538" s="17"/>
      <c r="K2538" s="17"/>
      <c r="L2538" s="17"/>
    </row>
    <row r="2539" spans="2:12" x14ac:dyDescent="0.25">
      <c r="B2539" s="30"/>
      <c r="F2539" s="17"/>
      <c r="G2539" s="17"/>
      <c r="H2539" s="17"/>
      <c r="I2539" s="17"/>
      <c r="J2539" s="17"/>
      <c r="K2539" s="17"/>
      <c r="L2539" s="17"/>
    </row>
    <row r="2540" spans="2:12" x14ac:dyDescent="0.25">
      <c r="B2540" s="30"/>
      <c r="F2540" s="17"/>
      <c r="G2540" s="17"/>
      <c r="H2540" s="17"/>
      <c r="I2540" s="17"/>
      <c r="J2540" s="17"/>
      <c r="K2540" s="17"/>
      <c r="L2540" s="17"/>
    </row>
    <row r="2541" spans="2:12" x14ac:dyDescent="0.25">
      <c r="B2541" s="30"/>
      <c r="F2541" s="17"/>
      <c r="G2541" s="17"/>
      <c r="H2541" s="17"/>
      <c r="I2541" s="17"/>
      <c r="J2541" s="17"/>
      <c r="K2541" s="17"/>
      <c r="L2541" s="17"/>
    </row>
    <row r="2542" spans="2:12" x14ac:dyDescent="0.25">
      <c r="B2542" s="30"/>
      <c r="F2542" s="17"/>
      <c r="G2542" s="17"/>
      <c r="H2542" s="17"/>
      <c r="I2542" s="17"/>
      <c r="J2542" s="17"/>
      <c r="K2542" s="17"/>
      <c r="L2542" s="17"/>
    </row>
    <row r="2543" spans="2:12" x14ac:dyDescent="0.25">
      <c r="B2543" s="30"/>
      <c r="F2543" s="17"/>
      <c r="G2543" s="17"/>
      <c r="H2543" s="17"/>
      <c r="I2543" s="17"/>
      <c r="J2543" s="17"/>
      <c r="K2543" s="17"/>
      <c r="L2543" s="17"/>
    </row>
    <row r="2544" spans="2:12" x14ac:dyDescent="0.25">
      <c r="B2544" s="30"/>
      <c r="F2544" s="17"/>
      <c r="G2544" s="17"/>
      <c r="H2544" s="17"/>
      <c r="I2544" s="17"/>
      <c r="J2544" s="17"/>
      <c r="K2544" s="17"/>
      <c r="L2544" s="17"/>
    </row>
    <row r="2545" spans="2:12" x14ac:dyDescent="0.25">
      <c r="B2545" s="30"/>
      <c r="F2545" s="17"/>
      <c r="G2545" s="17"/>
      <c r="H2545" s="17"/>
      <c r="I2545" s="17"/>
      <c r="J2545" s="17"/>
      <c r="K2545" s="17"/>
      <c r="L2545" s="17"/>
    </row>
    <row r="2546" spans="2:12" x14ac:dyDescent="0.25">
      <c r="B2546" s="30"/>
      <c r="F2546" s="17"/>
      <c r="G2546" s="17"/>
      <c r="H2546" s="17"/>
      <c r="I2546" s="17"/>
      <c r="J2546" s="17"/>
      <c r="K2546" s="17"/>
      <c r="L2546" s="17"/>
    </row>
    <row r="2547" spans="2:12" x14ac:dyDescent="0.25">
      <c r="B2547" s="30"/>
      <c r="F2547" s="17"/>
      <c r="G2547" s="17"/>
      <c r="H2547" s="17"/>
      <c r="I2547" s="17"/>
      <c r="J2547" s="17"/>
      <c r="K2547" s="17"/>
      <c r="L2547" s="17"/>
    </row>
    <row r="2548" spans="2:12" x14ac:dyDescent="0.25">
      <c r="B2548" s="30"/>
      <c r="F2548" s="17"/>
      <c r="G2548" s="17"/>
      <c r="H2548" s="17"/>
      <c r="I2548" s="17"/>
      <c r="J2548" s="17"/>
      <c r="K2548" s="17"/>
      <c r="L2548" s="17"/>
    </row>
    <row r="2549" spans="2:12" x14ac:dyDescent="0.25">
      <c r="B2549" s="30"/>
      <c r="F2549" s="17"/>
      <c r="G2549" s="17"/>
      <c r="H2549" s="17"/>
      <c r="I2549" s="17"/>
      <c r="J2549" s="17"/>
      <c r="K2549" s="17"/>
      <c r="L2549" s="17"/>
    </row>
    <row r="2550" spans="2:12" x14ac:dyDescent="0.25">
      <c r="B2550" s="30"/>
      <c r="F2550" s="17"/>
      <c r="G2550" s="17"/>
      <c r="H2550" s="17"/>
      <c r="I2550" s="17"/>
      <c r="J2550" s="17"/>
      <c r="K2550" s="17"/>
      <c r="L2550" s="17"/>
    </row>
    <row r="2551" spans="2:12" x14ac:dyDescent="0.25">
      <c r="B2551" s="30"/>
      <c r="F2551" s="17"/>
      <c r="G2551" s="17"/>
      <c r="H2551" s="17"/>
      <c r="I2551" s="17"/>
      <c r="J2551" s="17"/>
      <c r="K2551" s="17"/>
      <c r="L2551" s="17"/>
    </row>
    <row r="2552" spans="2:12" x14ac:dyDescent="0.25">
      <c r="B2552" s="30"/>
      <c r="F2552" s="17"/>
      <c r="G2552" s="17"/>
      <c r="H2552" s="17"/>
      <c r="I2552" s="17"/>
      <c r="J2552" s="17"/>
      <c r="K2552" s="17"/>
      <c r="L2552" s="17"/>
    </row>
    <row r="2553" spans="2:12" x14ac:dyDescent="0.25">
      <c r="B2553" s="30"/>
      <c r="F2553" s="17"/>
      <c r="G2553" s="17"/>
      <c r="H2553" s="17"/>
      <c r="I2553" s="17"/>
      <c r="J2553" s="17"/>
      <c r="K2553" s="17"/>
      <c r="L2553" s="17"/>
    </row>
    <row r="2554" spans="2:12" x14ac:dyDescent="0.25">
      <c r="B2554" s="30"/>
      <c r="F2554" s="17"/>
      <c r="G2554" s="17"/>
      <c r="H2554" s="17"/>
      <c r="I2554" s="17"/>
      <c r="J2554" s="17"/>
      <c r="K2554" s="17"/>
      <c r="L2554" s="17"/>
    </row>
    <row r="2555" spans="2:12" x14ac:dyDescent="0.25">
      <c r="B2555" s="30"/>
      <c r="F2555" s="17"/>
      <c r="G2555" s="17"/>
      <c r="H2555" s="17"/>
      <c r="I2555" s="17"/>
      <c r="J2555" s="17"/>
      <c r="K2555" s="17"/>
      <c r="L2555" s="17"/>
    </row>
    <row r="2556" spans="2:12" x14ac:dyDescent="0.25">
      <c r="B2556" s="30"/>
      <c r="F2556" s="17"/>
      <c r="G2556" s="17"/>
      <c r="H2556" s="17"/>
      <c r="I2556" s="17"/>
      <c r="J2556" s="17"/>
      <c r="K2556" s="17"/>
      <c r="L2556" s="17"/>
    </row>
    <row r="2557" spans="2:12" x14ac:dyDescent="0.25">
      <c r="B2557" s="30"/>
      <c r="F2557" s="17"/>
      <c r="G2557" s="17"/>
      <c r="H2557" s="17"/>
      <c r="I2557" s="17"/>
      <c r="J2557" s="17"/>
      <c r="K2557" s="17"/>
      <c r="L2557" s="17"/>
    </row>
    <row r="2558" spans="2:12" x14ac:dyDescent="0.25">
      <c r="B2558" s="30"/>
      <c r="F2558" s="17"/>
      <c r="G2558" s="17"/>
      <c r="H2558" s="17"/>
      <c r="I2558" s="17"/>
      <c r="J2558" s="17"/>
      <c r="K2558" s="17"/>
      <c r="L2558" s="17"/>
    </row>
    <row r="2559" spans="2:12" x14ac:dyDescent="0.25">
      <c r="B2559" s="30"/>
      <c r="F2559" s="17"/>
      <c r="G2559" s="17"/>
      <c r="H2559" s="17"/>
      <c r="I2559" s="17"/>
      <c r="J2559" s="17"/>
      <c r="K2559" s="17"/>
      <c r="L2559" s="17"/>
    </row>
    <row r="2560" spans="2:12" x14ac:dyDescent="0.25">
      <c r="B2560" s="30"/>
      <c r="F2560" s="17"/>
      <c r="G2560" s="17"/>
      <c r="H2560" s="17"/>
      <c r="I2560" s="17"/>
      <c r="J2560" s="17"/>
      <c r="K2560" s="17"/>
      <c r="L2560" s="17"/>
    </row>
    <row r="2561" spans="2:12" x14ac:dyDescent="0.25">
      <c r="B2561" s="30"/>
      <c r="F2561" s="17"/>
      <c r="G2561" s="17"/>
      <c r="H2561" s="17"/>
      <c r="I2561" s="17"/>
      <c r="J2561" s="17"/>
      <c r="K2561" s="17"/>
      <c r="L2561" s="17"/>
    </row>
    <row r="2562" spans="2:12" x14ac:dyDescent="0.25">
      <c r="B2562" s="30"/>
      <c r="F2562" s="17"/>
      <c r="G2562" s="17"/>
      <c r="H2562" s="17"/>
      <c r="I2562" s="17"/>
      <c r="J2562" s="17"/>
      <c r="K2562" s="17"/>
      <c r="L2562" s="17"/>
    </row>
    <row r="2563" spans="2:12" x14ac:dyDescent="0.25">
      <c r="B2563" s="30"/>
      <c r="F2563" s="17"/>
      <c r="G2563" s="17"/>
      <c r="H2563" s="17"/>
      <c r="I2563" s="17"/>
      <c r="J2563" s="17"/>
      <c r="K2563" s="17"/>
      <c r="L2563" s="17"/>
    </row>
    <row r="2564" spans="2:12" x14ac:dyDescent="0.25">
      <c r="B2564" s="30"/>
      <c r="F2564" s="17"/>
      <c r="G2564" s="17"/>
      <c r="H2564" s="17"/>
      <c r="I2564" s="17"/>
      <c r="J2564" s="17"/>
      <c r="K2564" s="17"/>
      <c r="L2564" s="17"/>
    </row>
    <row r="2565" spans="2:12" x14ac:dyDescent="0.25">
      <c r="B2565" s="30"/>
      <c r="F2565" s="17"/>
      <c r="G2565" s="17"/>
      <c r="H2565" s="17"/>
      <c r="I2565" s="17"/>
      <c r="J2565" s="17"/>
      <c r="K2565" s="17"/>
      <c r="L2565" s="17"/>
    </row>
    <row r="2566" spans="2:12" x14ac:dyDescent="0.25">
      <c r="B2566" s="30"/>
      <c r="F2566" s="17"/>
      <c r="G2566" s="17"/>
      <c r="H2566" s="17"/>
      <c r="I2566" s="17"/>
      <c r="J2566" s="17"/>
      <c r="K2566" s="17"/>
      <c r="L2566" s="17"/>
    </row>
    <row r="2567" spans="2:12" x14ac:dyDescent="0.25">
      <c r="B2567" s="30"/>
      <c r="F2567" s="17"/>
      <c r="G2567" s="17"/>
      <c r="H2567" s="17"/>
      <c r="I2567" s="17"/>
      <c r="J2567" s="17"/>
      <c r="K2567" s="17"/>
      <c r="L2567" s="17"/>
    </row>
    <row r="2568" spans="2:12" x14ac:dyDescent="0.25">
      <c r="B2568" s="30"/>
      <c r="F2568" s="17"/>
      <c r="G2568" s="17"/>
      <c r="H2568" s="17"/>
      <c r="I2568" s="17"/>
      <c r="J2568" s="17"/>
      <c r="K2568" s="17"/>
      <c r="L2568" s="17"/>
    </row>
    <row r="2569" spans="2:12" x14ac:dyDescent="0.25">
      <c r="B2569" s="30"/>
      <c r="F2569" s="17"/>
      <c r="G2569" s="17"/>
      <c r="H2569" s="17"/>
      <c r="I2569" s="17"/>
      <c r="J2569" s="17"/>
      <c r="K2569" s="17"/>
      <c r="L2569" s="17"/>
    </row>
    <row r="2570" spans="2:12" x14ac:dyDescent="0.25">
      <c r="B2570" s="30"/>
      <c r="F2570" s="17"/>
      <c r="G2570" s="17"/>
      <c r="H2570" s="17"/>
      <c r="I2570" s="17"/>
      <c r="J2570" s="17"/>
      <c r="K2570" s="17"/>
      <c r="L2570" s="17"/>
    </row>
    <row r="2571" spans="2:12" x14ac:dyDescent="0.25">
      <c r="B2571" s="30"/>
      <c r="F2571" s="17"/>
      <c r="G2571" s="17"/>
      <c r="H2571" s="17"/>
      <c r="I2571" s="17"/>
      <c r="J2571" s="17"/>
      <c r="K2571" s="17"/>
      <c r="L2571" s="17"/>
    </row>
    <row r="2572" spans="2:12" x14ac:dyDescent="0.25">
      <c r="B2572" s="30"/>
      <c r="F2572" s="17"/>
      <c r="G2572" s="17"/>
      <c r="H2572" s="17"/>
      <c r="I2572" s="17"/>
      <c r="J2572" s="17"/>
      <c r="K2572" s="17"/>
      <c r="L2572" s="17"/>
    </row>
    <row r="2573" spans="2:12" x14ac:dyDescent="0.25">
      <c r="B2573" s="30"/>
      <c r="F2573" s="17"/>
      <c r="G2573" s="17"/>
      <c r="H2573" s="17"/>
      <c r="I2573" s="17"/>
      <c r="J2573" s="17"/>
      <c r="K2573" s="17"/>
      <c r="L2573" s="17"/>
    </row>
    <row r="2574" spans="2:12" x14ac:dyDescent="0.25">
      <c r="B2574" s="30"/>
      <c r="F2574" s="17"/>
      <c r="G2574" s="17"/>
      <c r="H2574" s="17"/>
      <c r="I2574" s="17"/>
      <c r="J2574" s="17"/>
      <c r="K2574" s="17"/>
      <c r="L2574" s="17"/>
    </row>
    <row r="2575" spans="2:12" x14ac:dyDescent="0.25">
      <c r="B2575" s="30"/>
      <c r="F2575" s="17"/>
      <c r="G2575" s="17"/>
      <c r="H2575" s="17"/>
      <c r="I2575" s="17"/>
      <c r="J2575" s="17"/>
      <c r="K2575" s="17"/>
      <c r="L2575" s="17"/>
    </row>
    <row r="2576" spans="2:12" x14ac:dyDescent="0.25">
      <c r="B2576" s="30"/>
      <c r="F2576" s="17"/>
      <c r="G2576" s="17"/>
      <c r="H2576" s="17"/>
      <c r="I2576" s="17"/>
      <c r="J2576" s="17"/>
      <c r="K2576" s="17"/>
      <c r="L2576" s="17"/>
    </row>
    <row r="2577" spans="2:12" x14ac:dyDescent="0.25">
      <c r="B2577" s="30"/>
      <c r="F2577" s="17"/>
      <c r="G2577" s="17"/>
      <c r="H2577" s="17"/>
      <c r="I2577" s="17"/>
      <c r="J2577" s="17"/>
      <c r="K2577" s="17"/>
      <c r="L2577" s="17"/>
    </row>
    <row r="2578" spans="2:12" x14ac:dyDescent="0.25">
      <c r="B2578" s="30"/>
      <c r="F2578" s="17"/>
      <c r="G2578" s="17"/>
      <c r="H2578" s="17"/>
      <c r="I2578" s="17"/>
      <c r="J2578" s="17"/>
      <c r="K2578" s="17"/>
      <c r="L2578" s="17"/>
    </row>
    <row r="2579" spans="2:12" x14ac:dyDescent="0.25">
      <c r="B2579" s="30"/>
      <c r="F2579" s="17"/>
      <c r="G2579" s="17"/>
      <c r="H2579" s="17"/>
      <c r="I2579" s="17"/>
      <c r="J2579" s="17"/>
      <c r="K2579" s="17"/>
      <c r="L2579" s="17"/>
    </row>
    <row r="2580" spans="2:12" x14ac:dyDescent="0.25">
      <c r="B2580" s="30"/>
      <c r="F2580" s="17"/>
      <c r="G2580" s="17"/>
      <c r="H2580" s="17"/>
      <c r="I2580" s="17"/>
      <c r="J2580" s="17"/>
      <c r="K2580" s="17"/>
      <c r="L2580" s="17"/>
    </row>
    <row r="2581" spans="2:12" x14ac:dyDescent="0.25">
      <c r="B2581" s="30"/>
      <c r="F2581" s="17"/>
      <c r="G2581" s="17"/>
      <c r="H2581" s="17"/>
      <c r="I2581" s="17"/>
      <c r="J2581" s="17"/>
      <c r="K2581" s="17"/>
      <c r="L2581" s="17"/>
    </row>
    <row r="2582" spans="2:12" x14ac:dyDescent="0.25">
      <c r="B2582" s="30"/>
      <c r="F2582" s="17"/>
      <c r="G2582" s="17"/>
      <c r="H2582" s="17"/>
      <c r="I2582" s="17"/>
      <c r="J2582" s="17"/>
      <c r="K2582" s="17"/>
      <c r="L2582" s="17"/>
    </row>
    <row r="2583" spans="2:12" x14ac:dyDescent="0.25">
      <c r="B2583" s="30"/>
      <c r="F2583" s="17"/>
      <c r="G2583" s="17"/>
      <c r="H2583" s="17"/>
      <c r="I2583" s="17"/>
      <c r="J2583" s="17"/>
      <c r="K2583" s="17"/>
      <c r="L2583" s="17"/>
    </row>
    <row r="2584" spans="2:12" x14ac:dyDescent="0.25">
      <c r="B2584" s="30"/>
      <c r="F2584" s="17"/>
      <c r="G2584" s="17"/>
      <c r="H2584" s="17"/>
      <c r="I2584" s="17"/>
      <c r="J2584" s="17"/>
      <c r="K2584" s="17"/>
      <c r="L2584" s="17"/>
    </row>
    <row r="2585" spans="2:12" x14ac:dyDescent="0.25">
      <c r="B2585" s="30"/>
      <c r="F2585" s="17"/>
      <c r="G2585" s="17"/>
      <c r="H2585" s="17"/>
      <c r="I2585" s="17"/>
      <c r="J2585" s="17"/>
      <c r="K2585" s="17"/>
      <c r="L2585" s="17"/>
    </row>
    <row r="2586" spans="2:12" x14ac:dyDescent="0.25">
      <c r="B2586" s="30"/>
      <c r="F2586" s="17"/>
      <c r="G2586" s="17"/>
      <c r="H2586" s="17"/>
      <c r="I2586" s="17"/>
      <c r="J2586" s="17"/>
      <c r="K2586" s="17"/>
      <c r="L2586" s="17"/>
    </row>
    <row r="2587" spans="2:12" x14ac:dyDescent="0.25">
      <c r="B2587" s="30"/>
      <c r="F2587" s="17"/>
      <c r="G2587" s="17"/>
      <c r="H2587" s="17"/>
      <c r="I2587" s="17"/>
      <c r="J2587" s="17"/>
      <c r="K2587" s="17"/>
      <c r="L2587" s="17"/>
    </row>
    <row r="2588" spans="2:12" x14ac:dyDescent="0.25">
      <c r="B2588" s="30"/>
      <c r="F2588" s="17"/>
      <c r="G2588" s="17"/>
      <c r="H2588" s="17"/>
      <c r="I2588" s="17"/>
      <c r="J2588" s="17"/>
      <c r="K2588" s="17"/>
      <c r="L2588" s="17"/>
    </row>
    <row r="2589" spans="2:12" x14ac:dyDescent="0.25">
      <c r="B2589" s="30"/>
      <c r="F2589" s="17"/>
      <c r="G2589" s="17"/>
      <c r="H2589" s="17"/>
      <c r="I2589" s="17"/>
      <c r="J2589" s="17"/>
      <c r="K2589" s="17"/>
      <c r="L2589" s="17"/>
    </row>
    <row r="2590" spans="2:12" x14ac:dyDescent="0.25">
      <c r="B2590" s="30"/>
      <c r="F2590" s="17"/>
      <c r="G2590" s="17"/>
      <c r="H2590" s="17"/>
      <c r="I2590" s="17"/>
      <c r="J2590" s="17"/>
      <c r="K2590" s="17"/>
      <c r="L2590" s="17"/>
    </row>
    <row r="2591" spans="2:12" x14ac:dyDescent="0.25">
      <c r="B2591" s="30"/>
      <c r="F2591" s="17"/>
      <c r="G2591" s="17"/>
      <c r="H2591" s="17"/>
      <c r="I2591" s="17"/>
      <c r="J2591" s="17"/>
      <c r="K2591" s="17"/>
      <c r="L2591" s="17"/>
    </row>
    <row r="2592" spans="2:12" x14ac:dyDescent="0.25">
      <c r="B2592" s="30"/>
      <c r="F2592" s="17"/>
      <c r="G2592" s="17"/>
      <c r="H2592" s="17"/>
      <c r="I2592" s="17"/>
      <c r="J2592" s="17"/>
      <c r="K2592" s="17"/>
      <c r="L2592" s="17"/>
    </row>
    <row r="2593" spans="2:12" x14ac:dyDescent="0.25">
      <c r="B2593" s="30"/>
      <c r="F2593" s="17"/>
      <c r="G2593" s="17"/>
      <c r="H2593" s="17"/>
      <c r="I2593" s="17"/>
      <c r="J2593" s="17"/>
      <c r="K2593" s="17"/>
      <c r="L2593" s="17"/>
    </row>
    <row r="2594" spans="2:12" x14ac:dyDescent="0.25">
      <c r="B2594" s="30"/>
      <c r="F2594" s="17"/>
      <c r="G2594" s="17"/>
      <c r="H2594" s="17"/>
      <c r="I2594" s="17"/>
      <c r="J2594" s="17"/>
      <c r="K2594" s="17"/>
      <c r="L2594" s="17"/>
    </row>
    <row r="2595" spans="2:12" x14ac:dyDescent="0.25">
      <c r="B2595" s="30"/>
      <c r="F2595" s="17"/>
      <c r="G2595" s="17"/>
      <c r="H2595" s="17"/>
      <c r="I2595" s="17"/>
      <c r="J2595" s="17"/>
      <c r="K2595" s="17"/>
      <c r="L2595" s="17"/>
    </row>
    <row r="2596" spans="2:12" x14ac:dyDescent="0.25">
      <c r="B2596" s="30"/>
      <c r="F2596" s="17"/>
      <c r="G2596" s="17"/>
      <c r="H2596" s="17"/>
      <c r="I2596" s="17"/>
      <c r="J2596" s="17"/>
      <c r="K2596" s="17"/>
      <c r="L2596" s="17"/>
    </row>
    <row r="2597" spans="2:12" x14ac:dyDescent="0.25">
      <c r="B2597" s="30"/>
      <c r="F2597" s="17"/>
      <c r="G2597" s="17"/>
      <c r="H2597" s="17"/>
      <c r="I2597" s="17"/>
      <c r="J2597" s="17"/>
      <c r="K2597" s="17"/>
      <c r="L2597" s="17"/>
    </row>
    <row r="2598" spans="2:12" x14ac:dyDescent="0.25">
      <c r="B2598" s="30"/>
      <c r="F2598" s="17"/>
      <c r="G2598" s="17"/>
      <c r="H2598" s="17"/>
      <c r="I2598" s="17"/>
      <c r="J2598" s="17"/>
      <c r="K2598" s="17"/>
      <c r="L2598" s="17"/>
    </row>
    <row r="2599" spans="2:12" x14ac:dyDescent="0.25">
      <c r="B2599" s="30"/>
      <c r="F2599" s="17"/>
      <c r="G2599" s="17"/>
      <c r="H2599" s="17"/>
      <c r="I2599" s="17"/>
      <c r="J2599" s="17"/>
      <c r="K2599" s="17"/>
      <c r="L2599" s="17"/>
    </row>
    <row r="2600" spans="2:12" x14ac:dyDescent="0.25">
      <c r="B2600" s="30"/>
      <c r="F2600" s="17"/>
      <c r="G2600" s="17"/>
      <c r="H2600" s="17"/>
      <c r="I2600" s="17"/>
      <c r="J2600" s="17"/>
      <c r="K2600" s="17"/>
      <c r="L2600" s="17"/>
    </row>
    <row r="2601" spans="2:12" x14ac:dyDescent="0.25">
      <c r="B2601" s="30"/>
      <c r="F2601" s="17"/>
      <c r="G2601" s="17"/>
      <c r="H2601" s="17"/>
      <c r="I2601" s="17"/>
      <c r="J2601" s="17"/>
      <c r="K2601" s="17"/>
      <c r="L2601" s="17"/>
    </row>
    <row r="2602" spans="2:12" x14ac:dyDescent="0.25">
      <c r="B2602" s="30"/>
      <c r="F2602" s="17"/>
      <c r="G2602" s="17"/>
      <c r="H2602" s="17"/>
      <c r="I2602" s="17"/>
      <c r="J2602" s="17"/>
      <c r="K2602" s="17"/>
      <c r="L2602" s="17"/>
    </row>
    <row r="2603" spans="2:12" x14ac:dyDescent="0.25">
      <c r="B2603" s="30"/>
      <c r="F2603" s="17"/>
      <c r="G2603" s="17"/>
      <c r="H2603" s="17"/>
      <c r="I2603" s="17"/>
      <c r="J2603" s="17"/>
      <c r="K2603" s="17"/>
      <c r="L2603" s="17"/>
    </row>
    <row r="2604" spans="2:12" x14ac:dyDescent="0.25">
      <c r="B2604" s="30"/>
      <c r="F2604" s="17"/>
      <c r="G2604" s="17"/>
      <c r="H2604" s="17"/>
      <c r="I2604" s="17"/>
      <c r="J2604" s="17"/>
      <c r="K2604" s="17"/>
      <c r="L2604" s="17"/>
    </row>
    <row r="2605" spans="2:12" x14ac:dyDescent="0.25">
      <c r="B2605" s="30"/>
      <c r="F2605" s="17"/>
      <c r="G2605" s="17"/>
      <c r="H2605" s="17"/>
      <c r="I2605" s="17"/>
      <c r="J2605" s="17"/>
      <c r="K2605" s="17"/>
      <c r="L2605" s="17"/>
    </row>
    <row r="2606" spans="2:12" x14ac:dyDescent="0.25">
      <c r="B2606" s="30"/>
      <c r="F2606" s="17"/>
      <c r="G2606" s="17"/>
      <c r="H2606" s="17"/>
      <c r="I2606" s="17"/>
      <c r="J2606" s="17"/>
      <c r="K2606" s="17"/>
      <c r="L2606" s="17"/>
    </row>
    <row r="2607" spans="2:12" x14ac:dyDescent="0.25">
      <c r="B2607" s="30"/>
      <c r="F2607" s="17"/>
      <c r="G2607" s="17"/>
      <c r="H2607" s="17"/>
      <c r="I2607" s="17"/>
      <c r="J2607" s="17"/>
      <c r="K2607" s="17"/>
      <c r="L2607" s="17"/>
    </row>
    <row r="2608" spans="2:12" x14ac:dyDescent="0.25">
      <c r="B2608" s="30"/>
      <c r="F2608" s="17"/>
      <c r="G2608" s="17"/>
      <c r="H2608" s="17"/>
      <c r="I2608" s="17"/>
      <c r="J2608" s="17"/>
      <c r="K2608" s="17"/>
      <c r="L2608" s="17"/>
    </row>
    <row r="2609" spans="2:12" x14ac:dyDescent="0.25">
      <c r="B2609" s="30"/>
      <c r="F2609" s="17"/>
      <c r="G2609" s="17"/>
      <c r="H2609" s="17"/>
      <c r="I2609" s="17"/>
      <c r="J2609" s="17"/>
      <c r="K2609" s="17"/>
      <c r="L2609" s="17"/>
    </row>
    <row r="2610" spans="2:12" x14ac:dyDescent="0.25">
      <c r="B2610" s="30"/>
      <c r="F2610" s="17"/>
      <c r="G2610" s="17"/>
      <c r="H2610" s="17"/>
      <c r="I2610" s="17"/>
      <c r="J2610" s="17"/>
      <c r="K2610" s="17"/>
      <c r="L2610" s="17"/>
    </row>
    <row r="2611" spans="2:12" x14ac:dyDescent="0.25">
      <c r="B2611" s="30"/>
      <c r="F2611" s="17"/>
      <c r="G2611" s="17"/>
      <c r="H2611" s="17"/>
      <c r="I2611" s="17"/>
      <c r="J2611" s="17"/>
      <c r="K2611" s="17"/>
      <c r="L2611" s="17"/>
    </row>
    <row r="2612" spans="2:12" x14ac:dyDescent="0.25">
      <c r="B2612" s="30"/>
      <c r="F2612" s="17"/>
      <c r="G2612" s="17"/>
      <c r="H2612" s="17"/>
      <c r="I2612" s="17"/>
      <c r="J2612" s="17"/>
      <c r="K2612" s="17"/>
      <c r="L2612" s="17"/>
    </row>
    <row r="2613" spans="2:12" x14ac:dyDescent="0.25">
      <c r="B2613" s="30"/>
      <c r="F2613" s="17"/>
      <c r="G2613" s="17"/>
      <c r="H2613" s="17"/>
      <c r="I2613" s="17"/>
      <c r="J2613" s="17"/>
      <c r="K2613" s="17"/>
      <c r="L2613" s="17"/>
    </row>
    <row r="2614" spans="2:12" x14ac:dyDescent="0.25">
      <c r="B2614" s="30"/>
      <c r="F2614" s="17"/>
      <c r="G2614" s="17"/>
      <c r="H2614" s="17"/>
      <c r="I2614" s="17"/>
      <c r="J2614" s="17"/>
      <c r="K2614" s="17"/>
      <c r="L2614" s="17"/>
    </row>
    <row r="2615" spans="2:12" x14ac:dyDescent="0.25">
      <c r="B2615" s="30"/>
      <c r="F2615" s="17"/>
      <c r="G2615" s="17"/>
      <c r="H2615" s="17"/>
      <c r="I2615" s="17"/>
      <c r="J2615" s="17"/>
      <c r="K2615" s="17"/>
      <c r="L2615" s="17"/>
    </row>
    <row r="2616" spans="2:12" x14ac:dyDescent="0.25">
      <c r="B2616" s="30"/>
      <c r="F2616" s="17"/>
      <c r="G2616" s="17"/>
      <c r="H2616" s="17"/>
      <c r="I2616" s="17"/>
      <c r="J2616" s="17"/>
      <c r="K2616" s="17"/>
      <c r="L2616" s="17"/>
    </row>
    <row r="2617" spans="2:12" x14ac:dyDescent="0.25">
      <c r="B2617" s="30"/>
      <c r="F2617" s="17"/>
      <c r="G2617" s="17"/>
      <c r="H2617" s="17"/>
      <c r="I2617" s="17"/>
      <c r="J2617" s="17"/>
      <c r="K2617" s="17"/>
      <c r="L2617" s="17"/>
    </row>
    <row r="2618" spans="2:12" x14ac:dyDescent="0.25">
      <c r="B2618" s="30"/>
      <c r="F2618" s="17"/>
      <c r="G2618" s="17"/>
      <c r="H2618" s="17"/>
      <c r="I2618" s="17"/>
      <c r="J2618" s="17"/>
      <c r="K2618" s="17"/>
      <c r="L2618" s="17"/>
    </row>
    <row r="2619" spans="2:12" x14ac:dyDescent="0.25">
      <c r="B2619" s="30"/>
      <c r="F2619" s="17"/>
      <c r="G2619" s="17"/>
      <c r="H2619" s="17"/>
      <c r="I2619" s="17"/>
      <c r="J2619" s="17"/>
      <c r="K2619" s="17"/>
      <c r="L2619" s="17"/>
    </row>
    <row r="2620" spans="2:12" x14ac:dyDescent="0.25">
      <c r="B2620" s="30"/>
      <c r="F2620" s="17"/>
      <c r="G2620" s="17"/>
      <c r="H2620" s="17"/>
      <c r="I2620" s="17"/>
      <c r="J2620" s="17"/>
      <c r="K2620" s="17"/>
      <c r="L2620" s="17"/>
    </row>
    <row r="2621" spans="2:12" x14ac:dyDescent="0.25">
      <c r="B2621" s="30"/>
      <c r="F2621" s="17"/>
      <c r="G2621" s="17"/>
      <c r="H2621" s="17"/>
      <c r="I2621" s="17"/>
      <c r="J2621" s="17"/>
      <c r="K2621" s="17"/>
      <c r="L2621" s="17"/>
    </row>
    <row r="2622" spans="2:12" x14ac:dyDescent="0.25">
      <c r="B2622" s="30"/>
      <c r="F2622" s="17"/>
      <c r="G2622" s="17"/>
      <c r="H2622" s="17"/>
      <c r="I2622" s="17"/>
      <c r="J2622" s="17"/>
      <c r="K2622" s="17"/>
      <c r="L2622" s="17"/>
    </row>
    <row r="2623" spans="2:12" x14ac:dyDescent="0.25">
      <c r="B2623" s="30"/>
      <c r="F2623" s="17"/>
      <c r="G2623" s="17"/>
      <c r="H2623" s="17"/>
      <c r="I2623" s="17"/>
      <c r="J2623" s="17"/>
      <c r="K2623" s="17"/>
      <c r="L2623" s="17"/>
    </row>
    <row r="2624" spans="2:12" x14ac:dyDescent="0.25">
      <c r="B2624" s="30"/>
      <c r="F2624" s="17"/>
      <c r="G2624" s="17"/>
      <c r="H2624" s="17"/>
      <c r="I2624" s="17"/>
      <c r="J2624" s="17"/>
      <c r="K2624" s="17"/>
      <c r="L2624" s="17"/>
    </row>
    <row r="2625" spans="2:12" x14ac:dyDescent="0.25">
      <c r="B2625" s="30"/>
      <c r="F2625" s="17"/>
      <c r="G2625" s="17"/>
      <c r="H2625" s="17"/>
      <c r="I2625" s="17"/>
      <c r="J2625" s="17"/>
      <c r="K2625" s="17"/>
      <c r="L2625" s="17"/>
    </row>
    <row r="2626" spans="2:12" x14ac:dyDescent="0.25">
      <c r="B2626" s="30"/>
      <c r="F2626" s="17"/>
      <c r="G2626" s="17"/>
      <c r="H2626" s="17"/>
      <c r="I2626" s="17"/>
      <c r="J2626" s="17"/>
      <c r="K2626" s="17"/>
      <c r="L2626" s="17"/>
    </row>
    <row r="2627" spans="2:12" x14ac:dyDescent="0.25">
      <c r="B2627" s="30"/>
      <c r="F2627" s="17"/>
      <c r="G2627" s="17"/>
      <c r="H2627" s="17"/>
      <c r="I2627" s="17"/>
      <c r="J2627" s="17"/>
      <c r="K2627" s="17"/>
      <c r="L2627" s="17"/>
    </row>
    <row r="2628" spans="2:12" x14ac:dyDescent="0.25">
      <c r="B2628" s="30"/>
      <c r="F2628" s="17"/>
      <c r="G2628" s="17"/>
      <c r="H2628" s="17"/>
      <c r="I2628" s="17"/>
      <c r="J2628" s="17"/>
      <c r="K2628" s="17"/>
      <c r="L2628" s="17"/>
    </row>
    <row r="2629" spans="2:12" x14ac:dyDescent="0.25">
      <c r="B2629" s="30"/>
      <c r="F2629" s="17"/>
      <c r="G2629" s="17"/>
      <c r="H2629" s="17"/>
      <c r="I2629" s="17"/>
      <c r="J2629" s="17"/>
      <c r="K2629" s="17"/>
      <c r="L2629" s="17"/>
    </row>
    <row r="2630" spans="2:12" x14ac:dyDescent="0.25">
      <c r="B2630" s="30"/>
      <c r="F2630" s="17"/>
      <c r="G2630" s="17"/>
      <c r="H2630" s="17"/>
      <c r="I2630" s="17"/>
      <c r="J2630" s="17"/>
      <c r="K2630" s="17"/>
      <c r="L2630" s="17"/>
    </row>
    <row r="2631" spans="2:12" x14ac:dyDescent="0.25">
      <c r="B2631" s="30"/>
      <c r="F2631" s="17"/>
      <c r="G2631" s="17"/>
      <c r="H2631" s="17"/>
      <c r="I2631" s="17"/>
      <c r="J2631" s="17"/>
      <c r="K2631" s="17"/>
      <c r="L2631" s="17"/>
    </row>
    <row r="2632" spans="2:12" x14ac:dyDescent="0.25">
      <c r="B2632" s="30"/>
      <c r="F2632" s="17"/>
      <c r="G2632" s="17"/>
      <c r="H2632" s="17"/>
      <c r="I2632" s="17"/>
      <c r="J2632" s="17"/>
      <c r="K2632" s="17"/>
      <c r="L2632" s="17"/>
    </row>
    <row r="2633" spans="2:12" x14ac:dyDescent="0.25">
      <c r="B2633" s="30"/>
      <c r="F2633" s="17"/>
      <c r="G2633" s="17"/>
      <c r="H2633" s="17"/>
      <c r="I2633" s="17"/>
      <c r="J2633" s="17"/>
      <c r="K2633" s="17"/>
      <c r="L2633" s="17"/>
    </row>
    <row r="2634" spans="2:12" x14ac:dyDescent="0.25">
      <c r="B2634" s="30"/>
      <c r="F2634" s="17"/>
      <c r="G2634" s="17"/>
      <c r="H2634" s="17"/>
      <c r="I2634" s="17"/>
      <c r="J2634" s="17"/>
      <c r="K2634" s="17"/>
      <c r="L2634" s="17"/>
    </row>
    <row r="2635" spans="2:12" x14ac:dyDescent="0.25">
      <c r="B2635" s="30"/>
      <c r="F2635" s="17"/>
      <c r="G2635" s="17"/>
      <c r="H2635" s="17"/>
      <c r="I2635" s="17"/>
      <c r="J2635" s="17"/>
      <c r="K2635" s="17"/>
      <c r="L2635" s="17"/>
    </row>
    <row r="2636" spans="2:12" x14ac:dyDescent="0.25">
      <c r="B2636" s="30"/>
      <c r="F2636" s="17"/>
      <c r="G2636" s="17"/>
      <c r="H2636" s="17"/>
      <c r="I2636" s="17"/>
      <c r="J2636" s="17"/>
      <c r="K2636" s="17"/>
      <c r="L2636" s="17"/>
    </row>
    <row r="2637" spans="2:12" x14ac:dyDescent="0.25">
      <c r="B2637" s="30"/>
      <c r="F2637" s="17"/>
      <c r="G2637" s="17"/>
      <c r="H2637" s="17"/>
      <c r="I2637" s="17"/>
      <c r="J2637" s="17"/>
      <c r="K2637" s="17"/>
      <c r="L2637" s="17"/>
    </row>
    <row r="2638" spans="2:12" x14ac:dyDescent="0.25">
      <c r="B2638" s="30"/>
      <c r="F2638" s="17"/>
      <c r="G2638" s="17"/>
      <c r="H2638" s="17"/>
      <c r="I2638" s="17"/>
      <c r="J2638" s="17"/>
      <c r="K2638" s="17"/>
      <c r="L2638" s="17"/>
    </row>
    <row r="2639" spans="2:12" x14ac:dyDescent="0.25">
      <c r="B2639" s="30"/>
      <c r="F2639" s="17"/>
      <c r="G2639" s="17"/>
      <c r="H2639" s="17"/>
      <c r="I2639" s="17"/>
      <c r="J2639" s="17"/>
      <c r="K2639" s="17"/>
      <c r="L2639" s="17"/>
    </row>
    <row r="2640" spans="2:12" x14ac:dyDescent="0.25">
      <c r="B2640" s="30"/>
      <c r="F2640" s="17"/>
      <c r="G2640" s="17"/>
      <c r="H2640" s="17"/>
      <c r="I2640" s="17"/>
      <c r="J2640" s="17"/>
      <c r="K2640" s="17"/>
      <c r="L2640" s="17"/>
    </row>
    <row r="2641" spans="2:12" x14ac:dyDescent="0.25">
      <c r="B2641" s="30"/>
      <c r="F2641" s="17"/>
      <c r="G2641" s="17"/>
      <c r="H2641" s="17"/>
      <c r="I2641" s="17"/>
      <c r="J2641" s="17"/>
      <c r="K2641" s="17"/>
      <c r="L2641" s="17"/>
    </row>
    <row r="2642" spans="2:12" x14ac:dyDescent="0.25">
      <c r="B2642" s="30"/>
      <c r="F2642" s="17"/>
      <c r="G2642" s="17"/>
      <c r="H2642" s="17"/>
      <c r="I2642" s="17"/>
      <c r="J2642" s="17"/>
      <c r="K2642" s="17"/>
      <c r="L2642" s="17"/>
    </row>
    <row r="2643" spans="2:12" x14ac:dyDescent="0.25">
      <c r="B2643" s="30"/>
      <c r="F2643" s="17"/>
      <c r="G2643" s="17"/>
      <c r="H2643" s="17"/>
      <c r="I2643" s="17"/>
      <c r="J2643" s="17"/>
      <c r="K2643" s="17"/>
      <c r="L2643" s="17"/>
    </row>
    <row r="2644" spans="2:12" x14ac:dyDescent="0.25">
      <c r="B2644" s="30"/>
      <c r="F2644" s="17"/>
      <c r="G2644" s="17"/>
      <c r="H2644" s="17"/>
      <c r="I2644" s="17"/>
      <c r="J2644" s="17"/>
      <c r="K2644" s="17"/>
      <c r="L2644" s="17"/>
    </row>
    <row r="2645" spans="2:12" x14ac:dyDescent="0.25">
      <c r="B2645" s="30"/>
      <c r="F2645" s="17"/>
      <c r="G2645" s="17"/>
      <c r="H2645" s="17"/>
      <c r="I2645" s="17"/>
      <c r="J2645" s="17"/>
      <c r="K2645" s="17"/>
      <c r="L2645" s="17"/>
    </row>
    <row r="2646" spans="2:12" x14ac:dyDescent="0.25">
      <c r="B2646" s="30"/>
      <c r="F2646" s="17"/>
      <c r="G2646" s="17"/>
      <c r="H2646" s="17"/>
      <c r="I2646" s="17"/>
      <c r="J2646" s="17"/>
      <c r="K2646" s="17"/>
      <c r="L2646" s="17"/>
    </row>
    <row r="2647" spans="2:12" x14ac:dyDescent="0.25">
      <c r="B2647" s="30"/>
      <c r="F2647" s="17"/>
      <c r="G2647" s="17"/>
      <c r="H2647" s="17"/>
      <c r="I2647" s="17"/>
      <c r="J2647" s="17"/>
      <c r="K2647" s="17"/>
      <c r="L2647" s="17"/>
    </row>
    <row r="2648" spans="2:12" x14ac:dyDescent="0.25">
      <c r="B2648" s="30"/>
      <c r="F2648" s="17"/>
      <c r="G2648" s="17"/>
      <c r="H2648" s="17"/>
      <c r="I2648" s="17"/>
      <c r="J2648" s="17"/>
      <c r="K2648" s="17"/>
      <c r="L2648" s="17"/>
    </row>
    <row r="2649" spans="2:12" x14ac:dyDescent="0.25">
      <c r="B2649" s="30"/>
      <c r="F2649" s="17"/>
      <c r="G2649" s="17"/>
      <c r="H2649" s="17"/>
      <c r="I2649" s="17"/>
      <c r="J2649" s="17"/>
      <c r="K2649" s="17"/>
      <c r="L2649" s="17"/>
    </row>
    <row r="2650" spans="2:12" x14ac:dyDescent="0.25">
      <c r="B2650" s="30"/>
      <c r="F2650" s="17"/>
      <c r="G2650" s="17"/>
      <c r="H2650" s="17"/>
      <c r="I2650" s="17"/>
      <c r="J2650" s="17"/>
      <c r="K2650" s="17"/>
      <c r="L2650" s="17"/>
    </row>
    <row r="2651" spans="2:12" x14ac:dyDescent="0.25">
      <c r="B2651" s="30"/>
      <c r="F2651" s="17"/>
      <c r="G2651" s="17"/>
      <c r="H2651" s="17"/>
      <c r="I2651" s="17"/>
      <c r="J2651" s="17"/>
      <c r="K2651" s="17"/>
      <c r="L2651" s="17"/>
    </row>
    <row r="2652" spans="2:12" x14ac:dyDescent="0.25">
      <c r="B2652" s="30"/>
      <c r="F2652" s="17"/>
      <c r="G2652" s="17"/>
      <c r="H2652" s="17"/>
      <c r="I2652" s="17"/>
      <c r="J2652" s="17"/>
      <c r="K2652" s="17"/>
      <c r="L2652" s="17"/>
    </row>
    <row r="2653" spans="2:12" x14ac:dyDescent="0.25">
      <c r="B2653" s="30"/>
      <c r="F2653" s="17"/>
      <c r="G2653" s="17"/>
      <c r="H2653" s="17"/>
      <c r="I2653" s="17"/>
      <c r="J2653" s="17"/>
      <c r="K2653" s="17"/>
      <c r="L2653" s="17"/>
    </row>
    <row r="2654" spans="2:12" x14ac:dyDescent="0.25">
      <c r="B2654" s="30"/>
      <c r="F2654" s="17"/>
      <c r="G2654" s="17"/>
      <c r="H2654" s="17"/>
      <c r="I2654" s="17"/>
      <c r="J2654" s="17"/>
      <c r="K2654" s="17"/>
      <c r="L2654" s="17"/>
    </row>
    <row r="2655" spans="2:12" x14ac:dyDescent="0.25">
      <c r="B2655" s="30"/>
      <c r="F2655" s="17"/>
      <c r="G2655" s="17"/>
      <c r="H2655" s="17"/>
      <c r="I2655" s="17"/>
      <c r="J2655" s="17"/>
      <c r="K2655" s="17"/>
      <c r="L2655" s="17"/>
    </row>
    <row r="2656" spans="2:12" x14ac:dyDescent="0.25">
      <c r="B2656" s="30"/>
      <c r="F2656" s="17"/>
      <c r="G2656" s="17"/>
      <c r="H2656" s="17"/>
      <c r="I2656" s="17"/>
      <c r="J2656" s="17"/>
      <c r="K2656" s="17"/>
      <c r="L2656" s="17"/>
    </row>
    <row r="2657" spans="2:12" x14ac:dyDescent="0.25">
      <c r="B2657" s="30"/>
      <c r="F2657" s="17"/>
      <c r="G2657" s="17"/>
      <c r="H2657" s="17"/>
      <c r="I2657" s="17"/>
      <c r="J2657" s="17"/>
      <c r="K2657" s="17"/>
      <c r="L2657" s="17"/>
    </row>
    <row r="2658" spans="2:12" x14ac:dyDescent="0.25">
      <c r="B2658" s="30"/>
      <c r="F2658" s="17"/>
      <c r="G2658" s="17"/>
      <c r="H2658" s="17"/>
      <c r="I2658" s="17"/>
      <c r="J2658" s="17"/>
      <c r="K2658" s="17"/>
      <c r="L2658" s="17"/>
    </row>
    <row r="2659" spans="2:12" x14ac:dyDescent="0.25">
      <c r="B2659" s="30"/>
      <c r="F2659" s="17"/>
      <c r="G2659" s="17"/>
      <c r="H2659" s="17"/>
      <c r="I2659" s="17"/>
      <c r="J2659" s="17"/>
      <c r="K2659" s="17"/>
      <c r="L2659" s="17"/>
    </row>
    <row r="2660" spans="2:12" x14ac:dyDescent="0.25">
      <c r="B2660" s="30"/>
      <c r="F2660" s="17"/>
      <c r="G2660" s="17"/>
      <c r="H2660" s="17"/>
      <c r="I2660" s="17"/>
      <c r="J2660" s="17"/>
      <c r="K2660" s="17"/>
      <c r="L2660" s="17"/>
    </row>
    <row r="2661" spans="2:12" x14ac:dyDescent="0.25">
      <c r="B2661" s="30"/>
      <c r="F2661" s="17"/>
      <c r="G2661" s="17"/>
      <c r="H2661" s="17"/>
      <c r="I2661" s="17"/>
      <c r="J2661" s="17"/>
      <c r="K2661" s="17"/>
      <c r="L2661" s="17"/>
    </row>
    <row r="2662" spans="2:12" x14ac:dyDescent="0.25">
      <c r="B2662" s="30"/>
      <c r="F2662" s="17"/>
      <c r="G2662" s="17"/>
      <c r="H2662" s="17"/>
      <c r="I2662" s="17"/>
      <c r="J2662" s="17"/>
      <c r="K2662" s="17"/>
      <c r="L2662" s="17"/>
    </row>
    <row r="2663" spans="2:12" x14ac:dyDescent="0.25">
      <c r="B2663" s="30"/>
      <c r="F2663" s="17"/>
      <c r="G2663" s="17"/>
      <c r="H2663" s="17"/>
      <c r="I2663" s="17"/>
      <c r="J2663" s="17"/>
      <c r="K2663" s="17"/>
      <c r="L2663" s="17"/>
    </row>
    <row r="2664" spans="2:12" x14ac:dyDescent="0.25">
      <c r="B2664" s="30"/>
      <c r="F2664" s="17"/>
      <c r="G2664" s="17"/>
      <c r="H2664" s="17"/>
      <c r="I2664" s="17"/>
      <c r="J2664" s="17"/>
      <c r="K2664" s="17"/>
      <c r="L2664" s="17"/>
    </row>
    <row r="2665" spans="2:12" x14ac:dyDescent="0.25">
      <c r="B2665" s="30"/>
      <c r="F2665" s="17"/>
      <c r="G2665" s="17"/>
      <c r="H2665" s="17"/>
      <c r="I2665" s="17"/>
      <c r="J2665" s="17"/>
      <c r="K2665" s="17"/>
      <c r="L2665" s="17"/>
    </row>
    <row r="2666" spans="2:12" x14ac:dyDescent="0.25">
      <c r="B2666" s="30"/>
      <c r="F2666" s="17"/>
      <c r="G2666" s="17"/>
      <c r="H2666" s="17"/>
      <c r="I2666" s="17"/>
      <c r="J2666" s="17"/>
      <c r="K2666" s="17"/>
      <c r="L2666" s="17"/>
    </row>
    <row r="2667" spans="2:12" x14ac:dyDescent="0.25">
      <c r="B2667" s="30"/>
      <c r="F2667" s="17"/>
      <c r="G2667" s="17"/>
      <c r="H2667" s="17"/>
      <c r="I2667" s="17"/>
      <c r="J2667" s="17"/>
      <c r="K2667" s="17"/>
      <c r="L2667" s="17"/>
    </row>
    <row r="2668" spans="2:12" x14ac:dyDescent="0.25">
      <c r="B2668" s="30"/>
      <c r="F2668" s="17"/>
      <c r="G2668" s="17"/>
      <c r="H2668" s="17"/>
      <c r="I2668" s="17"/>
      <c r="J2668" s="17"/>
      <c r="K2668" s="17"/>
      <c r="L2668" s="17"/>
    </row>
    <row r="2669" spans="2:12" x14ac:dyDescent="0.25">
      <c r="B2669" s="30"/>
      <c r="F2669" s="17"/>
      <c r="G2669" s="17"/>
      <c r="H2669" s="17"/>
      <c r="I2669" s="17"/>
      <c r="J2669" s="17"/>
      <c r="K2669" s="17"/>
      <c r="L2669" s="17"/>
    </row>
    <row r="2670" spans="2:12" x14ac:dyDescent="0.25">
      <c r="B2670" s="30"/>
      <c r="F2670" s="17"/>
      <c r="G2670" s="17"/>
      <c r="H2670" s="17"/>
      <c r="I2670" s="17"/>
      <c r="J2670" s="17"/>
      <c r="K2670" s="17"/>
      <c r="L2670" s="17"/>
    </row>
    <row r="2671" spans="2:12" x14ac:dyDescent="0.25">
      <c r="B2671" s="30"/>
      <c r="F2671" s="17"/>
      <c r="G2671" s="17"/>
      <c r="H2671" s="17"/>
      <c r="I2671" s="17"/>
      <c r="J2671" s="17"/>
      <c r="K2671" s="17"/>
      <c r="L2671" s="17"/>
    </row>
    <row r="2672" spans="2:12" x14ac:dyDescent="0.25">
      <c r="B2672" s="30"/>
      <c r="F2672" s="17"/>
      <c r="G2672" s="17"/>
      <c r="H2672" s="17"/>
      <c r="I2672" s="17"/>
      <c r="J2672" s="17"/>
      <c r="K2672" s="17"/>
      <c r="L2672" s="17"/>
    </row>
    <row r="2673" spans="2:12" x14ac:dyDescent="0.25">
      <c r="B2673" s="30"/>
      <c r="F2673" s="17"/>
      <c r="G2673" s="17"/>
      <c r="H2673" s="17"/>
      <c r="I2673" s="17"/>
      <c r="J2673" s="17"/>
      <c r="K2673" s="17"/>
      <c r="L2673" s="17"/>
    </row>
    <row r="2674" spans="2:12" x14ac:dyDescent="0.25">
      <c r="B2674" s="30"/>
      <c r="F2674" s="17"/>
      <c r="G2674" s="17"/>
      <c r="H2674" s="17"/>
      <c r="I2674" s="17"/>
      <c r="J2674" s="17"/>
      <c r="K2674" s="17"/>
      <c r="L2674" s="17"/>
    </row>
    <row r="2675" spans="2:12" x14ac:dyDescent="0.25">
      <c r="B2675" s="30"/>
      <c r="F2675" s="17"/>
      <c r="G2675" s="17"/>
      <c r="H2675" s="17"/>
      <c r="I2675" s="17"/>
      <c r="J2675" s="17"/>
      <c r="K2675" s="17"/>
      <c r="L2675" s="17"/>
    </row>
    <row r="2676" spans="2:12" x14ac:dyDescent="0.25">
      <c r="B2676" s="30"/>
      <c r="F2676" s="17"/>
      <c r="G2676" s="17"/>
      <c r="H2676" s="17"/>
      <c r="I2676" s="17"/>
      <c r="J2676" s="17"/>
      <c r="K2676" s="17"/>
      <c r="L2676" s="17"/>
    </row>
    <row r="2677" spans="2:12" x14ac:dyDescent="0.25">
      <c r="B2677" s="30"/>
      <c r="F2677" s="17"/>
      <c r="G2677" s="17"/>
      <c r="H2677" s="17"/>
      <c r="I2677" s="17"/>
      <c r="J2677" s="17"/>
      <c r="K2677" s="17"/>
      <c r="L2677" s="17"/>
    </row>
    <row r="2678" spans="2:12" x14ac:dyDescent="0.25">
      <c r="B2678" s="30"/>
      <c r="F2678" s="17"/>
      <c r="G2678" s="17"/>
      <c r="H2678" s="17"/>
      <c r="I2678" s="17"/>
      <c r="J2678" s="17"/>
      <c r="K2678" s="17"/>
      <c r="L2678" s="17"/>
    </row>
    <row r="2679" spans="2:12" x14ac:dyDescent="0.25">
      <c r="B2679" s="30"/>
      <c r="F2679" s="17"/>
      <c r="G2679" s="17"/>
      <c r="H2679" s="17"/>
      <c r="I2679" s="17"/>
      <c r="J2679" s="17"/>
      <c r="K2679" s="17"/>
      <c r="L2679" s="17"/>
    </row>
    <row r="2680" spans="2:12" x14ac:dyDescent="0.25">
      <c r="B2680" s="30"/>
      <c r="F2680" s="17"/>
      <c r="G2680" s="17"/>
      <c r="H2680" s="17"/>
      <c r="I2680" s="17"/>
      <c r="J2680" s="17"/>
      <c r="K2680" s="17"/>
      <c r="L2680" s="17"/>
    </row>
    <row r="2681" spans="2:12" x14ac:dyDescent="0.25">
      <c r="B2681" s="30"/>
      <c r="F2681" s="17"/>
      <c r="G2681" s="17"/>
      <c r="H2681" s="17"/>
      <c r="I2681" s="17"/>
      <c r="J2681" s="17"/>
      <c r="K2681" s="17"/>
      <c r="L2681" s="17"/>
    </row>
    <row r="2682" spans="2:12" x14ac:dyDescent="0.25">
      <c r="B2682" s="30"/>
      <c r="F2682" s="17"/>
      <c r="G2682" s="17"/>
      <c r="H2682" s="17"/>
      <c r="I2682" s="17"/>
      <c r="J2682" s="17"/>
      <c r="K2682" s="17"/>
      <c r="L2682" s="17"/>
    </row>
    <row r="2683" spans="2:12" x14ac:dyDescent="0.25">
      <c r="B2683" s="30"/>
      <c r="F2683" s="17"/>
      <c r="G2683" s="17"/>
      <c r="H2683" s="17"/>
      <c r="I2683" s="17"/>
      <c r="J2683" s="17"/>
      <c r="K2683" s="17"/>
      <c r="L2683" s="17"/>
    </row>
    <row r="2684" spans="2:12" x14ac:dyDescent="0.25">
      <c r="B2684" s="30"/>
      <c r="F2684" s="17"/>
      <c r="G2684" s="17"/>
      <c r="H2684" s="17"/>
      <c r="I2684" s="17"/>
      <c r="J2684" s="17"/>
      <c r="K2684" s="17"/>
      <c r="L2684" s="17"/>
    </row>
    <row r="2685" spans="2:12" x14ac:dyDescent="0.25">
      <c r="B2685" s="30"/>
      <c r="F2685" s="17"/>
      <c r="G2685" s="17"/>
      <c r="H2685" s="17"/>
      <c r="I2685" s="17"/>
      <c r="J2685" s="17"/>
      <c r="K2685" s="17"/>
      <c r="L2685" s="17"/>
    </row>
    <row r="2686" spans="2:12" x14ac:dyDescent="0.25">
      <c r="B2686" s="30"/>
      <c r="F2686" s="17"/>
      <c r="G2686" s="17"/>
      <c r="H2686" s="17"/>
      <c r="I2686" s="17"/>
      <c r="J2686" s="17"/>
      <c r="K2686" s="17"/>
      <c r="L2686" s="17"/>
    </row>
    <row r="2687" spans="2:12" x14ac:dyDescent="0.25">
      <c r="B2687" s="30"/>
      <c r="F2687" s="17"/>
      <c r="G2687" s="17"/>
      <c r="H2687" s="17"/>
      <c r="I2687" s="17"/>
      <c r="J2687" s="17"/>
      <c r="K2687" s="17"/>
      <c r="L2687" s="17"/>
    </row>
    <row r="2688" spans="2:12" x14ac:dyDescent="0.25">
      <c r="B2688" s="30"/>
      <c r="F2688" s="17"/>
      <c r="G2688" s="17"/>
      <c r="H2688" s="17"/>
      <c r="I2688" s="17"/>
      <c r="J2688" s="17"/>
      <c r="K2688" s="17"/>
      <c r="L2688" s="17"/>
    </row>
    <row r="2689" spans="2:12" x14ac:dyDescent="0.25">
      <c r="B2689" s="30"/>
      <c r="F2689" s="17"/>
      <c r="G2689" s="17"/>
      <c r="H2689" s="17"/>
      <c r="I2689" s="17"/>
      <c r="J2689" s="17"/>
      <c r="K2689" s="17"/>
      <c r="L2689" s="17"/>
    </row>
    <row r="2690" spans="2:12" x14ac:dyDescent="0.25">
      <c r="B2690" s="30"/>
      <c r="F2690" s="17"/>
      <c r="G2690" s="17"/>
      <c r="H2690" s="17"/>
      <c r="I2690" s="17"/>
      <c r="J2690" s="17"/>
      <c r="K2690" s="17"/>
      <c r="L2690" s="17"/>
    </row>
    <row r="2691" spans="2:12" x14ac:dyDescent="0.25">
      <c r="B2691" s="30"/>
      <c r="F2691" s="17"/>
      <c r="G2691" s="17"/>
      <c r="H2691" s="17"/>
      <c r="I2691" s="17"/>
      <c r="J2691" s="17"/>
      <c r="K2691" s="17"/>
      <c r="L2691" s="17"/>
    </row>
    <row r="2692" spans="2:12" x14ac:dyDescent="0.25">
      <c r="B2692" s="30"/>
      <c r="F2692" s="17"/>
      <c r="G2692" s="17"/>
      <c r="H2692" s="17"/>
      <c r="I2692" s="17"/>
      <c r="J2692" s="17"/>
      <c r="K2692" s="17"/>
      <c r="L2692" s="17"/>
    </row>
    <row r="2693" spans="2:12" x14ac:dyDescent="0.25">
      <c r="B2693" s="30"/>
      <c r="F2693" s="17"/>
      <c r="G2693" s="17"/>
      <c r="H2693" s="17"/>
      <c r="I2693" s="17"/>
      <c r="J2693" s="17"/>
      <c r="K2693" s="17"/>
      <c r="L2693" s="17"/>
    </row>
    <row r="2694" spans="2:12" x14ac:dyDescent="0.25">
      <c r="B2694" s="30"/>
      <c r="F2694" s="17"/>
      <c r="G2694" s="17"/>
      <c r="H2694" s="17"/>
      <c r="I2694" s="17"/>
      <c r="J2694" s="17"/>
      <c r="K2694" s="17"/>
      <c r="L2694" s="17"/>
    </row>
    <row r="2695" spans="2:12" x14ac:dyDescent="0.25">
      <c r="B2695" s="30"/>
      <c r="F2695" s="17"/>
      <c r="G2695" s="17"/>
      <c r="H2695" s="17"/>
      <c r="I2695" s="17"/>
      <c r="J2695" s="17"/>
      <c r="K2695" s="17"/>
      <c r="L2695" s="17"/>
    </row>
    <row r="2696" spans="2:12" x14ac:dyDescent="0.25">
      <c r="B2696" s="30"/>
      <c r="F2696" s="17"/>
      <c r="G2696" s="17"/>
      <c r="H2696" s="17"/>
      <c r="I2696" s="17"/>
      <c r="J2696" s="17"/>
      <c r="K2696" s="17"/>
      <c r="L2696" s="17"/>
    </row>
    <row r="2697" spans="2:12" x14ac:dyDescent="0.25">
      <c r="B2697" s="30"/>
      <c r="F2697" s="17"/>
      <c r="G2697" s="17"/>
      <c r="H2697" s="17"/>
      <c r="I2697" s="17"/>
      <c r="J2697" s="17"/>
      <c r="K2697" s="17"/>
      <c r="L2697" s="17"/>
    </row>
    <row r="2698" spans="2:12" x14ac:dyDescent="0.25">
      <c r="B2698" s="30"/>
      <c r="F2698" s="17"/>
      <c r="G2698" s="17"/>
      <c r="H2698" s="17"/>
      <c r="I2698" s="17"/>
      <c r="J2698" s="17"/>
      <c r="K2698" s="17"/>
      <c r="L2698" s="17"/>
    </row>
    <row r="2699" spans="2:12" x14ac:dyDescent="0.25">
      <c r="B2699" s="30"/>
      <c r="F2699" s="17"/>
      <c r="G2699" s="17"/>
      <c r="H2699" s="17"/>
      <c r="I2699" s="17"/>
      <c r="J2699" s="17"/>
      <c r="K2699" s="17"/>
      <c r="L2699" s="17"/>
    </row>
    <row r="2700" spans="2:12" x14ac:dyDescent="0.25">
      <c r="B2700" s="30"/>
      <c r="F2700" s="17"/>
      <c r="G2700" s="17"/>
      <c r="H2700" s="17"/>
      <c r="I2700" s="17"/>
      <c r="J2700" s="17"/>
      <c r="K2700" s="17"/>
      <c r="L2700" s="17"/>
    </row>
    <row r="2701" spans="2:12" x14ac:dyDescent="0.25">
      <c r="B2701" s="30"/>
      <c r="F2701" s="17"/>
      <c r="G2701" s="17"/>
      <c r="H2701" s="17"/>
      <c r="I2701" s="17"/>
      <c r="J2701" s="17"/>
      <c r="K2701" s="17"/>
      <c r="L2701" s="17"/>
    </row>
    <row r="2702" spans="2:12" x14ac:dyDescent="0.25">
      <c r="B2702" s="30"/>
      <c r="F2702" s="17"/>
      <c r="G2702" s="17"/>
      <c r="H2702" s="17"/>
      <c r="I2702" s="17"/>
      <c r="J2702" s="17"/>
      <c r="K2702" s="17"/>
      <c r="L2702" s="17"/>
    </row>
    <row r="2703" spans="2:12" x14ac:dyDescent="0.25">
      <c r="B2703" s="30"/>
      <c r="F2703" s="17"/>
      <c r="G2703" s="17"/>
      <c r="H2703" s="17"/>
      <c r="I2703" s="17"/>
      <c r="J2703" s="17"/>
      <c r="K2703" s="17"/>
      <c r="L2703" s="17"/>
    </row>
    <row r="2704" spans="2:12" x14ac:dyDescent="0.25">
      <c r="B2704" s="30"/>
      <c r="F2704" s="17"/>
      <c r="G2704" s="17"/>
      <c r="H2704" s="17"/>
      <c r="I2704" s="17"/>
      <c r="J2704" s="17"/>
      <c r="K2704" s="17"/>
      <c r="L2704" s="17"/>
    </row>
    <row r="2705" spans="2:12" x14ac:dyDescent="0.25">
      <c r="B2705" s="30"/>
      <c r="F2705" s="17"/>
      <c r="G2705" s="17"/>
      <c r="H2705" s="17"/>
      <c r="I2705" s="17"/>
      <c r="J2705" s="17"/>
      <c r="K2705" s="17"/>
      <c r="L2705" s="17"/>
    </row>
    <row r="2706" spans="2:12" x14ac:dyDescent="0.25">
      <c r="B2706" s="30"/>
      <c r="F2706" s="17"/>
      <c r="G2706" s="17"/>
      <c r="H2706" s="17"/>
      <c r="I2706" s="17"/>
      <c r="J2706" s="17"/>
      <c r="K2706" s="17"/>
      <c r="L2706" s="17"/>
    </row>
    <row r="2707" spans="2:12" x14ac:dyDescent="0.25">
      <c r="B2707" s="30"/>
      <c r="F2707" s="17"/>
      <c r="G2707" s="17"/>
      <c r="H2707" s="17"/>
      <c r="I2707" s="17"/>
      <c r="J2707" s="17"/>
      <c r="K2707" s="17"/>
      <c r="L2707" s="17"/>
    </row>
    <row r="2708" spans="2:12" x14ac:dyDescent="0.25">
      <c r="B2708" s="30"/>
      <c r="F2708" s="17"/>
      <c r="G2708" s="17"/>
      <c r="H2708" s="17"/>
      <c r="I2708" s="17"/>
      <c r="J2708" s="17"/>
      <c r="K2708" s="17"/>
      <c r="L2708" s="17"/>
    </row>
    <row r="2709" spans="2:12" x14ac:dyDescent="0.25">
      <c r="B2709" s="30"/>
      <c r="F2709" s="17"/>
      <c r="G2709" s="17"/>
      <c r="H2709" s="17"/>
      <c r="I2709" s="17"/>
      <c r="J2709" s="17"/>
      <c r="K2709" s="17"/>
      <c r="L2709" s="17"/>
    </row>
    <row r="2710" spans="2:12" x14ac:dyDescent="0.25">
      <c r="B2710" s="30"/>
      <c r="F2710" s="17"/>
      <c r="G2710" s="17"/>
      <c r="H2710" s="17"/>
      <c r="I2710" s="17"/>
      <c r="J2710" s="17"/>
      <c r="K2710" s="17"/>
      <c r="L2710" s="17"/>
    </row>
    <row r="2711" spans="2:12" x14ac:dyDescent="0.25">
      <c r="B2711" s="30"/>
      <c r="F2711" s="17"/>
      <c r="G2711" s="17"/>
      <c r="H2711" s="17"/>
      <c r="I2711" s="17"/>
      <c r="J2711" s="17"/>
      <c r="K2711" s="17"/>
      <c r="L2711" s="17"/>
    </row>
    <row r="2712" spans="2:12" x14ac:dyDescent="0.25">
      <c r="B2712" s="30"/>
      <c r="F2712" s="17"/>
      <c r="G2712" s="17"/>
      <c r="H2712" s="17"/>
      <c r="I2712" s="17"/>
      <c r="J2712" s="17"/>
      <c r="K2712" s="17"/>
      <c r="L2712" s="17"/>
    </row>
    <row r="2713" spans="2:12" x14ac:dyDescent="0.25">
      <c r="B2713" s="30"/>
      <c r="F2713" s="17"/>
      <c r="G2713" s="17"/>
      <c r="H2713" s="17"/>
      <c r="I2713" s="17"/>
      <c r="J2713" s="17"/>
      <c r="K2713" s="17"/>
      <c r="L2713" s="17"/>
    </row>
    <row r="2714" spans="2:12" x14ac:dyDescent="0.25">
      <c r="B2714" s="30"/>
      <c r="F2714" s="17"/>
      <c r="G2714" s="17"/>
      <c r="H2714" s="17"/>
      <c r="I2714" s="17"/>
      <c r="J2714" s="17"/>
      <c r="K2714" s="17"/>
      <c r="L2714" s="17"/>
    </row>
    <row r="2715" spans="2:12" x14ac:dyDescent="0.25">
      <c r="B2715" s="30"/>
      <c r="F2715" s="17"/>
      <c r="G2715" s="17"/>
      <c r="H2715" s="17"/>
      <c r="I2715" s="17"/>
      <c r="J2715" s="17"/>
      <c r="K2715" s="17"/>
      <c r="L2715" s="17"/>
    </row>
    <row r="2716" spans="2:12" x14ac:dyDescent="0.25">
      <c r="B2716" s="30"/>
      <c r="F2716" s="17"/>
      <c r="G2716" s="17"/>
      <c r="H2716" s="17"/>
      <c r="I2716" s="17"/>
      <c r="J2716" s="17"/>
      <c r="K2716" s="17"/>
      <c r="L2716" s="17"/>
    </row>
    <row r="2717" spans="2:12" x14ac:dyDescent="0.25">
      <c r="B2717" s="30"/>
      <c r="F2717" s="17"/>
      <c r="G2717" s="17"/>
      <c r="H2717" s="17"/>
      <c r="I2717" s="17"/>
      <c r="J2717" s="17"/>
      <c r="K2717" s="17"/>
      <c r="L2717" s="17"/>
    </row>
    <row r="2718" spans="2:12" x14ac:dyDescent="0.25">
      <c r="B2718" s="30"/>
      <c r="F2718" s="17"/>
      <c r="G2718" s="17"/>
      <c r="H2718" s="17"/>
      <c r="I2718" s="17"/>
      <c r="J2718" s="17"/>
      <c r="K2718" s="17"/>
      <c r="L2718" s="17"/>
    </row>
    <row r="2719" spans="2:12" x14ac:dyDescent="0.25">
      <c r="B2719" s="30"/>
      <c r="F2719" s="17"/>
      <c r="G2719" s="17"/>
      <c r="H2719" s="17"/>
      <c r="I2719" s="17"/>
      <c r="J2719" s="17"/>
      <c r="K2719" s="17"/>
      <c r="L2719" s="17"/>
    </row>
    <row r="2720" spans="2:12" x14ac:dyDescent="0.25">
      <c r="B2720" s="30"/>
      <c r="F2720" s="17"/>
      <c r="G2720" s="17"/>
      <c r="H2720" s="17"/>
      <c r="I2720" s="17"/>
      <c r="J2720" s="17"/>
      <c r="K2720" s="17"/>
      <c r="L2720" s="17"/>
    </row>
    <row r="2721" spans="2:12" x14ac:dyDescent="0.25">
      <c r="B2721" s="30"/>
      <c r="F2721" s="17"/>
      <c r="G2721" s="17"/>
      <c r="H2721" s="17"/>
      <c r="I2721" s="17"/>
      <c r="J2721" s="17"/>
      <c r="K2721" s="17"/>
      <c r="L2721" s="17"/>
    </row>
    <row r="2722" spans="2:12" x14ac:dyDescent="0.25">
      <c r="B2722" s="30"/>
      <c r="F2722" s="17"/>
      <c r="G2722" s="17"/>
      <c r="H2722" s="17"/>
      <c r="I2722" s="17"/>
      <c r="J2722" s="17"/>
      <c r="K2722" s="17"/>
      <c r="L2722" s="17"/>
    </row>
    <row r="2723" spans="2:12" x14ac:dyDescent="0.25">
      <c r="B2723" s="30"/>
      <c r="F2723" s="17"/>
      <c r="G2723" s="17"/>
      <c r="H2723" s="17"/>
      <c r="I2723" s="17"/>
      <c r="J2723" s="17"/>
      <c r="K2723" s="17"/>
      <c r="L2723" s="17"/>
    </row>
    <row r="2724" spans="2:12" x14ac:dyDescent="0.25">
      <c r="B2724" s="30"/>
      <c r="F2724" s="17"/>
      <c r="G2724" s="17"/>
      <c r="H2724" s="17"/>
      <c r="I2724" s="17"/>
      <c r="J2724" s="17"/>
      <c r="K2724" s="17"/>
      <c r="L2724" s="17"/>
    </row>
    <row r="2725" spans="2:12" x14ac:dyDescent="0.25">
      <c r="B2725" s="30"/>
      <c r="F2725" s="17"/>
      <c r="G2725" s="17"/>
      <c r="H2725" s="17"/>
      <c r="I2725" s="17"/>
      <c r="J2725" s="17"/>
      <c r="K2725" s="17"/>
      <c r="L2725" s="17"/>
    </row>
    <row r="2726" spans="2:12" x14ac:dyDescent="0.25">
      <c r="B2726" s="30"/>
      <c r="F2726" s="17"/>
      <c r="G2726" s="17"/>
      <c r="H2726" s="17"/>
      <c r="I2726" s="17"/>
      <c r="J2726" s="17"/>
      <c r="K2726" s="17"/>
      <c r="L2726" s="17"/>
    </row>
    <row r="2727" spans="2:12" x14ac:dyDescent="0.25">
      <c r="B2727" s="30"/>
      <c r="F2727" s="17"/>
      <c r="G2727" s="17"/>
      <c r="H2727" s="17"/>
      <c r="I2727" s="17"/>
      <c r="J2727" s="17"/>
      <c r="K2727" s="17"/>
      <c r="L2727" s="17"/>
    </row>
    <row r="2728" spans="2:12" x14ac:dyDescent="0.25">
      <c r="B2728" s="30"/>
      <c r="F2728" s="17"/>
      <c r="G2728" s="17"/>
      <c r="H2728" s="17"/>
      <c r="I2728" s="17"/>
      <c r="J2728" s="17"/>
      <c r="K2728" s="17"/>
      <c r="L2728" s="17"/>
    </row>
    <row r="2729" spans="2:12" x14ac:dyDescent="0.25">
      <c r="B2729" s="30"/>
      <c r="F2729" s="17"/>
      <c r="G2729" s="17"/>
      <c r="H2729" s="17"/>
      <c r="I2729" s="17"/>
      <c r="J2729" s="17"/>
      <c r="K2729" s="17"/>
      <c r="L2729" s="17"/>
    </row>
    <row r="2730" spans="2:12" x14ac:dyDescent="0.25">
      <c r="B2730" s="30"/>
      <c r="F2730" s="17"/>
      <c r="G2730" s="17"/>
      <c r="H2730" s="17"/>
      <c r="I2730" s="17"/>
      <c r="J2730" s="17"/>
      <c r="K2730" s="17"/>
      <c r="L2730" s="17"/>
    </row>
    <row r="2731" spans="2:12" x14ac:dyDescent="0.25">
      <c r="B2731" s="30"/>
      <c r="F2731" s="17"/>
      <c r="G2731" s="17"/>
      <c r="H2731" s="17"/>
      <c r="I2731" s="17"/>
      <c r="J2731" s="17"/>
      <c r="K2731" s="17"/>
      <c r="L2731" s="17"/>
    </row>
    <row r="2732" spans="2:12" x14ac:dyDescent="0.25">
      <c r="B2732" s="30"/>
      <c r="F2732" s="17"/>
      <c r="G2732" s="17"/>
      <c r="H2732" s="17"/>
      <c r="I2732" s="17"/>
      <c r="J2732" s="17"/>
      <c r="K2732" s="17"/>
      <c r="L2732" s="17"/>
    </row>
    <row r="2733" spans="2:12" x14ac:dyDescent="0.25">
      <c r="B2733" s="30"/>
      <c r="F2733" s="17"/>
      <c r="G2733" s="17"/>
      <c r="H2733" s="17"/>
      <c r="I2733" s="17"/>
      <c r="J2733" s="17"/>
      <c r="K2733" s="17"/>
      <c r="L2733" s="17"/>
    </row>
    <row r="2734" spans="2:12" x14ac:dyDescent="0.25">
      <c r="B2734" s="30"/>
      <c r="F2734" s="17"/>
      <c r="G2734" s="17"/>
      <c r="H2734" s="17"/>
      <c r="I2734" s="17"/>
      <c r="J2734" s="17"/>
      <c r="K2734" s="17"/>
      <c r="L2734" s="17"/>
    </row>
    <row r="2735" spans="2:12" x14ac:dyDescent="0.25">
      <c r="B2735" s="30"/>
      <c r="F2735" s="17"/>
      <c r="G2735" s="17"/>
      <c r="H2735" s="17"/>
      <c r="I2735" s="17"/>
      <c r="J2735" s="17"/>
      <c r="K2735" s="17"/>
      <c r="L2735" s="17"/>
    </row>
    <row r="2736" spans="2:12" x14ac:dyDescent="0.25">
      <c r="B2736" s="30"/>
      <c r="F2736" s="17"/>
      <c r="G2736" s="17"/>
      <c r="H2736" s="17"/>
      <c r="I2736" s="17"/>
      <c r="J2736" s="17"/>
      <c r="K2736" s="17"/>
      <c r="L2736" s="17"/>
    </row>
    <row r="2737" spans="2:12" x14ac:dyDescent="0.25">
      <c r="B2737" s="30"/>
      <c r="F2737" s="17"/>
      <c r="G2737" s="17"/>
      <c r="H2737" s="17"/>
      <c r="I2737" s="17"/>
      <c r="J2737" s="17"/>
      <c r="K2737" s="17"/>
      <c r="L2737" s="17"/>
    </row>
    <row r="2738" spans="2:12" x14ac:dyDescent="0.25">
      <c r="B2738" s="30"/>
      <c r="F2738" s="17"/>
      <c r="G2738" s="17"/>
      <c r="H2738" s="17"/>
      <c r="I2738" s="17"/>
      <c r="J2738" s="17"/>
      <c r="K2738" s="17"/>
      <c r="L2738" s="17"/>
    </row>
    <row r="2739" spans="2:12" x14ac:dyDescent="0.25">
      <c r="B2739" s="30"/>
      <c r="F2739" s="17"/>
      <c r="G2739" s="17"/>
      <c r="H2739" s="17"/>
      <c r="I2739" s="17"/>
      <c r="J2739" s="17"/>
      <c r="K2739" s="17"/>
      <c r="L2739" s="17"/>
    </row>
    <row r="2740" spans="2:12" x14ac:dyDescent="0.25">
      <c r="B2740" s="30"/>
      <c r="F2740" s="17"/>
      <c r="G2740" s="17"/>
      <c r="H2740" s="17"/>
      <c r="I2740" s="17"/>
      <c r="J2740" s="17"/>
      <c r="K2740" s="17"/>
      <c r="L2740" s="17"/>
    </row>
    <row r="2741" spans="2:12" x14ac:dyDescent="0.25">
      <c r="B2741" s="30"/>
      <c r="F2741" s="17"/>
      <c r="G2741" s="17"/>
      <c r="H2741" s="17"/>
      <c r="I2741" s="17"/>
      <c r="J2741" s="17"/>
      <c r="K2741" s="17"/>
      <c r="L2741" s="17"/>
    </row>
    <row r="2742" spans="2:12" x14ac:dyDescent="0.25">
      <c r="B2742" s="30"/>
      <c r="F2742" s="17"/>
      <c r="G2742" s="17"/>
      <c r="H2742" s="17"/>
      <c r="I2742" s="17"/>
      <c r="J2742" s="17"/>
      <c r="K2742" s="17"/>
      <c r="L2742" s="17"/>
    </row>
    <row r="2743" spans="2:12" x14ac:dyDescent="0.25">
      <c r="B2743" s="30"/>
      <c r="F2743" s="17"/>
      <c r="G2743" s="17"/>
      <c r="H2743" s="17"/>
      <c r="I2743" s="17"/>
      <c r="J2743" s="17"/>
      <c r="K2743" s="17"/>
      <c r="L2743" s="17"/>
    </row>
    <row r="2744" spans="2:12" x14ac:dyDescent="0.25">
      <c r="B2744" s="30"/>
      <c r="F2744" s="17"/>
      <c r="G2744" s="17"/>
      <c r="H2744" s="17"/>
      <c r="I2744" s="17"/>
      <c r="J2744" s="17"/>
      <c r="K2744" s="17"/>
      <c r="L2744" s="17"/>
    </row>
    <row r="2745" spans="2:12" x14ac:dyDescent="0.25">
      <c r="B2745" s="30"/>
      <c r="F2745" s="17"/>
      <c r="G2745" s="17"/>
      <c r="H2745" s="17"/>
      <c r="I2745" s="17"/>
      <c r="J2745" s="17"/>
      <c r="K2745" s="17"/>
      <c r="L2745" s="17"/>
    </row>
    <row r="2746" spans="2:12" x14ac:dyDescent="0.25">
      <c r="B2746" s="30"/>
      <c r="F2746" s="17"/>
      <c r="G2746" s="17"/>
      <c r="H2746" s="17"/>
      <c r="I2746" s="17"/>
      <c r="J2746" s="17"/>
      <c r="K2746" s="17"/>
      <c r="L2746" s="17"/>
    </row>
    <row r="2747" spans="2:12" x14ac:dyDescent="0.25">
      <c r="B2747" s="30"/>
      <c r="F2747" s="17"/>
      <c r="G2747" s="17"/>
      <c r="H2747" s="17"/>
      <c r="I2747" s="17"/>
      <c r="J2747" s="17"/>
      <c r="K2747" s="17"/>
      <c r="L2747" s="17"/>
    </row>
    <row r="2748" spans="2:12" x14ac:dyDescent="0.25">
      <c r="B2748" s="30"/>
      <c r="F2748" s="17"/>
      <c r="G2748" s="17"/>
      <c r="H2748" s="17"/>
      <c r="I2748" s="17"/>
      <c r="J2748" s="17"/>
      <c r="K2748" s="17"/>
      <c r="L2748" s="17"/>
    </row>
    <row r="2749" spans="2:12" x14ac:dyDescent="0.25">
      <c r="B2749" s="30"/>
      <c r="F2749" s="17"/>
      <c r="G2749" s="17"/>
      <c r="H2749" s="17"/>
      <c r="I2749" s="17"/>
      <c r="J2749" s="17"/>
      <c r="K2749" s="17"/>
      <c r="L2749" s="17"/>
    </row>
    <row r="2750" spans="2:12" x14ac:dyDescent="0.25">
      <c r="B2750" s="30"/>
      <c r="F2750" s="17"/>
      <c r="G2750" s="17"/>
      <c r="H2750" s="17"/>
      <c r="I2750" s="17"/>
      <c r="J2750" s="17"/>
      <c r="K2750" s="17"/>
      <c r="L2750" s="17"/>
    </row>
    <row r="2751" spans="2:12" x14ac:dyDescent="0.25">
      <c r="B2751" s="30"/>
      <c r="F2751" s="17"/>
      <c r="G2751" s="17"/>
      <c r="H2751" s="17"/>
      <c r="I2751" s="17"/>
      <c r="J2751" s="17"/>
      <c r="K2751" s="17"/>
      <c r="L2751" s="17"/>
    </row>
    <row r="2752" spans="2:12" x14ac:dyDescent="0.25">
      <c r="B2752" s="30"/>
      <c r="F2752" s="17"/>
      <c r="G2752" s="17"/>
      <c r="H2752" s="17"/>
      <c r="I2752" s="17"/>
      <c r="J2752" s="17"/>
      <c r="K2752" s="17"/>
      <c r="L2752" s="17"/>
    </row>
    <row r="2753" spans="2:12" x14ac:dyDescent="0.25">
      <c r="B2753" s="30"/>
      <c r="F2753" s="17"/>
      <c r="G2753" s="17"/>
      <c r="H2753" s="17"/>
      <c r="I2753" s="17"/>
      <c r="J2753" s="17"/>
      <c r="K2753" s="17"/>
      <c r="L2753" s="17"/>
    </row>
    <row r="2754" spans="2:12" x14ac:dyDescent="0.25">
      <c r="B2754" s="30"/>
      <c r="F2754" s="17"/>
      <c r="G2754" s="17"/>
      <c r="H2754" s="17"/>
      <c r="I2754" s="17"/>
      <c r="J2754" s="17"/>
      <c r="K2754" s="17"/>
      <c r="L2754" s="17"/>
    </row>
    <row r="2755" spans="2:12" x14ac:dyDescent="0.25">
      <c r="B2755" s="30"/>
      <c r="F2755" s="17"/>
      <c r="G2755" s="17"/>
      <c r="H2755" s="17"/>
      <c r="I2755" s="17"/>
      <c r="J2755" s="17"/>
      <c r="K2755" s="17"/>
      <c r="L2755" s="17"/>
    </row>
    <row r="2756" spans="2:12" x14ac:dyDescent="0.25">
      <c r="B2756" s="30"/>
      <c r="F2756" s="17"/>
      <c r="G2756" s="17"/>
      <c r="H2756" s="17"/>
      <c r="I2756" s="17"/>
      <c r="J2756" s="17"/>
      <c r="K2756" s="17"/>
      <c r="L2756" s="17"/>
    </row>
    <row r="2757" spans="2:12" x14ac:dyDescent="0.25">
      <c r="B2757" s="30"/>
      <c r="F2757" s="17"/>
      <c r="G2757" s="17"/>
      <c r="H2757" s="17"/>
      <c r="I2757" s="17"/>
      <c r="J2757" s="17"/>
      <c r="K2757" s="17"/>
      <c r="L2757" s="17"/>
    </row>
    <row r="2758" spans="2:12" x14ac:dyDescent="0.25">
      <c r="B2758" s="30"/>
      <c r="F2758" s="17"/>
      <c r="G2758" s="17"/>
      <c r="H2758" s="17"/>
      <c r="I2758" s="17"/>
      <c r="J2758" s="17"/>
      <c r="K2758" s="17"/>
      <c r="L2758" s="17"/>
    </row>
    <row r="2759" spans="2:12" x14ac:dyDescent="0.25">
      <c r="B2759" s="30"/>
      <c r="F2759" s="17"/>
      <c r="G2759" s="17"/>
      <c r="H2759" s="17"/>
      <c r="I2759" s="17"/>
      <c r="J2759" s="17"/>
      <c r="K2759" s="17"/>
      <c r="L2759" s="17"/>
    </row>
    <row r="2760" spans="2:12" x14ac:dyDescent="0.25">
      <c r="B2760" s="30"/>
      <c r="F2760" s="17"/>
      <c r="G2760" s="17"/>
      <c r="H2760" s="17"/>
      <c r="I2760" s="17"/>
      <c r="J2760" s="17"/>
      <c r="K2760" s="17"/>
      <c r="L2760" s="17"/>
    </row>
    <row r="2761" spans="2:12" x14ac:dyDescent="0.25">
      <c r="B2761" s="30"/>
      <c r="F2761" s="17"/>
      <c r="G2761" s="17"/>
      <c r="H2761" s="17"/>
      <c r="I2761" s="17"/>
      <c r="J2761" s="17"/>
      <c r="K2761" s="17"/>
      <c r="L2761" s="17"/>
    </row>
    <row r="2762" spans="2:12" x14ac:dyDescent="0.25">
      <c r="B2762" s="30"/>
      <c r="F2762" s="17"/>
      <c r="G2762" s="17"/>
      <c r="H2762" s="17"/>
      <c r="I2762" s="17"/>
      <c r="J2762" s="17"/>
      <c r="K2762" s="17"/>
      <c r="L2762" s="17"/>
    </row>
    <row r="2763" spans="2:12" x14ac:dyDescent="0.25">
      <c r="B2763" s="30"/>
      <c r="F2763" s="17"/>
      <c r="G2763" s="17"/>
      <c r="H2763" s="17"/>
      <c r="I2763" s="17"/>
      <c r="J2763" s="17"/>
      <c r="K2763" s="17"/>
      <c r="L2763" s="17"/>
    </row>
    <row r="2764" spans="2:12" x14ac:dyDescent="0.25">
      <c r="B2764" s="30"/>
      <c r="F2764" s="17"/>
      <c r="G2764" s="17"/>
      <c r="H2764" s="17"/>
      <c r="I2764" s="17"/>
      <c r="J2764" s="17"/>
      <c r="K2764" s="17"/>
      <c r="L2764" s="17"/>
    </row>
    <row r="2765" spans="2:12" x14ac:dyDescent="0.25">
      <c r="B2765" s="30"/>
      <c r="F2765" s="17"/>
      <c r="G2765" s="17"/>
      <c r="H2765" s="17"/>
      <c r="I2765" s="17"/>
      <c r="J2765" s="17"/>
      <c r="K2765" s="17"/>
      <c r="L2765" s="17"/>
    </row>
    <row r="2766" spans="2:12" x14ac:dyDescent="0.25">
      <c r="B2766" s="30"/>
      <c r="F2766" s="17"/>
      <c r="G2766" s="17"/>
      <c r="H2766" s="17"/>
      <c r="I2766" s="17"/>
      <c r="J2766" s="17"/>
      <c r="K2766" s="17"/>
      <c r="L2766" s="17"/>
    </row>
    <row r="2767" spans="2:12" x14ac:dyDescent="0.25">
      <c r="B2767" s="30"/>
      <c r="F2767" s="17"/>
      <c r="G2767" s="17"/>
      <c r="H2767" s="17"/>
      <c r="I2767" s="17"/>
      <c r="J2767" s="17"/>
      <c r="K2767" s="17"/>
      <c r="L2767" s="17"/>
    </row>
    <row r="2768" spans="2:12" x14ac:dyDescent="0.25">
      <c r="B2768" s="30"/>
      <c r="F2768" s="17"/>
      <c r="G2768" s="17"/>
      <c r="H2768" s="17"/>
      <c r="I2768" s="17"/>
      <c r="J2768" s="17"/>
      <c r="K2768" s="17"/>
      <c r="L2768" s="17"/>
    </row>
    <row r="2769" spans="2:12" x14ac:dyDescent="0.25">
      <c r="B2769" s="30"/>
      <c r="F2769" s="17"/>
      <c r="G2769" s="17"/>
      <c r="H2769" s="17"/>
      <c r="I2769" s="17"/>
      <c r="J2769" s="17"/>
      <c r="K2769" s="17"/>
      <c r="L2769" s="17"/>
    </row>
    <row r="2770" spans="2:12" x14ac:dyDescent="0.25">
      <c r="B2770" s="30"/>
      <c r="F2770" s="17"/>
      <c r="G2770" s="17"/>
      <c r="H2770" s="17"/>
      <c r="I2770" s="17"/>
      <c r="J2770" s="17"/>
      <c r="K2770" s="17"/>
      <c r="L2770" s="17"/>
    </row>
    <row r="2771" spans="2:12" x14ac:dyDescent="0.25">
      <c r="B2771" s="30"/>
      <c r="F2771" s="17"/>
      <c r="G2771" s="17"/>
      <c r="H2771" s="17"/>
      <c r="I2771" s="17"/>
      <c r="J2771" s="17"/>
      <c r="K2771" s="17"/>
      <c r="L2771" s="17"/>
    </row>
    <row r="2772" spans="2:12" x14ac:dyDescent="0.25">
      <c r="B2772" s="30"/>
      <c r="F2772" s="17"/>
      <c r="G2772" s="17"/>
      <c r="H2772" s="17"/>
      <c r="I2772" s="17"/>
      <c r="J2772" s="17"/>
      <c r="K2772" s="17"/>
      <c r="L2772" s="17"/>
    </row>
    <row r="2773" spans="2:12" x14ac:dyDescent="0.25">
      <c r="B2773" s="30"/>
      <c r="F2773" s="17"/>
      <c r="G2773" s="17"/>
      <c r="H2773" s="17"/>
      <c r="I2773" s="17"/>
      <c r="J2773" s="17"/>
      <c r="K2773" s="17"/>
      <c r="L2773" s="17"/>
    </row>
    <row r="2774" spans="2:12" x14ac:dyDescent="0.25">
      <c r="B2774" s="30"/>
      <c r="F2774" s="17"/>
      <c r="G2774" s="17"/>
      <c r="H2774" s="17"/>
      <c r="I2774" s="17"/>
      <c r="J2774" s="17"/>
      <c r="K2774" s="17"/>
      <c r="L2774" s="17"/>
    </row>
    <row r="2775" spans="2:12" x14ac:dyDescent="0.25">
      <c r="B2775" s="30"/>
      <c r="F2775" s="17"/>
      <c r="G2775" s="17"/>
      <c r="H2775" s="17"/>
      <c r="I2775" s="17"/>
      <c r="J2775" s="17"/>
      <c r="K2775" s="17"/>
      <c r="L2775" s="17"/>
    </row>
    <row r="2776" spans="2:12" x14ac:dyDescent="0.25">
      <c r="B2776" s="30"/>
      <c r="F2776" s="17"/>
      <c r="G2776" s="17"/>
      <c r="H2776" s="17"/>
      <c r="I2776" s="17"/>
      <c r="J2776" s="17"/>
      <c r="K2776" s="17"/>
      <c r="L2776" s="17"/>
    </row>
    <row r="2777" spans="2:12" x14ac:dyDescent="0.25">
      <c r="B2777" s="30"/>
      <c r="F2777" s="17"/>
      <c r="G2777" s="17"/>
      <c r="H2777" s="17"/>
      <c r="I2777" s="17"/>
      <c r="J2777" s="17"/>
      <c r="K2777" s="17"/>
      <c r="L2777" s="17"/>
    </row>
    <row r="2778" spans="2:12" x14ac:dyDescent="0.25">
      <c r="B2778" s="30"/>
      <c r="F2778" s="17"/>
      <c r="G2778" s="17"/>
      <c r="H2778" s="17"/>
      <c r="I2778" s="17"/>
      <c r="J2778" s="17"/>
      <c r="K2778" s="17"/>
      <c r="L2778" s="17"/>
    </row>
    <row r="2779" spans="2:12" x14ac:dyDescent="0.25">
      <c r="B2779" s="30"/>
      <c r="F2779" s="17"/>
      <c r="G2779" s="17"/>
      <c r="H2779" s="17"/>
      <c r="I2779" s="17"/>
      <c r="J2779" s="17"/>
      <c r="K2779" s="17"/>
      <c r="L2779" s="17"/>
    </row>
    <row r="2780" spans="2:12" x14ac:dyDescent="0.25">
      <c r="B2780" s="30"/>
      <c r="F2780" s="17"/>
      <c r="G2780" s="17"/>
      <c r="H2780" s="17"/>
      <c r="I2780" s="17"/>
      <c r="J2780" s="17"/>
      <c r="K2780" s="17"/>
      <c r="L2780" s="17"/>
    </row>
    <row r="2781" spans="2:12" x14ac:dyDescent="0.25">
      <c r="B2781" s="30"/>
      <c r="F2781" s="17"/>
      <c r="G2781" s="17"/>
      <c r="H2781" s="17"/>
      <c r="I2781" s="17"/>
      <c r="J2781" s="17"/>
      <c r="K2781" s="17"/>
      <c r="L2781" s="17"/>
    </row>
    <row r="2782" spans="2:12" x14ac:dyDescent="0.25">
      <c r="B2782" s="30"/>
      <c r="F2782" s="17"/>
      <c r="G2782" s="17"/>
      <c r="H2782" s="17"/>
      <c r="I2782" s="17"/>
      <c r="J2782" s="17"/>
      <c r="K2782" s="17"/>
      <c r="L2782" s="17"/>
    </row>
    <row r="2783" spans="2:12" x14ac:dyDescent="0.25">
      <c r="B2783" s="30"/>
      <c r="F2783" s="17"/>
      <c r="G2783" s="17"/>
      <c r="H2783" s="17"/>
      <c r="I2783" s="17"/>
      <c r="J2783" s="17"/>
      <c r="K2783" s="17"/>
      <c r="L2783" s="17"/>
    </row>
    <row r="2784" spans="2:12" x14ac:dyDescent="0.25">
      <c r="B2784" s="30"/>
      <c r="F2784" s="17"/>
      <c r="G2784" s="17"/>
      <c r="H2784" s="17"/>
      <c r="I2784" s="17"/>
      <c r="J2784" s="17"/>
      <c r="K2784" s="17"/>
      <c r="L2784" s="17"/>
    </row>
    <row r="2785" spans="2:12" x14ac:dyDescent="0.25">
      <c r="B2785" s="30"/>
      <c r="F2785" s="17"/>
      <c r="G2785" s="17"/>
      <c r="H2785" s="17"/>
      <c r="I2785" s="17"/>
      <c r="J2785" s="17"/>
      <c r="K2785" s="17"/>
      <c r="L2785" s="17"/>
    </row>
    <row r="2786" spans="2:12" x14ac:dyDescent="0.25">
      <c r="B2786" s="30"/>
      <c r="F2786" s="17"/>
      <c r="G2786" s="17"/>
      <c r="H2786" s="17"/>
      <c r="I2786" s="17"/>
      <c r="J2786" s="17"/>
      <c r="K2786" s="17"/>
      <c r="L2786" s="17"/>
    </row>
    <row r="2787" spans="2:12" x14ac:dyDescent="0.25">
      <c r="B2787" s="30"/>
      <c r="F2787" s="17"/>
      <c r="G2787" s="17"/>
      <c r="H2787" s="17"/>
      <c r="I2787" s="17"/>
      <c r="J2787" s="17"/>
      <c r="K2787" s="17"/>
      <c r="L2787" s="17"/>
    </row>
    <row r="2788" spans="2:12" x14ac:dyDescent="0.25">
      <c r="B2788" s="30"/>
      <c r="F2788" s="17"/>
      <c r="G2788" s="17"/>
      <c r="H2788" s="17"/>
      <c r="I2788" s="17"/>
      <c r="J2788" s="17"/>
      <c r="K2788" s="17"/>
      <c r="L2788" s="17"/>
    </row>
    <row r="2789" spans="2:12" x14ac:dyDescent="0.25">
      <c r="B2789" s="30"/>
      <c r="F2789" s="17"/>
      <c r="G2789" s="17"/>
      <c r="H2789" s="17"/>
      <c r="I2789" s="17"/>
      <c r="J2789" s="17"/>
      <c r="K2789" s="17"/>
      <c r="L2789" s="17"/>
    </row>
    <row r="2790" spans="2:12" x14ac:dyDescent="0.25">
      <c r="B2790" s="30"/>
      <c r="F2790" s="17"/>
      <c r="G2790" s="17"/>
      <c r="H2790" s="17"/>
      <c r="I2790" s="17"/>
      <c r="J2790" s="17"/>
      <c r="K2790" s="17"/>
      <c r="L2790" s="17"/>
    </row>
    <row r="2791" spans="2:12" x14ac:dyDescent="0.25">
      <c r="B2791" s="30"/>
      <c r="F2791" s="17"/>
      <c r="G2791" s="17"/>
      <c r="H2791" s="17"/>
      <c r="I2791" s="17"/>
      <c r="J2791" s="17"/>
      <c r="K2791" s="17"/>
      <c r="L2791" s="17"/>
    </row>
    <row r="2792" spans="2:12" x14ac:dyDescent="0.25">
      <c r="B2792" s="30"/>
      <c r="F2792" s="17"/>
      <c r="G2792" s="17"/>
      <c r="H2792" s="17"/>
      <c r="I2792" s="17"/>
      <c r="J2792" s="17"/>
      <c r="K2792" s="17"/>
      <c r="L2792" s="17"/>
    </row>
    <row r="2793" spans="2:12" x14ac:dyDescent="0.25">
      <c r="B2793" s="30"/>
      <c r="F2793" s="17"/>
      <c r="G2793" s="17"/>
      <c r="H2793" s="17"/>
      <c r="I2793" s="17"/>
      <c r="J2793" s="17"/>
      <c r="K2793" s="17"/>
      <c r="L2793" s="17"/>
    </row>
    <row r="2794" spans="2:12" x14ac:dyDescent="0.25">
      <c r="B2794" s="30"/>
      <c r="F2794" s="17"/>
      <c r="G2794" s="17"/>
      <c r="H2794" s="17"/>
      <c r="I2794" s="17"/>
      <c r="J2794" s="17"/>
      <c r="K2794" s="17"/>
      <c r="L2794" s="17"/>
    </row>
    <row r="2795" spans="2:12" x14ac:dyDescent="0.25">
      <c r="B2795" s="30"/>
      <c r="F2795" s="17"/>
      <c r="G2795" s="17"/>
      <c r="H2795" s="17"/>
      <c r="I2795" s="17"/>
      <c r="J2795" s="17"/>
      <c r="K2795" s="17"/>
      <c r="L2795" s="17"/>
    </row>
    <row r="2796" spans="2:12" x14ac:dyDescent="0.25">
      <c r="B2796" s="30"/>
      <c r="F2796" s="17"/>
      <c r="G2796" s="17"/>
      <c r="H2796" s="17"/>
      <c r="I2796" s="17"/>
      <c r="J2796" s="17"/>
      <c r="K2796" s="17"/>
      <c r="L2796" s="17"/>
    </row>
    <row r="2797" spans="2:12" x14ac:dyDescent="0.25">
      <c r="B2797" s="30"/>
      <c r="F2797" s="17"/>
      <c r="G2797" s="17"/>
      <c r="H2797" s="17"/>
      <c r="I2797" s="17"/>
      <c r="J2797" s="17"/>
      <c r="K2797" s="17"/>
      <c r="L2797" s="17"/>
    </row>
    <row r="2798" spans="2:12" x14ac:dyDescent="0.25">
      <c r="B2798" s="30"/>
      <c r="F2798" s="17"/>
      <c r="G2798" s="17"/>
      <c r="H2798" s="17"/>
      <c r="I2798" s="17"/>
      <c r="J2798" s="17"/>
      <c r="K2798" s="17"/>
      <c r="L2798" s="17"/>
    </row>
    <row r="2799" spans="2:12" x14ac:dyDescent="0.25">
      <c r="B2799" s="30"/>
      <c r="F2799" s="17"/>
      <c r="G2799" s="17"/>
      <c r="H2799" s="17"/>
      <c r="I2799" s="17"/>
      <c r="J2799" s="17"/>
      <c r="K2799" s="17"/>
      <c r="L2799" s="17"/>
    </row>
    <row r="2800" spans="2:12" x14ac:dyDescent="0.25">
      <c r="B2800" s="30"/>
      <c r="F2800" s="17"/>
      <c r="G2800" s="17"/>
      <c r="H2800" s="17"/>
      <c r="I2800" s="17"/>
      <c r="J2800" s="17"/>
      <c r="K2800" s="17"/>
      <c r="L2800" s="17"/>
    </row>
    <row r="2801" spans="2:12" x14ac:dyDescent="0.25">
      <c r="B2801" s="30"/>
      <c r="F2801" s="17"/>
      <c r="G2801" s="17"/>
      <c r="H2801" s="17"/>
      <c r="I2801" s="17"/>
      <c r="J2801" s="17"/>
      <c r="K2801" s="17"/>
      <c r="L2801" s="17"/>
    </row>
    <row r="2802" spans="2:12" x14ac:dyDescent="0.25">
      <c r="B2802" s="30"/>
      <c r="F2802" s="17"/>
      <c r="G2802" s="17"/>
      <c r="H2802" s="17"/>
      <c r="I2802" s="17"/>
      <c r="J2802" s="17"/>
      <c r="K2802" s="17"/>
      <c r="L2802" s="17"/>
    </row>
    <row r="2803" spans="2:12" x14ac:dyDescent="0.25">
      <c r="B2803" s="30"/>
      <c r="F2803" s="17"/>
      <c r="G2803" s="17"/>
      <c r="H2803" s="17"/>
      <c r="I2803" s="17"/>
      <c r="J2803" s="17"/>
      <c r="K2803" s="17"/>
      <c r="L2803" s="17"/>
    </row>
    <row r="2804" spans="2:12" x14ac:dyDescent="0.25">
      <c r="B2804" s="30"/>
      <c r="F2804" s="17"/>
      <c r="G2804" s="17"/>
      <c r="H2804" s="17"/>
      <c r="I2804" s="17"/>
      <c r="J2804" s="17"/>
      <c r="K2804" s="17"/>
      <c r="L2804" s="17"/>
    </row>
    <row r="2805" spans="2:12" x14ac:dyDescent="0.25">
      <c r="B2805" s="30"/>
      <c r="F2805" s="17"/>
      <c r="G2805" s="17"/>
      <c r="H2805" s="17"/>
      <c r="I2805" s="17"/>
      <c r="J2805" s="17"/>
      <c r="K2805" s="17"/>
      <c r="L2805" s="17"/>
    </row>
    <row r="2806" spans="2:12" x14ac:dyDescent="0.25">
      <c r="B2806" s="30"/>
      <c r="F2806" s="17"/>
      <c r="G2806" s="17"/>
      <c r="H2806" s="17"/>
      <c r="I2806" s="17"/>
      <c r="J2806" s="17"/>
      <c r="K2806" s="17"/>
      <c r="L2806" s="17"/>
    </row>
    <row r="2807" spans="2:12" x14ac:dyDescent="0.25">
      <c r="B2807" s="30"/>
      <c r="F2807" s="17"/>
      <c r="G2807" s="17"/>
      <c r="H2807" s="17"/>
      <c r="I2807" s="17"/>
      <c r="J2807" s="17"/>
      <c r="K2807" s="17"/>
      <c r="L2807" s="17"/>
    </row>
    <row r="2808" spans="2:12" x14ac:dyDescent="0.25">
      <c r="B2808" s="30"/>
      <c r="F2808" s="17"/>
      <c r="G2808" s="17"/>
      <c r="H2808" s="17"/>
      <c r="I2808" s="17"/>
      <c r="J2808" s="17"/>
      <c r="K2808" s="17"/>
      <c r="L2808" s="17"/>
    </row>
    <row r="2809" spans="2:12" x14ac:dyDescent="0.25">
      <c r="B2809" s="30"/>
      <c r="F2809" s="17"/>
      <c r="G2809" s="17"/>
      <c r="H2809" s="17"/>
      <c r="I2809" s="17"/>
      <c r="J2809" s="17"/>
      <c r="K2809" s="17"/>
      <c r="L2809" s="17"/>
    </row>
    <row r="2810" spans="2:12" x14ac:dyDescent="0.25">
      <c r="B2810" s="30"/>
      <c r="F2810" s="17"/>
      <c r="G2810" s="17"/>
      <c r="H2810" s="17"/>
      <c r="I2810" s="17"/>
      <c r="J2810" s="17"/>
      <c r="K2810" s="17"/>
      <c r="L2810" s="17"/>
    </row>
    <row r="2811" spans="2:12" x14ac:dyDescent="0.25">
      <c r="B2811" s="30"/>
      <c r="F2811" s="17"/>
      <c r="G2811" s="17"/>
      <c r="H2811" s="17"/>
      <c r="I2811" s="17"/>
      <c r="J2811" s="17"/>
      <c r="K2811" s="17"/>
      <c r="L2811" s="17"/>
    </row>
    <row r="2812" spans="2:12" x14ac:dyDescent="0.25">
      <c r="B2812" s="30"/>
      <c r="F2812" s="17"/>
      <c r="G2812" s="17"/>
      <c r="H2812" s="17"/>
      <c r="I2812" s="17"/>
      <c r="J2812" s="17"/>
      <c r="K2812" s="17"/>
      <c r="L2812" s="17"/>
    </row>
    <row r="2813" spans="2:12" x14ac:dyDescent="0.25">
      <c r="B2813" s="30"/>
      <c r="F2813" s="17"/>
      <c r="G2813" s="17"/>
      <c r="H2813" s="17"/>
      <c r="I2813" s="17"/>
      <c r="J2813" s="17"/>
      <c r="K2813" s="17"/>
      <c r="L2813" s="17"/>
    </row>
    <row r="2814" spans="2:12" x14ac:dyDescent="0.25">
      <c r="B2814" s="30"/>
      <c r="F2814" s="17"/>
      <c r="G2814" s="17"/>
      <c r="H2814" s="17"/>
      <c r="I2814" s="17"/>
      <c r="J2814" s="17"/>
      <c r="K2814" s="17"/>
      <c r="L2814" s="17"/>
    </row>
    <row r="2815" spans="2:12" x14ac:dyDescent="0.25">
      <c r="B2815" s="30"/>
      <c r="F2815" s="17"/>
      <c r="G2815" s="17"/>
      <c r="H2815" s="17"/>
      <c r="I2815" s="17"/>
      <c r="J2815" s="17"/>
      <c r="K2815" s="17"/>
      <c r="L2815" s="17"/>
    </row>
    <row r="2816" spans="2:12" x14ac:dyDescent="0.25">
      <c r="B2816" s="30"/>
      <c r="F2816" s="17"/>
      <c r="G2816" s="17"/>
      <c r="H2816" s="17"/>
      <c r="I2816" s="17"/>
      <c r="J2816" s="17"/>
      <c r="K2816" s="17"/>
      <c r="L2816" s="17"/>
    </row>
    <row r="2817" spans="2:12" x14ac:dyDescent="0.25">
      <c r="B2817" s="30"/>
      <c r="F2817" s="17"/>
      <c r="G2817" s="17"/>
      <c r="H2817" s="17"/>
      <c r="I2817" s="17"/>
      <c r="J2817" s="17"/>
      <c r="K2817" s="17"/>
      <c r="L2817" s="17"/>
    </row>
    <row r="2818" spans="2:12" x14ac:dyDescent="0.25">
      <c r="B2818" s="30"/>
      <c r="F2818" s="17"/>
      <c r="G2818" s="17"/>
      <c r="H2818" s="17"/>
      <c r="I2818" s="17"/>
      <c r="J2818" s="17"/>
      <c r="K2818" s="17"/>
      <c r="L2818" s="17"/>
    </row>
    <row r="2819" spans="2:12" x14ac:dyDescent="0.25">
      <c r="B2819" s="30"/>
      <c r="F2819" s="17"/>
      <c r="G2819" s="17"/>
      <c r="H2819" s="17"/>
      <c r="I2819" s="17"/>
      <c r="J2819" s="17"/>
      <c r="K2819" s="17"/>
      <c r="L2819" s="17"/>
    </row>
    <row r="2820" spans="2:12" x14ac:dyDescent="0.25">
      <c r="B2820" s="30"/>
      <c r="F2820" s="17"/>
      <c r="G2820" s="17"/>
      <c r="H2820" s="17"/>
      <c r="I2820" s="17"/>
      <c r="J2820" s="17"/>
      <c r="K2820" s="17"/>
      <c r="L2820" s="17"/>
    </row>
    <row r="2821" spans="2:12" x14ac:dyDescent="0.25">
      <c r="B2821" s="30"/>
      <c r="F2821" s="17"/>
      <c r="G2821" s="17"/>
      <c r="H2821" s="17"/>
      <c r="I2821" s="17"/>
      <c r="J2821" s="17"/>
      <c r="K2821" s="17"/>
      <c r="L2821" s="17"/>
    </row>
    <row r="2822" spans="2:12" x14ac:dyDescent="0.25">
      <c r="B2822" s="30"/>
      <c r="F2822" s="17"/>
      <c r="G2822" s="17"/>
      <c r="H2822" s="17"/>
      <c r="I2822" s="17"/>
      <c r="J2822" s="17"/>
      <c r="K2822" s="17"/>
      <c r="L2822" s="17"/>
    </row>
    <row r="2823" spans="2:12" x14ac:dyDescent="0.25">
      <c r="B2823" s="30"/>
      <c r="F2823" s="17"/>
      <c r="G2823" s="17"/>
      <c r="H2823" s="17"/>
      <c r="I2823" s="17"/>
      <c r="J2823" s="17"/>
      <c r="K2823" s="17"/>
      <c r="L2823" s="17"/>
    </row>
    <row r="2824" spans="2:12" x14ac:dyDescent="0.25">
      <c r="B2824" s="30"/>
      <c r="F2824" s="17"/>
      <c r="G2824" s="17"/>
      <c r="H2824" s="17"/>
      <c r="I2824" s="17"/>
      <c r="J2824" s="17"/>
      <c r="K2824" s="17"/>
      <c r="L2824" s="17"/>
    </row>
    <row r="2825" spans="2:12" x14ac:dyDescent="0.25">
      <c r="B2825" s="30"/>
      <c r="F2825" s="17"/>
      <c r="G2825" s="17"/>
      <c r="H2825" s="17"/>
      <c r="I2825" s="17"/>
      <c r="J2825" s="17"/>
      <c r="K2825" s="17"/>
      <c r="L2825" s="17"/>
    </row>
    <row r="2826" spans="2:12" x14ac:dyDescent="0.25">
      <c r="B2826" s="30"/>
      <c r="F2826" s="17"/>
      <c r="G2826" s="17"/>
      <c r="H2826" s="17"/>
      <c r="I2826" s="17"/>
      <c r="J2826" s="17"/>
      <c r="K2826" s="17"/>
      <c r="L2826" s="17"/>
    </row>
    <row r="2827" spans="2:12" x14ac:dyDescent="0.25">
      <c r="B2827" s="30"/>
      <c r="F2827" s="17"/>
      <c r="G2827" s="17"/>
      <c r="H2827" s="17"/>
      <c r="I2827" s="17"/>
      <c r="J2827" s="17"/>
      <c r="K2827" s="17"/>
      <c r="L2827" s="17"/>
    </row>
    <row r="2828" spans="2:12" x14ac:dyDescent="0.25">
      <c r="B2828" s="30"/>
      <c r="F2828" s="17"/>
      <c r="G2828" s="17"/>
      <c r="H2828" s="17"/>
      <c r="I2828" s="17"/>
      <c r="J2828" s="17"/>
      <c r="K2828" s="17"/>
      <c r="L2828" s="17"/>
    </row>
    <row r="2829" spans="2:12" x14ac:dyDescent="0.25">
      <c r="B2829" s="30"/>
      <c r="F2829" s="17"/>
      <c r="G2829" s="17"/>
      <c r="H2829" s="17"/>
      <c r="I2829" s="17"/>
      <c r="J2829" s="17"/>
      <c r="K2829" s="17"/>
      <c r="L2829" s="17"/>
    </row>
    <row r="2830" spans="2:12" x14ac:dyDescent="0.25">
      <c r="B2830" s="30"/>
      <c r="F2830" s="17"/>
      <c r="G2830" s="17"/>
      <c r="H2830" s="17"/>
      <c r="I2830" s="17"/>
      <c r="J2830" s="17"/>
      <c r="K2830" s="17"/>
      <c r="L2830" s="17"/>
    </row>
    <row r="2831" spans="2:12" x14ac:dyDescent="0.25">
      <c r="B2831" s="30"/>
      <c r="F2831" s="17"/>
      <c r="G2831" s="17"/>
      <c r="H2831" s="17"/>
      <c r="I2831" s="17"/>
      <c r="J2831" s="17"/>
      <c r="K2831" s="17"/>
      <c r="L2831" s="17"/>
    </row>
    <row r="2832" spans="2:12" x14ac:dyDescent="0.25">
      <c r="B2832" s="30"/>
      <c r="F2832" s="17"/>
      <c r="G2832" s="17"/>
      <c r="H2832" s="17"/>
      <c r="I2832" s="17"/>
      <c r="J2832" s="17"/>
      <c r="K2832" s="17"/>
      <c r="L2832" s="17"/>
    </row>
    <row r="2833" spans="2:12" x14ac:dyDescent="0.25">
      <c r="B2833" s="30"/>
      <c r="F2833" s="17"/>
      <c r="G2833" s="17"/>
      <c r="H2833" s="17"/>
      <c r="I2833" s="17"/>
      <c r="J2833" s="17"/>
      <c r="K2833" s="17"/>
      <c r="L2833" s="17"/>
    </row>
    <row r="2834" spans="2:12" x14ac:dyDescent="0.25">
      <c r="B2834" s="30"/>
      <c r="F2834" s="17"/>
      <c r="G2834" s="17"/>
      <c r="H2834" s="17"/>
      <c r="I2834" s="17"/>
      <c r="J2834" s="17"/>
      <c r="K2834" s="17"/>
      <c r="L2834" s="17"/>
    </row>
    <row r="2835" spans="2:12" x14ac:dyDescent="0.25">
      <c r="B2835" s="30"/>
      <c r="F2835" s="17"/>
      <c r="G2835" s="17"/>
      <c r="H2835" s="17"/>
      <c r="I2835" s="17"/>
      <c r="J2835" s="17"/>
      <c r="K2835" s="17"/>
      <c r="L2835" s="17"/>
    </row>
    <row r="2836" spans="2:12" x14ac:dyDescent="0.25">
      <c r="B2836" s="30"/>
      <c r="F2836" s="17"/>
      <c r="G2836" s="17"/>
      <c r="H2836" s="17"/>
      <c r="I2836" s="17"/>
      <c r="J2836" s="17"/>
      <c r="K2836" s="17"/>
      <c r="L2836" s="17"/>
    </row>
    <row r="2837" spans="2:12" x14ac:dyDescent="0.25">
      <c r="B2837" s="30"/>
      <c r="F2837" s="17"/>
      <c r="G2837" s="17"/>
      <c r="H2837" s="17"/>
      <c r="I2837" s="17"/>
      <c r="J2837" s="17"/>
      <c r="K2837" s="17"/>
      <c r="L2837" s="17"/>
    </row>
    <row r="2838" spans="2:12" x14ac:dyDescent="0.25">
      <c r="B2838" s="30"/>
      <c r="F2838" s="17"/>
      <c r="G2838" s="17"/>
      <c r="H2838" s="17"/>
      <c r="I2838" s="17"/>
      <c r="J2838" s="17"/>
      <c r="K2838" s="17"/>
      <c r="L2838" s="17"/>
    </row>
    <row r="2839" spans="2:12" x14ac:dyDescent="0.25">
      <c r="B2839" s="30"/>
      <c r="F2839" s="17"/>
      <c r="G2839" s="17"/>
      <c r="H2839" s="17"/>
      <c r="I2839" s="17"/>
      <c r="J2839" s="17"/>
      <c r="K2839" s="17"/>
      <c r="L2839" s="17"/>
    </row>
    <row r="2840" spans="2:12" x14ac:dyDescent="0.25">
      <c r="B2840" s="30"/>
      <c r="F2840" s="17"/>
      <c r="G2840" s="17"/>
      <c r="H2840" s="17"/>
      <c r="I2840" s="17"/>
      <c r="J2840" s="17"/>
      <c r="K2840" s="17"/>
      <c r="L2840" s="17"/>
    </row>
    <row r="2841" spans="2:12" x14ac:dyDescent="0.25">
      <c r="B2841" s="30"/>
      <c r="F2841" s="17"/>
      <c r="G2841" s="17"/>
      <c r="H2841" s="17"/>
      <c r="I2841" s="17"/>
      <c r="J2841" s="17"/>
      <c r="K2841" s="17"/>
      <c r="L2841" s="17"/>
    </row>
    <row r="2842" spans="2:12" x14ac:dyDescent="0.25">
      <c r="B2842" s="30"/>
      <c r="F2842" s="17"/>
      <c r="G2842" s="17"/>
      <c r="H2842" s="17"/>
      <c r="I2842" s="17"/>
      <c r="J2842" s="17"/>
      <c r="K2842" s="17"/>
      <c r="L2842" s="17"/>
    </row>
    <row r="2843" spans="2:12" x14ac:dyDescent="0.25">
      <c r="B2843" s="30"/>
      <c r="F2843" s="17"/>
      <c r="G2843" s="17"/>
      <c r="H2843" s="17"/>
      <c r="I2843" s="17"/>
      <c r="J2843" s="17"/>
      <c r="K2843" s="17"/>
      <c r="L2843" s="17"/>
    </row>
    <row r="2844" spans="2:12" x14ac:dyDescent="0.25">
      <c r="B2844" s="30"/>
      <c r="F2844" s="17"/>
      <c r="G2844" s="17"/>
      <c r="H2844" s="17"/>
      <c r="I2844" s="17"/>
      <c r="J2844" s="17"/>
      <c r="K2844" s="17"/>
      <c r="L2844" s="17"/>
    </row>
    <row r="2845" spans="2:12" x14ac:dyDescent="0.25">
      <c r="B2845" s="30"/>
      <c r="F2845" s="17"/>
      <c r="G2845" s="17"/>
      <c r="H2845" s="17"/>
      <c r="I2845" s="17"/>
      <c r="J2845" s="17"/>
      <c r="K2845" s="17"/>
      <c r="L2845" s="17"/>
    </row>
    <row r="2846" spans="2:12" x14ac:dyDescent="0.25">
      <c r="B2846" s="30"/>
      <c r="F2846" s="17"/>
      <c r="G2846" s="17"/>
      <c r="H2846" s="17"/>
      <c r="I2846" s="17"/>
      <c r="J2846" s="17"/>
      <c r="K2846" s="17"/>
      <c r="L2846" s="17"/>
    </row>
    <row r="2847" spans="2:12" x14ac:dyDescent="0.25">
      <c r="B2847" s="30"/>
      <c r="F2847" s="17"/>
      <c r="G2847" s="17"/>
      <c r="H2847" s="17"/>
      <c r="I2847" s="17"/>
      <c r="J2847" s="17"/>
      <c r="K2847" s="17"/>
      <c r="L2847" s="17"/>
    </row>
    <row r="2848" spans="2:12" x14ac:dyDescent="0.25">
      <c r="B2848" s="30"/>
      <c r="F2848" s="17"/>
      <c r="G2848" s="17"/>
      <c r="H2848" s="17"/>
      <c r="I2848" s="17"/>
      <c r="J2848" s="17"/>
      <c r="K2848" s="17"/>
      <c r="L2848" s="17"/>
    </row>
    <row r="2849" spans="2:12" x14ac:dyDescent="0.25">
      <c r="B2849" s="30"/>
      <c r="F2849" s="17"/>
      <c r="G2849" s="17"/>
      <c r="H2849" s="17"/>
      <c r="I2849" s="17"/>
      <c r="J2849" s="17"/>
      <c r="K2849" s="17"/>
      <c r="L2849" s="17"/>
    </row>
    <row r="2850" spans="2:12" x14ac:dyDescent="0.25">
      <c r="B2850" s="30"/>
      <c r="F2850" s="17"/>
      <c r="G2850" s="17"/>
      <c r="H2850" s="17"/>
      <c r="I2850" s="17"/>
      <c r="J2850" s="17"/>
      <c r="K2850" s="17"/>
      <c r="L2850" s="17"/>
    </row>
    <row r="2851" spans="2:12" x14ac:dyDescent="0.25">
      <c r="B2851" s="30"/>
      <c r="F2851" s="17"/>
      <c r="G2851" s="17"/>
      <c r="H2851" s="17"/>
      <c r="I2851" s="17"/>
      <c r="J2851" s="17"/>
      <c r="K2851" s="17"/>
      <c r="L2851" s="17"/>
    </row>
    <row r="2852" spans="2:12" x14ac:dyDescent="0.25">
      <c r="B2852" s="30"/>
      <c r="F2852" s="17"/>
      <c r="G2852" s="17"/>
      <c r="H2852" s="17"/>
      <c r="I2852" s="17"/>
      <c r="J2852" s="17"/>
      <c r="K2852" s="17"/>
      <c r="L2852" s="17"/>
    </row>
  </sheetData>
  <phoneticPr fontId="3" type="noConversion"/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902"/>
  <sheetViews>
    <sheetView showGridLines="0" topLeftCell="A544" workbookViewId="0">
      <selection activeCell="A544" sqref="A1:XFD1048576"/>
    </sheetView>
  </sheetViews>
  <sheetFormatPr defaultColWidth="8.6640625" defaultRowHeight="19.95" customHeight="1" x14ac:dyDescent="0.25"/>
  <cols>
    <col min="1" max="1" width="4.5546875" style="56" bestFit="1" customWidth="1"/>
    <col min="2" max="3" width="17.21875" style="57" bestFit="1" customWidth="1"/>
    <col min="4" max="4" width="15.21875" style="56" bestFit="1" customWidth="1"/>
    <col min="5" max="5" width="22.77734375" style="56" bestFit="1" customWidth="1"/>
    <col min="6" max="6" width="13.5546875" style="56" bestFit="1" customWidth="1"/>
    <col min="7" max="7" width="17.5546875" style="56" bestFit="1" customWidth="1"/>
    <col min="8" max="8" width="25.33203125" style="56" bestFit="1" customWidth="1"/>
    <col min="9" max="9" width="11.77734375" style="41" customWidth="1"/>
    <col min="10" max="10" width="18.21875" style="41" customWidth="1"/>
    <col min="11" max="175" width="8.6640625" style="41" customWidth="1"/>
    <col min="176" max="16384" width="8.6640625" style="41"/>
  </cols>
  <sheetData>
    <row r="1" spans="1:10" ht="19.95" customHeight="1" x14ac:dyDescent="0.25">
      <c r="A1" s="37" t="s">
        <v>2315</v>
      </c>
      <c r="B1" s="38" t="s">
        <v>5355</v>
      </c>
      <c r="C1" s="38" t="s">
        <v>20</v>
      </c>
      <c r="D1" s="37" t="s">
        <v>4919</v>
      </c>
      <c r="E1" s="39" t="s">
        <v>21</v>
      </c>
      <c r="F1" s="39" t="s">
        <v>27</v>
      </c>
      <c r="G1" s="39" t="s">
        <v>28</v>
      </c>
      <c r="H1" s="39" t="s">
        <v>3898</v>
      </c>
      <c r="I1" s="117" t="s">
        <v>4923</v>
      </c>
      <c r="J1" s="40" t="s">
        <v>10</v>
      </c>
    </row>
    <row r="2" spans="1:10" ht="19.95" customHeight="1" x14ac:dyDescent="0.25">
      <c r="A2" s="42">
        <v>1</v>
      </c>
      <c r="B2" s="43" t="s">
        <v>1010</v>
      </c>
      <c r="C2" s="43" t="s">
        <v>1011</v>
      </c>
      <c r="D2" s="42" t="s">
        <v>5356</v>
      </c>
      <c r="E2" s="42" t="s">
        <v>1012</v>
      </c>
      <c r="F2" s="42" t="s">
        <v>35</v>
      </c>
      <c r="G2" s="42" t="s">
        <v>36</v>
      </c>
      <c r="H2" s="42" t="e">
        <v>#N/A</v>
      </c>
    </row>
    <row r="3" spans="1:10" ht="19.95" customHeight="1" x14ac:dyDescent="0.25">
      <c r="A3" s="42">
        <v>2</v>
      </c>
      <c r="B3" s="43" t="s">
        <v>2601</v>
      </c>
      <c r="C3" s="43" t="s">
        <v>2600</v>
      </c>
      <c r="D3" s="42" t="s">
        <v>5357</v>
      </c>
      <c r="E3" s="42" t="s">
        <v>4159</v>
      </c>
      <c r="F3" s="42" t="s">
        <v>653</v>
      </c>
      <c r="G3" s="42" t="s">
        <v>36</v>
      </c>
      <c r="H3" s="42" t="e">
        <v>#N/A</v>
      </c>
    </row>
    <row r="4" spans="1:10" ht="19.95" customHeight="1" x14ac:dyDescent="0.25">
      <c r="A4" s="42">
        <v>3</v>
      </c>
      <c r="B4" s="43" t="s">
        <v>2746</v>
      </c>
      <c r="C4" s="43" t="s">
        <v>2745</v>
      </c>
      <c r="D4" s="42" t="s">
        <v>5358</v>
      </c>
      <c r="E4" s="42" t="s">
        <v>4263</v>
      </c>
      <c r="F4" s="42" t="s">
        <v>475</v>
      </c>
      <c r="G4" s="42" t="s">
        <v>36</v>
      </c>
      <c r="H4" s="42" t="e">
        <v>#N/A</v>
      </c>
    </row>
    <row r="5" spans="1:10" ht="19.95" customHeight="1" x14ac:dyDescent="0.25">
      <c r="A5" s="42">
        <v>4</v>
      </c>
      <c r="B5" s="43" t="s">
        <v>1016</v>
      </c>
      <c r="C5" s="43" t="s">
        <v>1017</v>
      </c>
      <c r="D5" s="42" t="s">
        <v>5359</v>
      </c>
      <c r="E5" s="42" t="s">
        <v>1018</v>
      </c>
      <c r="F5" s="42" t="s">
        <v>35</v>
      </c>
      <c r="G5" s="42" t="s">
        <v>36</v>
      </c>
      <c r="H5" s="42" t="e">
        <v>#N/A</v>
      </c>
    </row>
    <row r="6" spans="1:10" ht="19.95" customHeight="1" x14ac:dyDescent="0.25">
      <c r="A6" s="42">
        <v>5</v>
      </c>
      <c r="B6" s="43" t="s">
        <v>2659</v>
      </c>
      <c r="C6" s="43" t="s">
        <v>2658</v>
      </c>
      <c r="D6" s="42" t="s">
        <v>5360</v>
      </c>
      <c r="E6" s="42" t="s">
        <v>4199</v>
      </c>
      <c r="F6" s="42" t="s">
        <v>54</v>
      </c>
      <c r="G6" s="42" t="s">
        <v>36</v>
      </c>
      <c r="H6" s="42" t="s">
        <v>2655</v>
      </c>
    </row>
    <row r="7" spans="1:10" ht="19.95" customHeight="1" x14ac:dyDescent="0.25">
      <c r="A7" s="42">
        <v>6</v>
      </c>
      <c r="B7" s="43" t="s">
        <v>2573</v>
      </c>
      <c r="C7" s="43" t="s">
        <v>2572</v>
      </c>
      <c r="D7" s="42" t="s">
        <v>5361</v>
      </c>
      <c r="E7" s="42" t="s">
        <v>4134</v>
      </c>
      <c r="F7" s="42" t="s">
        <v>35</v>
      </c>
      <c r="G7" s="42" t="s">
        <v>36</v>
      </c>
      <c r="H7" s="42" t="s">
        <v>2569</v>
      </c>
    </row>
    <row r="8" spans="1:10" ht="19.95" customHeight="1" x14ac:dyDescent="0.25">
      <c r="A8" s="42">
        <v>7</v>
      </c>
      <c r="B8" s="43" t="s">
        <v>2692</v>
      </c>
      <c r="C8" s="43" t="s">
        <v>2691</v>
      </c>
      <c r="D8" s="42" t="s">
        <v>5362</v>
      </c>
      <c r="E8" s="42" t="s">
        <v>4221</v>
      </c>
      <c r="F8" s="42" t="s">
        <v>54</v>
      </c>
      <c r="G8" s="42" t="s">
        <v>36</v>
      </c>
      <c r="H8" s="42" t="s">
        <v>2688</v>
      </c>
    </row>
    <row r="9" spans="1:10" ht="19.95" customHeight="1" x14ac:dyDescent="0.25">
      <c r="A9" s="42">
        <v>8</v>
      </c>
      <c r="B9" s="43" t="s">
        <v>2568</v>
      </c>
      <c r="C9" s="43" t="s">
        <v>2567</v>
      </c>
      <c r="D9" s="42" t="s">
        <v>5363</v>
      </c>
      <c r="E9" s="42" t="s">
        <v>4130</v>
      </c>
      <c r="F9" s="42" t="s">
        <v>54</v>
      </c>
      <c r="G9" s="42" t="s">
        <v>36</v>
      </c>
      <c r="H9" s="42" t="s">
        <v>2564</v>
      </c>
    </row>
    <row r="10" spans="1:10" ht="19.95" customHeight="1" x14ac:dyDescent="0.25">
      <c r="A10" s="42">
        <v>9</v>
      </c>
      <c r="B10" s="43" t="s">
        <v>5364</v>
      </c>
      <c r="C10" s="43" t="s">
        <v>5365</v>
      </c>
      <c r="D10" s="42" t="s">
        <v>5366</v>
      </c>
      <c r="E10" s="42" t="s">
        <v>5367</v>
      </c>
      <c r="F10" s="42" t="s">
        <v>54</v>
      </c>
      <c r="G10" s="42" t="s">
        <v>36</v>
      </c>
      <c r="H10" s="42" t="s">
        <v>5368</v>
      </c>
    </row>
    <row r="11" spans="1:10" ht="19.95" customHeight="1" x14ac:dyDescent="0.25">
      <c r="A11" s="42">
        <v>10</v>
      </c>
      <c r="B11" s="43" t="s">
        <v>2761</v>
      </c>
      <c r="C11" s="43" t="s">
        <v>2760</v>
      </c>
      <c r="D11" s="42" t="s">
        <v>5369</v>
      </c>
      <c r="E11" s="42" t="s">
        <v>4272</v>
      </c>
      <c r="F11" s="42" t="s">
        <v>35</v>
      </c>
      <c r="G11" s="42" t="s">
        <v>36</v>
      </c>
      <c r="H11" s="42" t="s">
        <v>2757</v>
      </c>
    </row>
    <row r="12" spans="1:10" ht="19.95" customHeight="1" x14ac:dyDescent="0.25">
      <c r="A12" s="42">
        <v>11</v>
      </c>
      <c r="B12" s="43" t="s">
        <v>2687</v>
      </c>
      <c r="C12" s="43" t="s">
        <v>2686</v>
      </c>
      <c r="D12" s="42" t="s">
        <v>5370</v>
      </c>
      <c r="E12" s="42" t="s">
        <v>4218</v>
      </c>
      <c r="F12" s="42" t="s">
        <v>35</v>
      </c>
      <c r="G12" s="42" t="s">
        <v>36</v>
      </c>
      <c r="H12" s="42" t="e">
        <v>#N/A</v>
      </c>
    </row>
    <row r="13" spans="1:10" ht="19.95" customHeight="1" x14ac:dyDescent="0.25">
      <c r="A13" s="42">
        <v>12</v>
      </c>
      <c r="B13" s="43" t="s">
        <v>2583</v>
      </c>
      <c r="C13" s="43" t="s">
        <v>2582</v>
      </c>
      <c r="D13" s="42" t="s">
        <v>5371</v>
      </c>
      <c r="E13" s="42" t="s">
        <v>4142</v>
      </c>
      <c r="F13" s="42" t="s">
        <v>511</v>
      </c>
      <c r="G13" s="42" t="s">
        <v>36</v>
      </c>
      <c r="H13" s="42" t="s">
        <v>2579</v>
      </c>
    </row>
    <row r="14" spans="1:10" ht="19.95" customHeight="1" x14ac:dyDescent="0.25">
      <c r="A14" s="42">
        <v>13</v>
      </c>
      <c r="B14" s="43" t="s">
        <v>2683</v>
      </c>
      <c r="C14" s="43" t="s">
        <v>2682</v>
      </c>
      <c r="D14" s="42" t="s">
        <v>5372</v>
      </c>
      <c r="E14" s="42" t="s">
        <v>4216</v>
      </c>
      <c r="F14" s="42" t="s">
        <v>35</v>
      </c>
      <c r="G14" s="42" t="s">
        <v>36</v>
      </c>
      <c r="H14" s="42" t="e">
        <v>#N/A</v>
      </c>
    </row>
    <row r="15" spans="1:10" ht="19.95" customHeight="1" x14ac:dyDescent="0.25">
      <c r="A15" s="42">
        <v>14</v>
      </c>
      <c r="B15" s="43" t="s">
        <v>1029</v>
      </c>
      <c r="C15" s="43" t="s">
        <v>1030</v>
      </c>
      <c r="D15" s="42" t="s">
        <v>5373</v>
      </c>
      <c r="E15" s="42" t="s">
        <v>1031</v>
      </c>
      <c r="F15" s="42" t="s">
        <v>35</v>
      </c>
      <c r="G15" s="42" t="s">
        <v>36</v>
      </c>
      <c r="H15" s="42" t="s">
        <v>3156</v>
      </c>
    </row>
    <row r="16" spans="1:10" ht="19.95" customHeight="1" x14ac:dyDescent="0.25">
      <c r="A16" s="42">
        <v>15</v>
      </c>
      <c r="B16" s="43" t="s">
        <v>2779</v>
      </c>
      <c r="C16" s="43" t="s">
        <v>2778</v>
      </c>
      <c r="D16" s="42" t="s">
        <v>5374</v>
      </c>
      <c r="E16" s="42" t="s">
        <v>4280</v>
      </c>
      <c r="F16" s="42" t="s">
        <v>54</v>
      </c>
      <c r="G16" s="42" t="s">
        <v>36</v>
      </c>
      <c r="H16" s="42" t="s">
        <v>2775</v>
      </c>
    </row>
    <row r="17" spans="1:8" ht="19.95" customHeight="1" x14ac:dyDescent="0.25">
      <c r="A17" s="42">
        <v>16</v>
      </c>
      <c r="B17" s="43" t="s">
        <v>1083</v>
      </c>
      <c r="C17" s="43" t="s">
        <v>1084</v>
      </c>
      <c r="D17" s="42" t="s">
        <v>5375</v>
      </c>
      <c r="E17" s="42" t="s">
        <v>1085</v>
      </c>
      <c r="F17" s="42" t="s">
        <v>35</v>
      </c>
      <c r="G17" s="42" t="s">
        <v>36</v>
      </c>
      <c r="H17" s="42" t="e">
        <v>#N/A</v>
      </c>
    </row>
    <row r="18" spans="1:8" ht="19.95" customHeight="1" x14ac:dyDescent="0.25">
      <c r="A18" s="42">
        <v>17</v>
      </c>
      <c r="B18" s="43" t="s">
        <v>5376</v>
      </c>
      <c r="C18" s="43" t="s">
        <v>5377</v>
      </c>
      <c r="D18" s="42" t="s">
        <v>5378</v>
      </c>
      <c r="E18" s="42" t="s">
        <v>5379</v>
      </c>
      <c r="F18" s="42" t="s">
        <v>475</v>
      </c>
      <c r="G18" s="42" t="s">
        <v>36</v>
      </c>
      <c r="H18" s="42" t="e">
        <v>#N/A</v>
      </c>
    </row>
    <row r="19" spans="1:8" ht="19.95" customHeight="1" x14ac:dyDescent="0.25">
      <c r="A19" s="42">
        <v>18</v>
      </c>
      <c r="B19" s="43" t="s">
        <v>1218</v>
      </c>
      <c r="C19" s="43" t="s">
        <v>1219</v>
      </c>
      <c r="D19" s="42" t="s">
        <v>5380</v>
      </c>
      <c r="E19" s="42" t="s">
        <v>1220</v>
      </c>
      <c r="F19" s="42" t="s">
        <v>35</v>
      </c>
      <c r="G19" s="42" t="s">
        <v>36</v>
      </c>
      <c r="H19" s="42" t="e">
        <v>#N/A</v>
      </c>
    </row>
    <row r="20" spans="1:8" ht="19.95" customHeight="1" x14ac:dyDescent="0.25">
      <c r="A20" s="42">
        <v>19</v>
      </c>
      <c r="B20" s="43" t="s">
        <v>2765</v>
      </c>
      <c r="C20" s="43" t="s">
        <v>2764</v>
      </c>
      <c r="D20" s="42" t="s">
        <v>5381</v>
      </c>
      <c r="E20" s="42" t="s">
        <v>4275</v>
      </c>
      <c r="F20" s="42" t="s">
        <v>448</v>
      </c>
      <c r="G20" s="42" t="s">
        <v>36</v>
      </c>
      <c r="H20" s="42" t="e">
        <v>#N/A</v>
      </c>
    </row>
    <row r="21" spans="1:8" ht="19.95" customHeight="1" x14ac:dyDescent="0.25">
      <c r="A21" s="42">
        <v>20</v>
      </c>
      <c r="B21" s="43" t="s">
        <v>2784</v>
      </c>
      <c r="C21" s="43" t="s">
        <v>2783</v>
      </c>
      <c r="D21" s="42" t="s">
        <v>5382</v>
      </c>
      <c r="E21" s="42" t="s">
        <v>4284</v>
      </c>
      <c r="F21" s="42" t="s">
        <v>54</v>
      </c>
      <c r="G21" s="42" t="s">
        <v>36</v>
      </c>
      <c r="H21" s="42" t="s">
        <v>2780</v>
      </c>
    </row>
    <row r="22" spans="1:8" ht="19.95" customHeight="1" x14ac:dyDescent="0.25">
      <c r="A22" s="42">
        <v>21</v>
      </c>
      <c r="B22" s="43" t="s">
        <v>2639</v>
      </c>
      <c r="C22" s="43" t="s">
        <v>2638</v>
      </c>
      <c r="D22" s="42" t="s">
        <v>5383</v>
      </c>
      <c r="E22" s="42" t="s">
        <v>4188</v>
      </c>
      <c r="F22" s="42" t="s">
        <v>35</v>
      </c>
      <c r="G22" s="42" t="s">
        <v>36</v>
      </c>
      <c r="H22" s="42" t="e">
        <v>#N/A</v>
      </c>
    </row>
    <row r="23" spans="1:8" ht="19.95" customHeight="1" x14ac:dyDescent="0.25">
      <c r="A23" s="42">
        <v>22</v>
      </c>
      <c r="B23" s="43" t="s">
        <v>1139</v>
      </c>
      <c r="C23" s="43" t="s">
        <v>1140</v>
      </c>
      <c r="D23" s="42" t="s">
        <v>5384</v>
      </c>
      <c r="E23" s="42" t="s">
        <v>1141</v>
      </c>
      <c r="F23" s="42" t="s">
        <v>35</v>
      </c>
      <c r="G23" s="42" t="s">
        <v>36</v>
      </c>
      <c r="H23" s="42" t="s">
        <v>3191</v>
      </c>
    </row>
    <row r="24" spans="1:8" ht="19.95" customHeight="1" x14ac:dyDescent="0.25">
      <c r="A24" s="42">
        <v>23</v>
      </c>
      <c r="B24" s="43" t="s">
        <v>2729</v>
      </c>
      <c r="C24" s="43" t="s">
        <v>2728</v>
      </c>
      <c r="D24" s="42" t="s">
        <v>5385</v>
      </c>
      <c r="E24" s="42" t="s">
        <v>4251</v>
      </c>
      <c r="F24" s="42" t="s">
        <v>35</v>
      </c>
      <c r="G24" s="42" t="s">
        <v>36</v>
      </c>
      <c r="H24" s="42" t="e">
        <v>#N/A</v>
      </c>
    </row>
    <row r="25" spans="1:8" ht="19.95" customHeight="1" x14ac:dyDescent="0.25">
      <c r="A25" s="42">
        <v>24</v>
      </c>
      <c r="B25" s="43" t="s">
        <v>5386</v>
      </c>
      <c r="C25" s="43" t="s">
        <v>5387</v>
      </c>
      <c r="D25" s="42" t="s">
        <v>5388</v>
      </c>
      <c r="E25" s="42" t="s">
        <v>5389</v>
      </c>
      <c r="F25" s="42" t="s">
        <v>35</v>
      </c>
      <c r="G25" s="42" t="s">
        <v>36</v>
      </c>
      <c r="H25" s="42" t="e">
        <v>#N/A</v>
      </c>
    </row>
    <row r="26" spans="1:8" ht="19.95" customHeight="1" x14ac:dyDescent="0.25">
      <c r="A26" s="42">
        <v>25</v>
      </c>
      <c r="B26" s="43" t="s">
        <v>1107</v>
      </c>
      <c r="C26" s="43" t="s">
        <v>1108</v>
      </c>
      <c r="D26" s="42" t="s">
        <v>5390</v>
      </c>
      <c r="E26" s="42" t="s">
        <v>1109</v>
      </c>
      <c r="F26" s="42" t="s">
        <v>35</v>
      </c>
      <c r="G26" s="42" t="s">
        <v>36</v>
      </c>
      <c r="H26" s="42" t="s">
        <v>3180</v>
      </c>
    </row>
    <row r="27" spans="1:8" ht="19.95" customHeight="1" x14ac:dyDescent="0.25">
      <c r="A27" s="42">
        <v>26</v>
      </c>
      <c r="B27" s="43" t="s">
        <v>2593</v>
      </c>
      <c r="C27" s="43" t="s">
        <v>2592</v>
      </c>
      <c r="D27" s="42" t="s">
        <v>5391</v>
      </c>
      <c r="E27" s="42" t="s">
        <v>4152</v>
      </c>
      <c r="F27" s="42" t="s">
        <v>35</v>
      </c>
      <c r="G27" s="42" t="s">
        <v>36</v>
      </c>
      <c r="H27" s="42" t="s">
        <v>2589</v>
      </c>
    </row>
    <row r="28" spans="1:8" ht="19.95" customHeight="1" x14ac:dyDescent="0.25">
      <c r="A28" s="42">
        <v>27</v>
      </c>
      <c r="B28" s="43" t="s">
        <v>2725</v>
      </c>
      <c r="C28" s="43" t="s">
        <v>2724</v>
      </c>
      <c r="D28" s="42" t="s">
        <v>5392</v>
      </c>
      <c r="E28" s="42" t="s">
        <v>4247</v>
      </c>
      <c r="F28" s="42" t="s">
        <v>653</v>
      </c>
      <c r="G28" s="42" t="s">
        <v>36</v>
      </c>
      <c r="H28" s="42" t="s">
        <v>2721</v>
      </c>
    </row>
    <row r="29" spans="1:8" ht="19.95" customHeight="1" x14ac:dyDescent="0.25">
      <c r="A29" s="42">
        <v>28</v>
      </c>
      <c r="B29" s="43" t="s">
        <v>2654</v>
      </c>
      <c r="C29" s="43" t="s">
        <v>2653</v>
      </c>
      <c r="D29" s="42" t="s">
        <v>5393</v>
      </c>
      <c r="E29" s="42" t="s">
        <v>4197</v>
      </c>
      <c r="F29" s="42" t="s">
        <v>35</v>
      </c>
      <c r="G29" s="42" t="s">
        <v>36</v>
      </c>
      <c r="H29" s="42" t="s">
        <v>2650</v>
      </c>
    </row>
    <row r="30" spans="1:8" ht="19.95" customHeight="1" x14ac:dyDescent="0.25">
      <c r="A30" s="42">
        <v>29</v>
      </c>
      <c r="B30" s="43" t="s">
        <v>2696</v>
      </c>
      <c r="C30" s="43" t="s">
        <v>2695</v>
      </c>
      <c r="D30" s="42" t="s">
        <v>5394</v>
      </c>
      <c r="E30" s="42" t="s">
        <v>4223</v>
      </c>
      <c r="F30" s="42" t="s">
        <v>448</v>
      </c>
      <c r="G30" s="42" t="s">
        <v>36</v>
      </c>
      <c r="H30" s="42" t="e">
        <v>#N/A</v>
      </c>
    </row>
    <row r="31" spans="1:8" ht="19.95" customHeight="1" x14ac:dyDescent="0.25">
      <c r="A31" s="42">
        <v>30</v>
      </c>
      <c r="B31" s="43" t="s">
        <v>2578</v>
      </c>
      <c r="C31" s="43" t="s">
        <v>2577</v>
      </c>
      <c r="D31" s="42" t="s">
        <v>5395</v>
      </c>
      <c r="E31" s="42" t="s">
        <v>4136</v>
      </c>
      <c r="F31" s="42" t="s">
        <v>54</v>
      </c>
      <c r="G31" s="42" t="s">
        <v>36</v>
      </c>
      <c r="H31" s="42" t="s">
        <v>2574</v>
      </c>
    </row>
    <row r="32" spans="1:8" ht="19.95" customHeight="1" x14ac:dyDescent="0.25">
      <c r="A32" s="42">
        <v>31</v>
      </c>
      <c r="B32" s="43" t="s">
        <v>2738</v>
      </c>
      <c r="C32" s="43" t="s">
        <v>2737</v>
      </c>
      <c r="D32" s="42" t="s">
        <v>5396</v>
      </c>
      <c r="E32" s="42" t="s">
        <v>4257</v>
      </c>
      <c r="F32" s="42" t="s">
        <v>448</v>
      </c>
      <c r="G32" s="42" t="s">
        <v>36</v>
      </c>
      <c r="H32" s="42" t="e">
        <v>#N/A</v>
      </c>
    </row>
    <row r="33" spans="1:8" ht="19.95" customHeight="1" x14ac:dyDescent="0.25">
      <c r="A33" s="42">
        <v>32</v>
      </c>
      <c r="B33" s="43" t="s">
        <v>2644</v>
      </c>
      <c r="C33" s="43" t="s">
        <v>2643</v>
      </c>
      <c r="D33" s="42" t="s">
        <v>5397</v>
      </c>
      <c r="E33" s="42" t="s">
        <v>4191</v>
      </c>
      <c r="F33" s="42" t="s">
        <v>54</v>
      </c>
      <c r="G33" s="42" t="s">
        <v>36</v>
      </c>
      <c r="H33" s="42" t="s">
        <v>2640</v>
      </c>
    </row>
    <row r="34" spans="1:8" ht="19.95" customHeight="1" x14ac:dyDescent="0.25">
      <c r="A34" s="42">
        <v>33</v>
      </c>
      <c r="B34" s="43" t="s">
        <v>1119</v>
      </c>
      <c r="C34" s="43" t="s">
        <v>1120</v>
      </c>
      <c r="D34" s="42" t="s">
        <v>5398</v>
      </c>
      <c r="E34" s="42" t="s">
        <v>1121</v>
      </c>
      <c r="F34" s="42" t="s">
        <v>35</v>
      </c>
      <c r="G34" s="42" t="s">
        <v>36</v>
      </c>
      <c r="H34" s="42" t="s">
        <v>3184</v>
      </c>
    </row>
    <row r="35" spans="1:8" ht="19.95" customHeight="1" x14ac:dyDescent="0.25">
      <c r="A35" s="42">
        <v>34</v>
      </c>
      <c r="B35" s="43" t="s">
        <v>2563</v>
      </c>
      <c r="C35" s="43" t="s">
        <v>2562</v>
      </c>
      <c r="D35" s="42" t="s">
        <v>5399</v>
      </c>
      <c r="E35" s="42" t="s">
        <v>4125</v>
      </c>
      <c r="F35" s="42" t="s">
        <v>454</v>
      </c>
      <c r="G35" s="42" t="s">
        <v>36</v>
      </c>
      <c r="H35" s="42" t="e">
        <v>#N/A</v>
      </c>
    </row>
    <row r="36" spans="1:8" ht="19.95" customHeight="1" x14ac:dyDescent="0.25">
      <c r="A36" s="42">
        <v>35</v>
      </c>
      <c r="B36" s="43" t="s">
        <v>2715</v>
      </c>
      <c r="C36" s="43" t="s">
        <v>2714</v>
      </c>
      <c r="D36" s="42" t="s">
        <v>5400</v>
      </c>
      <c r="E36" s="42" t="s">
        <v>4237</v>
      </c>
      <c r="F36" s="42" t="s">
        <v>448</v>
      </c>
      <c r="G36" s="42" t="s">
        <v>36</v>
      </c>
      <c r="H36" s="42" t="e">
        <v>#N/A</v>
      </c>
    </row>
    <row r="37" spans="1:8" ht="19.95" customHeight="1" x14ac:dyDescent="0.25">
      <c r="A37" s="42">
        <v>36</v>
      </c>
      <c r="B37" s="43" t="s">
        <v>2674</v>
      </c>
      <c r="C37" s="43" t="s">
        <v>2673</v>
      </c>
      <c r="D37" s="42" t="s">
        <v>5401</v>
      </c>
      <c r="E37" s="42" t="s">
        <v>4212</v>
      </c>
      <c r="F37" s="42" t="s">
        <v>35</v>
      </c>
      <c r="G37" s="42" t="s">
        <v>36</v>
      </c>
      <c r="H37" s="42" t="s">
        <v>2670</v>
      </c>
    </row>
    <row r="38" spans="1:8" ht="19.95" customHeight="1" x14ac:dyDescent="0.25">
      <c r="A38" s="42">
        <v>37</v>
      </c>
      <c r="B38" s="43" t="s">
        <v>2620</v>
      </c>
      <c r="C38" s="43" t="s">
        <v>2619</v>
      </c>
      <c r="D38" s="42" t="s">
        <v>5402</v>
      </c>
      <c r="E38" s="42" t="s">
        <v>4176</v>
      </c>
      <c r="F38" s="42" t="s">
        <v>475</v>
      </c>
      <c r="G38" s="42" t="s">
        <v>36</v>
      </c>
      <c r="H38" s="42" t="e">
        <v>#N/A</v>
      </c>
    </row>
    <row r="39" spans="1:8" ht="19.95" customHeight="1" x14ac:dyDescent="0.25">
      <c r="A39" s="42">
        <v>38</v>
      </c>
      <c r="B39" s="43" t="s">
        <v>5403</v>
      </c>
      <c r="C39" s="43" t="s">
        <v>5404</v>
      </c>
      <c r="D39" s="42" t="s">
        <v>5405</v>
      </c>
      <c r="E39" s="42" t="s">
        <v>5406</v>
      </c>
      <c r="F39" s="42" t="s">
        <v>54</v>
      </c>
      <c r="G39" s="42" t="s">
        <v>36</v>
      </c>
      <c r="H39" s="42" t="e">
        <v>#N/A</v>
      </c>
    </row>
    <row r="40" spans="1:8" ht="19.95" customHeight="1" x14ac:dyDescent="0.25">
      <c r="A40" s="42">
        <v>39</v>
      </c>
      <c r="B40" s="43" t="s">
        <v>1041</v>
      </c>
      <c r="C40" s="43" t="s">
        <v>1042</v>
      </c>
      <c r="D40" s="42" t="s">
        <v>5407</v>
      </c>
      <c r="E40" s="42" t="s">
        <v>1043</v>
      </c>
      <c r="F40" s="42" t="s">
        <v>54</v>
      </c>
      <c r="G40" s="42" t="s">
        <v>36</v>
      </c>
      <c r="H40" s="42" t="e">
        <v>#N/A</v>
      </c>
    </row>
    <row r="41" spans="1:8" ht="19.95" customHeight="1" x14ac:dyDescent="0.25">
      <c r="A41" s="42">
        <v>40</v>
      </c>
      <c r="B41" s="43" t="s">
        <v>2794</v>
      </c>
      <c r="C41" s="43" t="s">
        <v>2793</v>
      </c>
      <c r="D41" s="42" t="s">
        <v>5408</v>
      </c>
      <c r="E41" s="42" t="s">
        <v>4291</v>
      </c>
      <c r="F41" s="42" t="s">
        <v>35</v>
      </c>
      <c r="G41" s="42" t="s">
        <v>36</v>
      </c>
      <c r="H41" s="42" t="s">
        <v>2790</v>
      </c>
    </row>
    <row r="42" spans="1:8" ht="19.95" customHeight="1" x14ac:dyDescent="0.25">
      <c r="A42" s="42">
        <v>41</v>
      </c>
      <c r="B42" s="43" t="s">
        <v>2664</v>
      </c>
      <c r="C42" s="43" t="s">
        <v>2663</v>
      </c>
      <c r="D42" s="42" t="s">
        <v>5409</v>
      </c>
      <c r="E42" s="42" t="s">
        <v>4205</v>
      </c>
      <c r="F42" s="42" t="s">
        <v>35</v>
      </c>
      <c r="G42" s="42" t="s">
        <v>36</v>
      </c>
      <c r="H42" s="42" t="s">
        <v>2660</v>
      </c>
    </row>
    <row r="43" spans="1:8" ht="19.95" customHeight="1" x14ac:dyDescent="0.25">
      <c r="A43" s="42">
        <v>42</v>
      </c>
      <c r="B43" s="43" t="s">
        <v>2679</v>
      </c>
      <c r="C43" s="43" t="s">
        <v>2678</v>
      </c>
      <c r="D43" s="42" t="s">
        <v>5410</v>
      </c>
      <c r="E43" s="42" t="s">
        <v>4215</v>
      </c>
      <c r="F43" s="42" t="s">
        <v>35</v>
      </c>
      <c r="G43" s="42" t="s">
        <v>36</v>
      </c>
      <c r="H43" s="42" t="s">
        <v>2675</v>
      </c>
    </row>
    <row r="44" spans="1:8" ht="19.95" customHeight="1" x14ac:dyDescent="0.25">
      <c r="A44" s="42">
        <v>43</v>
      </c>
      <c r="B44" s="43" t="s">
        <v>2769</v>
      </c>
      <c r="C44" s="43" t="s">
        <v>2768</v>
      </c>
      <c r="D44" s="42" t="s">
        <v>5411</v>
      </c>
      <c r="E44" s="42" t="s">
        <v>4277</v>
      </c>
      <c r="F44" s="42" t="s">
        <v>35</v>
      </c>
      <c r="G44" s="42" t="s">
        <v>36</v>
      </c>
      <c r="H44" s="42" t="e">
        <v>#N/A</v>
      </c>
    </row>
    <row r="45" spans="1:8" ht="19.95" customHeight="1" x14ac:dyDescent="0.25">
      <c r="A45" s="42">
        <v>44</v>
      </c>
      <c r="B45" s="43" t="s">
        <v>5412</v>
      </c>
      <c r="C45" s="43" t="s">
        <v>5413</v>
      </c>
      <c r="D45" s="42" t="s">
        <v>5414</v>
      </c>
      <c r="E45" s="42" t="s">
        <v>5415</v>
      </c>
      <c r="F45" s="42" t="s">
        <v>35</v>
      </c>
      <c r="G45" s="42" t="s">
        <v>36</v>
      </c>
      <c r="H45" s="42" t="s">
        <v>5416</v>
      </c>
    </row>
    <row r="46" spans="1:8" ht="19.95" customHeight="1" x14ac:dyDescent="0.25">
      <c r="A46" s="42">
        <v>45</v>
      </c>
      <c r="B46" s="43" t="s">
        <v>2751</v>
      </c>
      <c r="C46" s="43" t="s">
        <v>2750</v>
      </c>
      <c r="D46" s="42" t="s">
        <v>5417</v>
      </c>
      <c r="E46" s="42" t="s">
        <v>4265</v>
      </c>
      <c r="F46" s="42" t="s">
        <v>35</v>
      </c>
      <c r="G46" s="42" t="s">
        <v>36</v>
      </c>
      <c r="H46" s="42" t="s">
        <v>2747</v>
      </c>
    </row>
    <row r="47" spans="1:8" ht="19.95" customHeight="1" x14ac:dyDescent="0.25">
      <c r="A47" s="42">
        <v>46</v>
      </c>
      <c r="B47" s="43" t="s">
        <v>2734</v>
      </c>
      <c r="C47" s="43" t="s">
        <v>2733</v>
      </c>
      <c r="D47" s="42" t="s">
        <v>5418</v>
      </c>
      <c r="E47" s="42" t="s">
        <v>4253</v>
      </c>
      <c r="F47" s="42" t="s">
        <v>35</v>
      </c>
      <c r="G47" s="42" t="s">
        <v>36</v>
      </c>
      <c r="H47" s="42" t="s">
        <v>2730</v>
      </c>
    </row>
    <row r="48" spans="1:8" ht="19.95" customHeight="1" x14ac:dyDescent="0.25">
      <c r="A48" s="42">
        <v>47</v>
      </c>
      <c r="B48" s="43" t="s">
        <v>2611</v>
      </c>
      <c r="C48" s="43" t="s">
        <v>2610</v>
      </c>
      <c r="D48" s="42" t="s">
        <v>5419</v>
      </c>
      <c r="E48" s="42" t="s">
        <v>4168</v>
      </c>
      <c r="F48" s="42" t="s">
        <v>54</v>
      </c>
      <c r="G48" s="42" t="s">
        <v>36</v>
      </c>
      <c r="H48" s="42" t="s">
        <v>2607</v>
      </c>
    </row>
    <row r="49" spans="1:9" ht="19.95" customHeight="1" x14ac:dyDescent="0.25">
      <c r="A49" s="42">
        <v>48</v>
      </c>
      <c r="B49" s="43" t="s">
        <v>1326</v>
      </c>
      <c r="C49" s="43" t="s">
        <v>1327</v>
      </c>
      <c r="D49" s="42" t="s">
        <v>5420</v>
      </c>
      <c r="E49" s="42" t="s">
        <v>1328</v>
      </c>
      <c r="F49" s="42" t="s">
        <v>35</v>
      </c>
      <c r="G49" s="42" t="s">
        <v>36</v>
      </c>
      <c r="H49" s="42" t="s">
        <v>3252</v>
      </c>
    </row>
    <row r="50" spans="1:9" ht="19.95" customHeight="1" x14ac:dyDescent="0.25">
      <c r="A50" s="42">
        <v>49</v>
      </c>
      <c r="B50" s="43" t="s">
        <v>5421</v>
      </c>
      <c r="C50" s="43" t="s">
        <v>5422</v>
      </c>
      <c r="D50" s="42" t="s">
        <v>5423</v>
      </c>
      <c r="E50" s="42" t="s">
        <v>5424</v>
      </c>
      <c r="F50" s="42" t="s">
        <v>475</v>
      </c>
      <c r="G50" s="42" t="s">
        <v>36</v>
      </c>
      <c r="H50" s="42" t="e">
        <v>#N/A</v>
      </c>
    </row>
    <row r="51" spans="1:9" ht="19.95" customHeight="1" x14ac:dyDescent="0.25">
      <c r="A51" s="42">
        <v>50</v>
      </c>
      <c r="B51" s="43" t="s">
        <v>2597</v>
      </c>
      <c r="C51" s="43" t="s">
        <v>2596</v>
      </c>
      <c r="D51" s="42" t="s">
        <v>5425</v>
      </c>
      <c r="E51" s="42" t="s">
        <v>4156</v>
      </c>
      <c r="F51" s="42" t="s">
        <v>475</v>
      </c>
      <c r="G51" s="42" t="s">
        <v>36</v>
      </c>
      <c r="H51" s="42" t="e">
        <v>#N/A</v>
      </c>
    </row>
    <row r="52" spans="1:9" ht="19.95" customHeight="1" x14ac:dyDescent="0.25">
      <c r="A52" s="42">
        <v>51</v>
      </c>
      <c r="B52" s="43" t="s">
        <v>2742</v>
      </c>
      <c r="C52" s="43" t="s">
        <v>2741</v>
      </c>
      <c r="D52" s="42" t="s">
        <v>5426</v>
      </c>
      <c r="E52" s="42" t="s">
        <v>4260</v>
      </c>
      <c r="F52" s="42" t="s">
        <v>35</v>
      </c>
      <c r="G52" s="42" t="s">
        <v>36</v>
      </c>
      <c r="H52" s="42" t="e">
        <v>#N/A</v>
      </c>
    </row>
    <row r="53" spans="1:9" ht="19.95" customHeight="1" x14ac:dyDescent="0.25">
      <c r="A53" s="42">
        <v>52</v>
      </c>
      <c r="B53" s="43" t="s">
        <v>2756</v>
      </c>
      <c r="C53" s="43" t="s">
        <v>2755</v>
      </c>
      <c r="D53" s="42" t="s">
        <v>5427</v>
      </c>
      <c r="E53" s="42" t="s">
        <v>4268</v>
      </c>
      <c r="F53" s="42" t="s">
        <v>35</v>
      </c>
      <c r="G53" s="42" t="s">
        <v>36</v>
      </c>
      <c r="H53" s="42" t="s">
        <v>2752</v>
      </c>
    </row>
    <row r="54" spans="1:9" ht="19.95" customHeight="1" x14ac:dyDescent="0.25">
      <c r="A54" s="44">
        <v>1</v>
      </c>
      <c r="B54" s="45" t="s">
        <v>370</v>
      </c>
      <c r="C54" s="45" t="s">
        <v>371</v>
      </c>
      <c r="D54" s="44" t="s">
        <v>5428</v>
      </c>
      <c r="E54" s="44" t="s">
        <v>372</v>
      </c>
      <c r="F54" s="46" t="s">
        <v>54</v>
      </c>
      <c r="G54" s="46" t="s">
        <v>36</v>
      </c>
      <c r="H54" s="42" t="s">
        <v>2912</v>
      </c>
    </row>
    <row r="55" spans="1:9" ht="19.95" customHeight="1" x14ac:dyDescent="0.25">
      <c r="A55" s="44">
        <v>2</v>
      </c>
      <c r="B55" s="45" t="s">
        <v>30</v>
      </c>
      <c r="C55" s="45" t="s">
        <v>31</v>
      </c>
      <c r="D55" s="44" t="s">
        <v>5429</v>
      </c>
      <c r="E55" s="44" t="s">
        <v>32</v>
      </c>
      <c r="F55" s="46" t="s">
        <v>35</v>
      </c>
      <c r="G55" s="46" t="s">
        <v>36</v>
      </c>
      <c r="H55" s="42" t="s">
        <v>2795</v>
      </c>
    </row>
    <row r="56" spans="1:9" ht="19.95" customHeight="1" x14ac:dyDescent="0.25">
      <c r="A56" s="44">
        <v>3</v>
      </c>
      <c r="B56" s="45" t="s">
        <v>330</v>
      </c>
      <c r="C56" s="45" t="s">
        <v>331</v>
      </c>
      <c r="D56" s="44" t="s">
        <v>5430</v>
      </c>
      <c r="E56" s="44" t="s">
        <v>332</v>
      </c>
      <c r="F56" s="46" t="s">
        <v>35</v>
      </c>
      <c r="G56" s="46" t="s">
        <v>36</v>
      </c>
      <c r="H56" s="42" t="s">
        <v>2896</v>
      </c>
    </row>
    <row r="57" spans="1:9" ht="19.95" customHeight="1" x14ac:dyDescent="0.25">
      <c r="A57" s="44">
        <v>4</v>
      </c>
      <c r="B57" s="45" t="s">
        <v>5431</v>
      </c>
      <c r="C57" s="45" t="s">
        <v>5432</v>
      </c>
      <c r="D57" s="44" t="s">
        <v>5433</v>
      </c>
      <c r="E57" s="44" t="s">
        <v>5434</v>
      </c>
      <c r="F57" s="46" t="s">
        <v>54</v>
      </c>
      <c r="G57" s="46" t="s">
        <v>36</v>
      </c>
      <c r="H57" s="42" t="s">
        <v>5435</v>
      </c>
    </row>
    <row r="58" spans="1:9" ht="19.95" customHeight="1" x14ac:dyDescent="0.25">
      <c r="A58" s="44">
        <v>5</v>
      </c>
      <c r="B58" s="45" t="s">
        <v>45</v>
      </c>
      <c r="C58" s="45" t="s">
        <v>46</v>
      </c>
      <c r="D58" s="44" t="s">
        <v>5436</v>
      </c>
      <c r="E58" s="44" t="s">
        <v>47</v>
      </c>
      <c r="F58" s="46" t="s">
        <v>35</v>
      </c>
      <c r="G58" s="46" t="s">
        <v>36</v>
      </c>
      <c r="H58" s="42" t="s">
        <v>2798</v>
      </c>
    </row>
    <row r="59" spans="1:9" ht="19.95" customHeight="1" x14ac:dyDescent="0.25">
      <c r="A59" s="44">
        <v>6</v>
      </c>
      <c r="B59" s="45" t="s">
        <v>51</v>
      </c>
      <c r="C59" s="45" t="s">
        <v>52</v>
      </c>
      <c r="D59" s="44" t="s">
        <v>5437</v>
      </c>
      <c r="E59" s="44" t="s">
        <v>53</v>
      </c>
      <c r="F59" s="46" t="s">
        <v>54</v>
      </c>
      <c r="G59" s="46" t="s">
        <v>36</v>
      </c>
      <c r="H59" s="42" t="s">
        <v>2800</v>
      </c>
    </row>
    <row r="60" spans="1:9" ht="19.95" customHeight="1" x14ac:dyDescent="0.25">
      <c r="A60" s="44">
        <v>7</v>
      </c>
      <c r="B60" s="45" t="s">
        <v>58</v>
      </c>
      <c r="C60" s="45" t="s">
        <v>59</v>
      </c>
      <c r="D60" s="44" t="s">
        <v>5438</v>
      </c>
      <c r="E60" s="44" t="s">
        <v>60</v>
      </c>
      <c r="F60" s="46" t="s">
        <v>35</v>
      </c>
      <c r="G60" s="46" t="s">
        <v>36</v>
      </c>
      <c r="H60" s="42" t="s">
        <v>2802</v>
      </c>
    </row>
    <row r="61" spans="1:9" ht="19.95" customHeight="1" x14ac:dyDescent="0.25">
      <c r="A61" s="44">
        <v>8</v>
      </c>
      <c r="B61" s="45" t="s">
        <v>5439</v>
      </c>
      <c r="C61" s="45" t="s">
        <v>5440</v>
      </c>
      <c r="D61" s="44" t="s">
        <v>5441</v>
      </c>
      <c r="E61" s="44" t="s">
        <v>5442</v>
      </c>
      <c r="F61" s="46" t="s">
        <v>511</v>
      </c>
      <c r="G61" s="46" t="s">
        <v>36</v>
      </c>
      <c r="H61" s="42" t="s">
        <v>5443</v>
      </c>
      <c r="I61" s="41" t="s">
        <v>5444</v>
      </c>
    </row>
    <row r="62" spans="1:9" ht="19.95" customHeight="1" x14ac:dyDescent="0.25">
      <c r="A62" s="44">
        <v>9</v>
      </c>
      <c r="B62" s="45" t="s">
        <v>64</v>
      </c>
      <c r="C62" s="45" t="s">
        <v>65</v>
      </c>
      <c r="D62" s="44" t="s">
        <v>5445</v>
      </c>
      <c r="E62" s="44" t="s">
        <v>66</v>
      </c>
      <c r="F62" s="46" t="s">
        <v>35</v>
      </c>
      <c r="G62" s="46" t="s">
        <v>36</v>
      </c>
      <c r="H62" s="42" t="s">
        <v>2804</v>
      </c>
    </row>
    <row r="63" spans="1:9" ht="19.95" customHeight="1" x14ac:dyDescent="0.25">
      <c r="A63" s="44">
        <v>10</v>
      </c>
      <c r="B63" s="45" t="s">
        <v>340</v>
      </c>
      <c r="C63" s="45" t="s">
        <v>341</v>
      </c>
      <c r="D63" s="44" t="s">
        <v>5446</v>
      </c>
      <c r="E63" s="44" t="s">
        <v>342</v>
      </c>
      <c r="F63" s="46" t="s">
        <v>35</v>
      </c>
      <c r="G63" s="46" t="s">
        <v>36</v>
      </c>
      <c r="H63" s="42" t="s">
        <v>2900</v>
      </c>
    </row>
    <row r="64" spans="1:9" ht="19.95" customHeight="1" x14ac:dyDescent="0.25">
      <c r="A64" s="44">
        <v>11</v>
      </c>
      <c r="B64" s="45" t="s">
        <v>70</v>
      </c>
      <c r="C64" s="45" t="s">
        <v>71</v>
      </c>
      <c r="D64" s="44" t="s">
        <v>5447</v>
      </c>
      <c r="E64" s="44" t="s">
        <v>72</v>
      </c>
      <c r="F64" s="46" t="s">
        <v>35</v>
      </c>
      <c r="G64" s="46" t="s">
        <v>36</v>
      </c>
      <c r="H64" s="42" t="s">
        <v>2806</v>
      </c>
    </row>
    <row r="65" spans="1:8" ht="19.95" customHeight="1" x14ac:dyDescent="0.25">
      <c r="A65" s="44">
        <v>12</v>
      </c>
      <c r="B65" s="45" t="s">
        <v>76</v>
      </c>
      <c r="C65" s="45" t="s">
        <v>77</v>
      </c>
      <c r="D65" s="44" t="s">
        <v>5448</v>
      </c>
      <c r="E65" s="44" t="s">
        <v>78</v>
      </c>
      <c r="F65" s="46" t="s">
        <v>35</v>
      </c>
      <c r="G65" s="46" t="s">
        <v>36</v>
      </c>
      <c r="H65" s="42" t="s">
        <v>2808</v>
      </c>
    </row>
    <row r="66" spans="1:8" ht="19.95" customHeight="1" x14ac:dyDescent="0.25">
      <c r="A66" s="44">
        <v>13</v>
      </c>
      <c r="B66" s="45" t="s">
        <v>82</v>
      </c>
      <c r="C66" s="45" t="s">
        <v>83</v>
      </c>
      <c r="D66" s="44" t="s">
        <v>5449</v>
      </c>
      <c r="E66" s="44" t="s">
        <v>84</v>
      </c>
      <c r="F66" s="46" t="s">
        <v>35</v>
      </c>
      <c r="G66" s="46" t="s">
        <v>36</v>
      </c>
      <c r="H66" s="42" t="s">
        <v>2810</v>
      </c>
    </row>
    <row r="67" spans="1:8" ht="19.95" customHeight="1" x14ac:dyDescent="0.25">
      <c r="A67" s="44">
        <v>14</v>
      </c>
      <c r="B67" s="45" t="s">
        <v>380</v>
      </c>
      <c r="C67" s="45" t="s">
        <v>381</v>
      </c>
      <c r="D67" s="44" t="s">
        <v>5450</v>
      </c>
      <c r="E67" s="44" t="s">
        <v>382</v>
      </c>
      <c r="F67" s="46" t="s">
        <v>35</v>
      </c>
      <c r="G67" s="46" t="s">
        <v>36</v>
      </c>
      <c r="H67" s="42" t="s">
        <v>2916</v>
      </c>
    </row>
    <row r="68" spans="1:8" ht="19.95" customHeight="1" x14ac:dyDescent="0.25">
      <c r="A68" s="44">
        <v>15</v>
      </c>
      <c r="B68" s="45" t="s">
        <v>87</v>
      </c>
      <c r="C68" s="45" t="s">
        <v>88</v>
      </c>
      <c r="D68" s="44">
        <v>1440471864011</v>
      </c>
      <c r="E68" s="44" t="s">
        <v>89</v>
      </c>
      <c r="F68" s="46" t="s">
        <v>35</v>
      </c>
      <c r="G68" s="46" t="s">
        <v>36</v>
      </c>
      <c r="H68" s="42" t="s">
        <v>2812</v>
      </c>
    </row>
    <row r="69" spans="1:8" ht="19.95" customHeight="1" x14ac:dyDescent="0.25">
      <c r="A69" s="44">
        <v>16</v>
      </c>
      <c r="B69" s="45" t="s">
        <v>93</v>
      </c>
      <c r="C69" s="45" t="s">
        <v>94</v>
      </c>
      <c r="D69" s="44" t="s">
        <v>5451</v>
      </c>
      <c r="E69" s="44" t="s">
        <v>95</v>
      </c>
      <c r="F69" s="46" t="s">
        <v>54</v>
      </c>
      <c r="G69" s="46" t="s">
        <v>36</v>
      </c>
      <c r="H69" s="42" t="s">
        <v>2814</v>
      </c>
    </row>
    <row r="70" spans="1:8" ht="19.95" customHeight="1" x14ac:dyDescent="0.25">
      <c r="A70" s="44">
        <v>17</v>
      </c>
      <c r="B70" s="45" t="s">
        <v>350</v>
      </c>
      <c r="C70" s="45" t="s">
        <v>351</v>
      </c>
      <c r="D70" s="44" t="s">
        <v>5452</v>
      </c>
      <c r="E70" s="44" t="s">
        <v>352</v>
      </c>
      <c r="F70" s="46" t="s">
        <v>54</v>
      </c>
      <c r="G70" s="46" t="s">
        <v>36</v>
      </c>
      <c r="H70" s="42" t="s">
        <v>2904</v>
      </c>
    </row>
    <row r="71" spans="1:8" ht="19.95" customHeight="1" x14ac:dyDescent="0.25">
      <c r="A71" s="44">
        <v>18</v>
      </c>
      <c r="B71" s="45" t="s">
        <v>430</v>
      </c>
      <c r="C71" s="45" t="s">
        <v>431</v>
      </c>
      <c r="D71" s="44" t="s">
        <v>5453</v>
      </c>
      <c r="E71" s="44" t="s">
        <v>432</v>
      </c>
      <c r="F71" s="46" t="s">
        <v>35</v>
      </c>
      <c r="G71" s="46" t="s">
        <v>36</v>
      </c>
      <c r="H71" s="42" t="s">
        <v>2936</v>
      </c>
    </row>
    <row r="72" spans="1:8" ht="19.95" customHeight="1" x14ac:dyDescent="0.25">
      <c r="A72" s="44">
        <v>19</v>
      </c>
      <c r="B72" s="45" t="s">
        <v>99</v>
      </c>
      <c r="C72" s="45" t="s">
        <v>100</v>
      </c>
      <c r="D72" s="44" t="s">
        <v>5454</v>
      </c>
      <c r="E72" s="44" t="s">
        <v>101</v>
      </c>
      <c r="F72" s="46" t="s">
        <v>54</v>
      </c>
      <c r="G72" s="46" t="s">
        <v>36</v>
      </c>
      <c r="H72" s="42" t="s">
        <v>2816</v>
      </c>
    </row>
    <row r="73" spans="1:8" ht="19.95" customHeight="1" x14ac:dyDescent="0.25">
      <c r="A73" s="44">
        <v>20</v>
      </c>
      <c r="B73" s="45" t="s">
        <v>40</v>
      </c>
      <c r="C73" s="45" t="s">
        <v>41</v>
      </c>
      <c r="D73" s="44" t="s">
        <v>5455</v>
      </c>
      <c r="E73" s="44" t="s">
        <v>42</v>
      </c>
      <c r="F73" s="46" t="s">
        <v>35</v>
      </c>
      <c r="G73" s="46" t="s">
        <v>36</v>
      </c>
      <c r="H73" s="42" t="s">
        <v>5456</v>
      </c>
    </row>
    <row r="74" spans="1:8" ht="19.95" customHeight="1" x14ac:dyDescent="0.25">
      <c r="A74" s="44">
        <v>21</v>
      </c>
      <c r="B74" s="45" t="s">
        <v>106</v>
      </c>
      <c r="C74" s="45" t="s">
        <v>107</v>
      </c>
      <c r="D74" s="44" t="s">
        <v>5457</v>
      </c>
      <c r="E74" s="44" t="s">
        <v>108</v>
      </c>
      <c r="F74" s="46" t="s">
        <v>35</v>
      </c>
      <c r="G74" s="46" t="s">
        <v>36</v>
      </c>
      <c r="H74" s="42" t="s">
        <v>2818</v>
      </c>
    </row>
    <row r="75" spans="1:8" ht="19.95" customHeight="1" x14ac:dyDescent="0.25">
      <c r="A75" s="44">
        <v>22</v>
      </c>
      <c r="B75" s="45" t="s">
        <v>5458</v>
      </c>
      <c r="C75" s="45" t="s">
        <v>5459</v>
      </c>
      <c r="D75" s="44" t="s">
        <v>5460</v>
      </c>
      <c r="E75" s="44" t="s">
        <v>5461</v>
      </c>
      <c r="F75" s="46" t="s">
        <v>54</v>
      </c>
      <c r="G75" s="46" t="s">
        <v>36</v>
      </c>
      <c r="H75" s="42" t="s">
        <v>5462</v>
      </c>
    </row>
    <row r="76" spans="1:8" ht="19.95" customHeight="1" x14ac:dyDescent="0.25">
      <c r="A76" s="44">
        <v>23</v>
      </c>
      <c r="B76" s="45" t="s">
        <v>375</v>
      </c>
      <c r="C76" s="45" t="s">
        <v>376</v>
      </c>
      <c r="D76" s="44" t="s">
        <v>5463</v>
      </c>
      <c r="E76" s="44" t="s">
        <v>377</v>
      </c>
      <c r="F76" s="46" t="s">
        <v>35</v>
      </c>
      <c r="G76" s="46" t="s">
        <v>36</v>
      </c>
      <c r="H76" s="42" t="s">
        <v>2914</v>
      </c>
    </row>
    <row r="77" spans="1:8" ht="19.95" customHeight="1" x14ac:dyDescent="0.25">
      <c r="A77" s="44">
        <v>24</v>
      </c>
      <c r="B77" s="45" t="s">
        <v>115</v>
      </c>
      <c r="C77" s="45" t="s">
        <v>116</v>
      </c>
      <c r="D77" s="44" t="s">
        <v>5464</v>
      </c>
      <c r="E77" s="44" t="s">
        <v>117</v>
      </c>
      <c r="F77" s="46" t="s">
        <v>35</v>
      </c>
      <c r="G77" s="46" t="s">
        <v>36</v>
      </c>
      <c r="H77" s="42" t="s">
        <v>2821</v>
      </c>
    </row>
    <row r="78" spans="1:8" ht="19.95" customHeight="1" x14ac:dyDescent="0.25">
      <c r="A78" s="44">
        <v>25</v>
      </c>
      <c r="B78" s="45" t="s">
        <v>365</v>
      </c>
      <c r="C78" s="45" t="s">
        <v>366</v>
      </c>
      <c r="D78" s="44" t="s">
        <v>5465</v>
      </c>
      <c r="E78" s="44" t="s">
        <v>367</v>
      </c>
      <c r="F78" s="46" t="s">
        <v>35</v>
      </c>
      <c r="G78" s="46" t="s">
        <v>36</v>
      </c>
      <c r="H78" s="42" t="s">
        <v>2910</v>
      </c>
    </row>
    <row r="79" spans="1:8" ht="19.95" customHeight="1" x14ac:dyDescent="0.25">
      <c r="A79" s="44">
        <v>26</v>
      </c>
      <c r="B79" s="45" t="s">
        <v>121</v>
      </c>
      <c r="C79" s="45" t="s">
        <v>122</v>
      </c>
      <c r="D79" s="44" t="s">
        <v>5466</v>
      </c>
      <c r="E79" s="44" t="s">
        <v>123</v>
      </c>
      <c r="F79" s="46" t="s">
        <v>35</v>
      </c>
      <c r="G79" s="46" t="s">
        <v>36</v>
      </c>
      <c r="H79" s="42" t="s">
        <v>2823</v>
      </c>
    </row>
    <row r="80" spans="1:8" ht="19.95" customHeight="1" x14ac:dyDescent="0.25">
      <c r="A80" s="44">
        <v>27</v>
      </c>
      <c r="B80" s="45" t="s">
        <v>127</v>
      </c>
      <c r="C80" s="45" t="s">
        <v>128</v>
      </c>
      <c r="D80" s="44" t="s">
        <v>5467</v>
      </c>
      <c r="E80" s="44" t="s">
        <v>129</v>
      </c>
      <c r="F80" s="46" t="s">
        <v>54</v>
      </c>
      <c r="G80" s="46" t="s">
        <v>36</v>
      </c>
      <c r="H80" s="42" t="s">
        <v>2825</v>
      </c>
    </row>
    <row r="81" spans="1:8" ht="19.95" customHeight="1" x14ac:dyDescent="0.25">
      <c r="A81" s="44">
        <v>28</v>
      </c>
      <c r="B81" s="45" t="s">
        <v>133</v>
      </c>
      <c r="C81" s="45" t="s">
        <v>134</v>
      </c>
      <c r="D81" s="44" t="s">
        <v>5468</v>
      </c>
      <c r="E81" s="44" t="s">
        <v>135</v>
      </c>
      <c r="F81" s="46" t="s">
        <v>35</v>
      </c>
      <c r="G81" s="46" t="s">
        <v>36</v>
      </c>
      <c r="H81" s="42" t="s">
        <v>2827</v>
      </c>
    </row>
    <row r="82" spans="1:8" ht="19.95" customHeight="1" x14ac:dyDescent="0.25">
      <c r="A82" s="44">
        <v>29</v>
      </c>
      <c r="B82" s="45" t="s">
        <v>420</v>
      </c>
      <c r="C82" s="45" t="s">
        <v>421</v>
      </c>
      <c r="D82" s="44" t="s">
        <v>5469</v>
      </c>
      <c r="E82" s="44" t="s">
        <v>422</v>
      </c>
      <c r="F82" s="46" t="s">
        <v>54</v>
      </c>
      <c r="G82" s="46" t="s">
        <v>36</v>
      </c>
      <c r="H82" s="42" t="s">
        <v>2932</v>
      </c>
    </row>
    <row r="83" spans="1:8" ht="19.95" customHeight="1" x14ac:dyDescent="0.25">
      <c r="A83" s="44">
        <v>30</v>
      </c>
      <c r="B83" s="45" t="s">
        <v>139</v>
      </c>
      <c r="C83" s="45" t="s">
        <v>140</v>
      </c>
      <c r="D83" s="44" t="s">
        <v>5470</v>
      </c>
      <c r="E83" s="44" t="s">
        <v>141</v>
      </c>
      <c r="F83" s="46" t="s">
        <v>35</v>
      </c>
      <c r="G83" s="46" t="s">
        <v>36</v>
      </c>
      <c r="H83" s="42" t="s">
        <v>2829</v>
      </c>
    </row>
    <row r="84" spans="1:8" ht="19.95" customHeight="1" x14ac:dyDescent="0.25">
      <c r="A84" s="44">
        <v>31</v>
      </c>
      <c r="B84" s="45" t="s">
        <v>425</v>
      </c>
      <c r="C84" s="45" t="s">
        <v>426</v>
      </c>
      <c r="D84" s="44" t="s">
        <v>5471</v>
      </c>
      <c r="E84" s="44" t="s">
        <v>427</v>
      </c>
      <c r="F84" s="46" t="s">
        <v>54</v>
      </c>
      <c r="G84" s="46" t="s">
        <v>36</v>
      </c>
      <c r="H84" s="42" t="s">
        <v>2934</v>
      </c>
    </row>
    <row r="85" spans="1:8" ht="19.95" customHeight="1" x14ac:dyDescent="0.25">
      <c r="A85" s="44">
        <v>32</v>
      </c>
      <c r="B85" s="45" t="s">
        <v>146</v>
      </c>
      <c r="C85" s="45" t="s">
        <v>147</v>
      </c>
      <c r="D85" s="44" t="s">
        <v>5472</v>
      </c>
      <c r="E85" s="44" t="s">
        <v>148</v>
      </c>
      <c r="F85" s="46" t="s">
        <v>35</v>
      </c>
      <c r="G85" s="46" t="s">
        <v>36</v>
      </c>
      <c r="H85" s="42" t="s">
        <v>2831</v>
      </c>
    </row>
    <row r="86" spans="1:8" ht="19.95" customHeight="1" x14ac:dyDescent="0.25">
      <c r="A86" s="44">
        <v>33</v>
      </c>
      <c r="B86" s="45" t="s">
        <v>355</v>
      </c>
      <c r="C86" s="45" t="s">
        <v>356</v>
      </c>
      <c r="D86" s="44" t="s">
        <v>5473</v>
      </c>
      <c r="E86" s="44" t="s">
        <v>357</v>
      </c>
      <c r="F86" s="46" t="s">
        <v>54</v>
      </c>
      <c r="G86" s="46" t="s">
        <v>36</v>
      </c>
      <c r="H86" s="42" t="s">
        <v>2906</v>
      </c>
    </row>
    <row r="87" spans="1:8" ht="19.95" customHeight="1" x14ac:dyDescent="0.25">
      <c r="A87" s="44">
        <v>34</v>
      </c>
      <c r="B87" s="45" t="s">
        <v>152</v>
      </c>
      <c r="C87" s="45" t="s">
        <v>153</v>
      </c>
      <c r="D87" s="44" t="s">
        <v>5474</v>
      </c>
      <c r="E87" s="44" t="s">
        <v>154</v>
      </c>
      <c r="F87" s="46" t="s">
        <v>54</v>
      </c>
      <c r="G87" s="46" t="s">
        <v>36</v>
      </c>
      <c r="H87" s="42" t="s">
        <v>2833</v>
      </c>
    </row>
    <row r="88" spans="1:8" ht="19.95" customHeight="1" x14ac:dyDescent="0.25">
      <c r="A88" s="44">
        <v>35</v>
      </c>
      <c r="B88" s="45" t="s">
        <v>158</v>
      </c>
      <c r="C88" s="45" t="s">
        <v>159</v>
      </c>
      <c r="D88" s="44" t="s">
        <v>5475</v>
      </c>
      <c r="E88" s="44" t="s">
        <v>160</v>
      </c>
      <c r="F88" s="46" t="s">
        <v>35</v>
      </c>
      <c r="G88" s="46" t="s">
        <v>36</v>
      </c>
      <c r="H88" s="42" t="s">
        <v>2835</v>
      </c>
    </row>
    <row r="89" spans="1:8" ht="19.95" customHeight="1" x14ac:dyDescent="0.25">
      <c r="A89" s="44">
        <v>36</v>
      </c>
      <c r="B89" s="45" t="s">
        <v>325</v>
      </c>
      <c r="C89" s="45" t="s">
        <v>326</v>
      </c>
      <c r="D89" s="44" t="s">
        <v>5476</v>
      </c>
      <c r="E89" s="44" t="s">
        <v>327</v>
      </c>
      <c r="F89" s="46" t="s">
        <v>54</v>
      </c>
      <c r="G89" s="46" t="s">
        <v>36</v>
      </c>
      <c r="H89" s="42" t="s">
        <v>2894</v>
      </c>
    </row>
    <row r="90" spans="1:8" ht="19.95" customHeight="1" x14ac:dyDescent="0.25">
      <c r="A90" s="44">
        <v>37</v>
      </c>
      <c r="B90" s="45" t="s">
        <v>410</v>
      </c>
      <c r="C90" s="45" t="s">
        <v>411</v>
      </c>
      <c r="D90" s="44" t="s">
        <v>5477</v>
      </c>
      <c r="E90" s="44" t="s">
        <v>412</v>
      </c>
      <c r="F90" s="46" t="s">
        <v>35</v>
      </c>
      <c r="G90" s="46" t="s">
        <v>36</v>
      </c>
      <c r="H90" s="42" t="s">
        <v>2928</v>
      </c>
    </row>
    <row r="91" spans="1:8" ht="19.95" customHeight="1" x14ac:dyDescent="0.25">
      <c r="A91" s="44">
        <v>38</v>
      </c>
      <c r="B91" s="45" t="s">
        <v>164</v>
      </c>
      <c r="C91" s="45" t="s">
        <v>165</v>
      </c>
      <c r="D91" s="44" t="s">
        <v>5478</v>
      </c>
      <c r="E91" s="44" t="s">
        <v>166</v>
      </c>
      <c r="F91" s="46" t="s">
        <v>35</v>
      </c>
      <c r="G91" s="46" t="s">
        <v>36</v>
      </c>
      <c r="H91" s="42" t="s">
        <v>2837</v>
      </c>
    </row>
    <row r="92" spans="1:8" ht="19.95" customHeight="1" x14ac:dyDescent="0.25">
      <c r="A92" s="44">
        <v>39</v>
      </c>
      <c r="B92" s="45" t="s">
        <v>5479</v>
      </c>
      <c r="C92" s="45" t="s">
        <v>5480</v>
      </c>
      <c r="D92" s="44" t="s">
        <v>5481</v>
      </c>
      <c r="E92" s="44" t="s">
        <v>5482</v>
      </c>
      <c r="F92" s="46" t="s">
        <v>35</v>
      </c>
      <c r="G92" s="46" t="s">
        <v>36</v>
      </c>
      <c r="H92" s="42" t="s">
        <v>5483</v>
      </c>
    </row>
    <row r="93" spans="1:8" ht="19.95" customHeight="1" x14ac:dyDescent="0.25">
      <c r="A93" s="44">
        <v>40</v>
      </c>
      <c r="B93" s="45" t="s">
        <v>171</v>
      </c>
      <c r="C93" s="45" t="s">
        <v>172</v>
      </c>
      <c r="D93" s="44" t="s">
        <v>5484</v>
      </c>
      <c r="E93" s="44" t="s">
        <v>173</v>
      </c>
      <c r="F93" s="46" t="s">
        <v>35</v>
      </c>
      <c r="G93" s="46" t="s">
        <v>36</v>
      </c>
      <c r="H93" s="42" t="s">
        <v>2840</v>
      </c>
    </row>
    <row r="94" spans="1:8" ht="19.95" customHeight="1" x14ac:dyDescent="0.25">
      <c r="A94" s="44">
        <v>41</v>
      </c>
      <c r="B94" s="45" t="s">
        <v>435</v>
      </c>
      <c r="C94" s="45" t="s">
        <v>436</v>
      </c>
      <c r="D94" s="44" t="s">
        <v>5485</v>
      </c>
      <c r="E94" s="44" t="s">
        <v>437</v>
      </c>
      <c r="F94" s="46" t="s">
        <v>35</v>
      </c>
      <c r="G94" s="46" t="s">
        <v>36</v>
      </c>
      <c r="H94" s="42" t="s">
        <v>2938</v>
      </c>
    </row>
    <row r="95" spans="1:8" ht="19.95" customHeight="1" x14ac:dyDescent="0.25">
      <c r="A95" s="44">
        <v>42</v>
      </c>
      <c r="B95" s="45" t="s">
        <v>400</v>
      </c>
      <c r="C95" s="45" t="s">
        <v>401</v>
      </c>
      <c r="D95" s="44" t="s">
        <v>5486</v>
      </c>
      <c r="E95" s="44" t="s">
        <v>402</v>
      </c>
      <c r="F95" s="46" t="s">
        <v>54</v>
      </c>
      <c r="G95" s="46" t="s">
        <v>36</v>
      </c>
      <c r="H95" s="42" t="s">
        <v>2924</v>
      </c>
    </row>
    <row r="96" spans="1:8" ht="19.95" customHeight="1" x14ac:dyDescent="0.25">
      <c r="A96" s="44">
        <v>43</v>
      </c>
      <c r="B96" s="45" t="s">
        <v>295</v>
      </c>
      <c r="C96" s="45" t="s">
        <v>296</v>
      </c>
      <c r="D96" s="44" t="s">
        <v>5487</v>
      </c>
      <c r="E96" s="44" t="s">
        <v>297</v>
      </c>
      <c r="F96" s="46" t="s">
        <v>35</v>
      </c>
      <c r="G96" s="46" t="s">
        <v>36</v>
      </c>
      <c r="H96" s="42" t="s">
        <v>2882</v>
      </c>
    </row>
    <row r="97" spans="1:8" ht="19.95" customHeight="1" x14ac:dyDescent="0.25">
      <c r="A97" s="44">
        <v>44</v>
      </c>
      <c r="B97" s="45" t="s">
        <v>177</v>
      </c>
      <c r="C97" s="45" t="s">
        <v>178</v>
      </c>
      <c r="D97" s="44" t="s">
        <v>5488</v>
      </c>
      <c r="E97" s="44" t="s">
        <v>179</v>
      </c>
      <c r="F97" s="46" t="s">
        <v>35</v>
      </c>
      <c r="G97" s="46" t="s">
        <v>36</v>
      </c>
      <c r="H97" s="42" t="s">
        <v>2842</v>
      </c>
    </row>
    <row r="98" spans="1:8" ht="19.95" customHeight="1" x14ac:dyDescent="0.25">
      <c r="A98" s="44">
        <v>45</v>
      </c>
      <c r="B98" s="45" t="s">
        <v>395</v>
      </c>
      <c r="C98" s="45" t="s">
        <v>396</v>
      </c>
      <c r="D98" s="44" t="s">
        <v>5489</v>
      </c>
      <c r="E98" s="44" t="s">
        <v>397</v>
      </c>
      <c r="F98" s="46" t="s">
        <v>35</v>
      </c>
      <c r="G98" s="46" t="s">
        <v>36</v>
      </c>
      <c r="H98" s="42" t="s">
        <v>2922</v>
      </c>
    </row>
    <row r="99" spans="1:8" ht="19.95" customHeight="1" x14ac:dyDescent="0.25">
      <c r="A99" s="44">
        <v>46</v>
      </c>
      <c r="B99" s="45" t="s">
        <v>183</v>
      </c>
      <c r="C99" s="45" t="s">
        <v>184</v>
      </c>
      <c r="D99" s="44" t="s">
        <v>5490</v>
      </c>
      <c r="E99" s="44" t="s">
        <v>185</v>
      </c>
      <c r="F99" s="46" t="s">
        <v>35</v>
      </c>
      <c r="G99" s="46" t="s">
        <v>36</v>
      </c>
      <c r="H99" s="42" t="s">
        <v>2844</v>
      </c>
    </row>
    <row r="100" spans="1:8" ht="19.95" customHeight="1" x14ac:dyDescent="0.25">
      <c r="A100" s="44">
        <v>47</v>
      </c>
      <c r="B100" s="45" t="s">
        <v>360</v>
      </c>
      <c r="C100" s="45" t="s">
        <v>361</v>
      </c>
      <c r="D100" s="44" t="s">
        <v>5491</v>
      </c>
      <c r="E100" s="44" t="s">
        <v>362</v>
      </c>
      <c r="F100" s="46" t="s">
        <v>35</v>
      </c>
      <c r="G100" s="46" t="s">
        <v>36</v>
      </c>
      <c r="H100" s="42" t="s">
        <v>2908</v>
      </c>
    </row>
    <row r="101" spans="1:8" ht="19.95" customHeight="1" x14ac:dyDescent="0.25">
      <c r="A101" s="44">
        <v>48</v>
      </c>
      <c r="B101" s="45" t="s">
        <v>310</v>
      </c>
      <c r="C101" s="45" t="s">
        <v>311</v>
      </c>
      <c r="D101" s="44" t="s">
        <v>5492</v>
      </c>
      <c r="E101" s="44" t="s">
        <v>312</v>
      </c>
      <c r="F101" s="46" t="s">
        <v>54</v>
      </c>
      <c r="G101" s="46" t="s">
        <v>36</v>
      </c>
      <c r="H101" s="42" t="s">
        <v>2888</v>
      </c>
    </row>
    <row r="102" spans="1:8" ht="19.95" customHeight="1" x14ac:dyDescent="0.25">
      <c r="A102" s="44">
        <v>49</v>
      </c>
      <c r="B102" s="45" t="s">
        <v>189</v>
      </c>
      <c r="C102" s="45" t="s">
        <v>190</v>
      </c>
      <c r="D102" s="44" t="s">
        <v>5493</v>
      </c>
      <c r="E102" s="44" t="s">
        <v>191</v>
      </c>
      <c r="F102" s="46" t="s">
        <v>35</v>
      </c>
      <c r="G102" s="46" t="s">
        <v>36</v>
      </c>
      <c r="H102" s="42" t="s">
        <v>2846</v>
      </c>
    </row>
    <row r="103" spans="1:8" ht="19.95" customHeight="1" x14ac:dyDescent="0.25">
      <c r="A103" s="44">
        <v>50</v>
      </c>
      <c r="B103" s="45" t="s">
        <v>195</v>
      </c>
      <c r="C103" s="45" t="s">
        <v>196</v>
      </c>
      <c r="D103" s="44" t="s">
        <v>5494</v>
      </c>
      <c r="E103" s="44" t="s">
        <v>197</v>
      </c>
      <c r="F103" s="46" t="s">
        <v>54</v>
      </c>
      <c r="G103" s="46" t="s">
        <v>36</v>
      </c>
      <c r="H103" s="42" t="s">
        <v>2848</v>
      </c>
    </row>
    <row r="104" spans="1:8" ht="19.95" customHeight="1" x14ac:dyDescent="0.25">
      <c r="A104" s="44">
        <v>51</v>
      </c>
      <c r="B104" s="45" t="s">
        <v>201</v>
      </c>
      <c r="C104" s="45" t="s">
        <v>202</v>
      </c>
      <c r="D104" s="44" t="s">
        <v>5495</v>
      </c>
      <c r="E104" s="44" t="s">
        <v>203</v>
      </c>
      <c r="F104" s="46" t="s">
        <v>54</v>
      </c>
      <c r="G104" s="46" t="s">
        <v>36</v>
      </c>
      <c r="H104" s="42" t="s">
        <v>2850</v>
      </c>
    </row>
    <row r="105" spans="1:8" ht="19.95" customHeight="1" x14ac:dyDescent="0.25">
      <c r="A105" s="44">
        <v>52</v>
      </c>
      <c r="B105" s="45" t="s">
        <v>208</v>
      </c>
      <c r="C105" s="45" t="s">
        <v>209</v>
      </c>
      <c r="D105" s="44" t="s">
        <v>5496</v>
      </c>
      <c r="E105" s="44" t="s">
        <v>210</v>
      </c>
      <c r="F105" s="46" t="s">
        <v>35</v>
      </c>
      <c r="G105" s="46" t="s">
        <v>36</v>
      </c>
      <c r="H105" s="42" t="s">
        <v>2852</v>
      </c>
    </row>
    <row r="106" spans="1:8" ht="19.95" customHeight="1" x14ac:dyDescent="0.25">
      <c r="A106" s="44">
        <v>53</v>
      </c>
      <c r="B106" s="45" t="s">
        <v>214</v>
      </c>
      <c r="C106" s="45" t="s">
        <v>215</v>
      </c>
      <c r="D106" s="44" t="s">
        <v>5497</v>
      </c>
      <c r="E106" s="44" t="s">
        <v>216</v>
      </c>
      <c r="F106" s="46" t="s">
        <v>35</v>
      </c>
      <c r="G106" s="46" t="s">
        <v>36</v>
      </c>
      <c r="H106" s="42" t="s">
        <v>2854</v>
      </c>
    </row>
    <row r="107" spans="1:8" ht="19.95" customHeight="1" x14ac:dyDescent="0.25">
      <c r="A107" s="44">
        <v>54</v>
      </c>
      <c r="B107" s="45" t="s">
        <v>220</v>
      </c>
      <c r="C107" s="45" t="s">
        <v>221</v>
      </c>
      <c r="D107" s="44" t="s">
        <v>5498</v>
      </c>
      <c r="E107" s="44" t="s">
        <v>222</v>
      </c>
      <c r="F107" s="46" t="s">
        <v>54</v>
      </c>
      <c r="G107" s="46" t="s">
        <v>36</v>
      </c>
      <c r="H107" s="42" t="s">
        <v>2856</v>
      </c>
    </row>
    <row r="108" spans="1:8" ht="19.95" customHeight="1" x14ac:dyDescent="0.25">
      <c r="A108" s="44">
        <v>55</v>
      </c>
      <c r="B108" s="45" t="s">
        <v>226</v>
      </c>
      <c r="C108" s="45" t="s">
        <v>227</v>
      </c>
      <c r="D108" s="44" t="s">
        <v>5499</v>
      </c>
      <c r="E108" s="44" t="s">
        <v>228</v>
      </c>
      <c r="F108" s="46" t="s">
        <v>35</v>
      </c>
      <c r="G108" s="46" t="s">
        <v>36</v>
      </c>
      <c r="H108" s="42" t="s">
        <v>2858</v>
      </c>
    </row>
    <row r="109" spans="1:8" ht="19.95" customHeight="1" x14ac:dyDescent="0.25">
      <c r="A109" s="44">
        <v>56</v>
      </c>
      <c r="B109" s="45" t="s">
        <v>5500</v>
      </c>
      <c r="C109" s="45" t="s">
        <v>5501</v>
      </c>
      <c r="D109" s="44" t="s">
        <v>5502</v>
      </c>
      <c r="E109" s="44" t="s">
        <v>5503</v>
      </c>
      <c r="F109" s="46" t="s">
        <v>54</v>
      </c>
      <c r="G109" s="46" t="s">
        <v>36</v>
      </c>
      <c r="H109" s="42" t="s">
        <v>5504</v>
      </c>
    </row>
    <row r="110" spans="1:8" ht="19.95" customHeight="1" x14ac:dyDescent="0.25">
      <c r="A110" s="44">
        <v>57</v>
      </c>
      <c r="B110" s="45" t="s">
        <v>233</v>
      </c>
      <c r="C110" s="45" t="s">
        <v>234</v>
      </c>
      <c r="D110" s="44" t="s">
        <v>5505</v>
      </c>
      <c r="E110" s="44" t="s">
        <v>235</v>
      </c>
      <c r="F110" s="46" t="s">
        <v>35</v>
      </c>
      <c r="G110" s="46" t="s">
        <v>36</v>
      </c>
      <c r="H110" s="42" t="s">
        <v>2861</v>
      </c>
    </row>
    <row r="111" spans="1:8" ht="19.95" customHeight="1" x14ac:dyDescent="0.25">
      <c r="A111" s="44">
        <v>58</v>
      </c>
      <c r="B111" s="45" t="s">
        <v>335</v>
      </c>
      <c r="C111" s="45" t="s">
        <v>336</v>
      </c>
      <c r="D111" s="44" t="s">
        <v>5506</v>
      </c>
      <c r="E111" s="44" t="s">
        <v>337</v>
      </c>
      <c r="F111" s="46" t="s">
        <v>35</v>
      </c>
      <c r="G111" s="46" t="s">
        <v>36</v>
      </c>
      <c r="H111" s="42" t="s">
        <v>2898</v>
      </c>
    </row>
    <row r="112" spans="1:8" ht="19.95" customHeight="1" x14ac:dyDescent="0.25">
      <c r="A112" s="44">
        <v>59</v>
      </c>
      <c r="B112" s="45" t="s">
        <v>239</v>
      </c>
      <c r="C112" s="45" t="s">
        <v>240</v>
      </c>
      <c r="D112" s="44" t="s">
        <v>5507</v>
      </c>
      <c r="E112" s="44" t="s">
        <v>241</v>
      </c>
      <c r="F112" s="46" t="s">
        <v>54</v>
      </c>
      <c r="G112" s="46" t="s">
        <v>36</v>
      </c>
      <c r="H112" s="42" t="s">
        <v>2863</v>
      </c>
    </row>
    <row r="113" spans="1:8" ht="19.95" customHeight="1" x14ac:dyDescent="0.25">
      <c r="A113" s="44">
        <v>60</v>
      </c>
      <c r="B113" s="45" t="s">
        <v>320</v>
      </c>
      <c r="C113" s="45" t="s">
        <v>321</v>
      </c>
      <c r="D113" s="44" t="s">
        <v>5508</v>
      </c>
      <c r="E113" s="44" t="s">
        <v>322</v>
      </c>
      <c r="F113" s="46" t="s">
        <v>35</v>
      </c>
      <c r="G113" s="46" t="s">
        <v>36</v>
      </c>
      <c r="H113" s="42" t="s">
        <v>2892</v>
      </c>
    </row>
    <row r="114" spans="1:8" ht="19.95" customHeight="1" x14ac:dyDescent="0.25">
      <c r="A114" s="44">
        <v>61</v>
      </c>
      <c r="B114" s="45" t="s">
        <v>390</v>
      </c>
      <c r="C114" s="45" t="s">
        <v>391</v>
      </c>
      <c r="D114" s="44" t="s">
        <v>5509</v>
      </c>
      <c r="E114" s="44" t="s">
        <v>392</v>
      </c>
      <c r="F114" s="46" t="s">
        <v>35</v>
      </c>
      <c r="G114" s="46" t="s">
        <v>36</v>
      </c>
      <c r="H114" s="42" t="s">
        <v>2920</v>
      </c>
    </row>
    <row r="115" spans="1:8" ht="19.95" customHeight="1" x14ac:dyDescent="0.25">
      <c r="A115" s="44">
        <v>62</v>
      </c>
      <c r="B115" s="45" t="s">
        <v>315</v>
      </c>
      <c r="C115" s="45" t="s">
        <v>316</v>
      </c>
      <c r="D115" s="44" t="s">
        <v>5510</v>
      </c>
      <c r="E115" s="44" t="s">
        <v>317</v>
      </c>
      <c r="F115" s="46" t="s">
        <v>54</v>
      </c>
      <c r="G115" s="46" t="s">
        <v>36</v>
      </c>
      <c r="H115" s="42" t="s">
        <v>2890</v>
      </c>
    </row>
    <row r="116" spans="1:8" ht="19.95" customHeight="1" x14ac:dyDescent="0.25">
      <c r="A116" s="44">
        <v>63</v>
      </c>
      <c r="B116" s="45" t="s">
        <v>405</v>
      </c>
      <c r="C116" s="45" t="s">
        <v>406</v>
      </c>
      <c r="D116" s="44" t="s">
        <v>5511</v>
      </c>
      <c r="E116" s="44" t="s">
        <v>407</v>
      </c>
      <c r="F116" s="46" t="s">
        <v>54</v>
      </c>
      <c r="G116" s="46" t="s">
        <v>36</v>
      </c>
      <c r="H116" s="42" t="s">
        <v>2926</v>
      </c>
    </row>
    <row r="117" spans="1:8" ht="19.95" customHeight="1" x14ac:dyDescent="0.25">
      <c r="A117" s="44">
        <v>64</v>
      </c>
      <c r="B117" s="45" t="s">
        <v>245</v>
      </c>
      <c r="C117" s="45" t="s">
        <v>246</v>
      </c>
      <c r="D117" s="44" t="s">
        <v>5512</v>
      </c>
      <c r="E117" s="44" t="s">
        <v>247</v>
      </c>
      <c r="F117" s="46" t="s">
        <v>35</v>
      </c>
      <c r="G117" s="46" t="s">
        <v>36</v>
      </c>
      <c r="H117" s="42" t="s">
        <v>2865</v>
      </c>
    </row>
    <row r="118" spans="1:8" ht="19.95" customHeight="1" x14ac:dyDescent="0.25">
      <c r="A118" s="44">
        <v>65</v>
      </c>
      <c r="B118" s="45" t="s">
        <v>251</v>
      </c>
      <c r="C118" s="45" t="s">
        <v>252</v>
      </c>
      <c r="D118" s="44" t="s">
        <v>5513</v>
      </c>
      <c r="E118" s="44" t="s">
        <v>253</v>
      </c>
      <c r="F118" s="46" t="s">
        <v>35</v>
      </c>
      <c r="G118" s="46" t="s">
        <v>36</v>
      </c>
      <c r="H118" s="42" t="s">
        <v>2867</v>
      </c>
    </row>
    <row r="119" spans="1:8" ht="19.95" customHeight="1" x14ac:dyDescent="0.25">
      <c r="A119" s="44">
        <v>66</v>
      </c>
      <c r="B119" s="45" t="s">
        <v>257</v>
      </c>
      <c r="C119" s="45" t="s">
        <v>258</v>
      </c>
      <c r="D119" s="44" t="s">
        <v>5514</v>
      </c>
      <c r="E119" s="44" t="s">
        <v>259</v>
      </c>
      <c r="F119" s="46" t="s">
        <v>54</v>
      </c>
      <c r="G119" s="46" t="s">
        <v>36</v>
      </c>
      <c r="H119" s="42" t="s">
        <v>2869</v>
      </c>
    </row>
    <row r="120" spans="1:8" ht="19.95" customHeight="1" x14ac:dyDescent="0.25">
      <c r="A120" s="44">
        <v>67</v>
      </c>
      <c r="B120" s="45" t="s">
        <v>5515</v>
      </c>
      <c r="C120" s="45" t="s">
        <v>5516</v>
      </c>
      <c r="D120" s="44" t="s">
        <v>5517</v>
      </c>
      <c r="E120" s="44" t="s">
        <v>5518</v>
      </c>
      <c r="F120" s="46" t="s">
        <v>35</v>
      </c>
      <c r="G120" s="46" t="s">
        <v>36</v>
      </c>
      <c r="H120" s="42" t="s">
        <v>5519</v>
      </c>
    </row>
    <row r="121" spans="1:8" ht="19.95" customHeight="1" x14ac:dyDescent="0.25">
      <c r="A121" s="44">
        <v>68</v>
      </c>
      <c r="B121" s="45" t="s">
        <v>264</v>
      </c>
      <c r="C121" s="45" t="s">
        <v>265</v>
      </c>
      <c r="D121" s="44" t="s">
        <v>5520</v>
      </c>
      <c r="E121" s="44" t="s">
        <v>266</v>
      </c>
      <c r="F121" s="46" t="s">
        <v>35</v>
      </c>
      <c r="G121" s="46" t="s">
        <v>36</v>
      </c>
      <c r="H121" s="42" t="s">
        <v>2872</v>
      </c>
    </row>
    <row r="122" spans="1:8" ht="19.95" customHeight="1" x14ac:dyDescent="0.25">
      <c r="A122" s="44">
        <v>69</v>
      </c>
      <c r="B122" s="45" t="s">
        <v>415</v>
      </c>
      <c r="C122" s="45" t="s">
        <v>416</v>
      </c>
      <c r="D122" s="44" t="s">
        <v>5521</v>
      </c>
      <c r="E122" s="44" t="s">
        <v>417</v>
      </c>
      <c r="F122" s="46" t="s">
        <v>35</v>
      </c>
      <c r="G122" s="46" t="s">
        <v>36</v>
      </c>
      <c r="H122" s="42" t="s">
        <v>2930</v>
      </c>
    </row>
    <row r="123" spans="1:8" ht="19.95" customHeight="1" x14ac:dyDescent="0.25">
      <c r="A123" s="44">
        <v>70</v>
      </c>
      <c r="B123" s="45" t="s">
        <v>305</v>
      </c>
      <c r="C123" s="45" t="s">
        <v>306</v>
      </c>
      <c r="D123" s="44" t="s">
        <v>5522</v>
      </c>
      <c r="E123" s="44" t="s">
        <v>307</v>
      </c>
      <c r="F123" s="46" t="s">
        <v>35</v>
      </c>
      <c r="G123" s="46" t="s">
        <v>36</v>
      </c>
      <c r="H123" s="42" t="s">
        <v>2886</v>
      </c>
    </row>
    <row r="124" spans="1:8" ht="19.95" customHeight="1" x14ac:dyDescent="0.25">
      <c r="A124" s="44">
        <v>71</v>
      </c>
      <c r="B124" s="45" t="s">
        <v>270</v>
      </c>
      <c r="C124" s="45" t="s">
        <v>271</v>
      </c>
      <c r="D124" s="44" t="s">
        <v>5523</v>
      </c>
      <c r="E124" s="44" t="s">
        <v>272</v>
      </c>
      <c r="F124" s="46" t="s">
        <v>35</v>
      </c>
      <c r="G124" s="46" t="s">
        <v>36</v>
      </c>
      <c r="H124" s="42" t="s">
        <v>2874</v>
      </c>
    </row>
    <row r="125" spans="1:8" ht="19.95" customHeight="1" x14ac:dyDescent="0.25">
      <c r="A125" s="44">
        <v>72</v>
      </c>
      <c r="B125" s="45" t="s">
        <v>277</v>
      </c>
      <c r="C125" s="45" t="s">
        <v>278</v>
      </c>
      <c r="D125" s="44" t="s">
        <v>5524</v>
      </c>
      <c r="E125" s="44" t="s">
        <v>279</v>
      </c>
      <c r="F125" s="46" t="s">
        <v>35</v>
      </c>
      <c r="G125" s="46" t="s">
        <v>36</v>
      </c>
      <c r="H125" s="42" t="s">
        <v>2876</v>
      </c>
    </row>
    <row r="126" spans="1:8" ht="19.95" customHeight="1" x14ac:dyDescent="0.25">
      <c r="A126" s="44">
        <v>73</v>
      </c>
      <c r="B126" s="45" t="s">
        <v>300</v>
      </c>
      <c r="C126" s="45" t="s">
        <v>301</v>
      </c>
      <c r="D126" s="44" t="s">
        <v>5525</v>
      </c>
      <c r="E126" s="44" t="s">
        <v>302</v>
      </c>
      <c r="F126" s="46" t="s">
        <v>35</v>
      </c>
      <c r="G126" s="46" t="s">
        <v>36</v>
      </c>
      <c r="H126" s="42" t="s">
        <v>2884</v>
      </c>
    </row>
    <row r="127" spans="1:8" ht="19.95" customHeight="1" x14ac:dyDescent="0.25">
      <c r="A127" s="44">
        <v>74</v>
      </c>
      <c r="B127" s="45" t="s">
        <v>385</v>
      </c>
      <c r="C127" s="45" t="s">
        <v>386</v>
      </c>
      <c r="D127" s="44" t="s">
        <v>5526</v>
      </c>
      <c r="E127" s="44" t="s">
        <v>387</v>
      </c>
      <c r="F127" s="46" t="s">
        <v>54</v>
      </c>
      <c r="G127" s="46" t="s">
        <v>36</v>
      </c>
      <c r="H127" s="42" t="s">
        <v>2918</v>
      </c>
    </row>
    <row r="128" spans="1:8" ht="19.95" customHeight="1" x14ac:dyDescent="0.25">
      <c r="A128" s="44">
        <v>75</v>
      </c>
      <c r="B128" s="45" t="s">
        <v>440</v>
      </c>
      <c r="C128" s="45" t="s">
        <v>441</v>
      </c>
      <c r="D128" s="44" t="s">
        <v>5527</v>
      </c>
      <c r="E128" s="44" t="s">
        <v>442</v>
      </c>
      <c r="F128" s="46" t="s">
        <v>54</v>
      </c>
      <c r="G128" s="46" t="s">
        <v>36</v>
      </c>
      <c r="H128" s="42" t="s">
        <v>2940</v>
      </c>
    </row>
    <row r="129" spans="1:8" ht="19.95" customHeight="1" x14ac:dyDescent="0.25">
      <c r="A129" s="44">
        <v>76</v>
      </c>
      <c r="B129" s="45" t="s">
        <v>283</v>
      </c>
      <c r="C129" s="45" t="s">
        <v>284</v>
      </c>
      <c r="D129" s="44" t="s">
        <v>5528</v>
      </c>
      <c r="E129" s="44" t="s">
        <v>285</v>
      </c>
      <c r="F129" s="46" t="s">
        <v>54</v>
      </c>
      <c r="G129" s="46" t="s">
        <v>36</v>
      </c>
      <c r="H129" s="42" t="s">
        <v>2878</v>
      </c>
    </row>
    <row r="130" spans="1:8" ht="19.95" customHeight="1" x14ac:dyDescent="0.25">
      <c r="A130" s="44">
        <v>77</v>
      </c>
      <c r="B130" s="45" t="s">
        <v>289</v>
      </c>
      <c r="C130" s="45" t="s">
        <v>290</v>
      </c>
      <c r="D130" s="44" t="s">
        <v>5529</v>
      </c>
      <c r="E130" s="44" t="s">
        <v>291</v>
      </c>
      <c r="F130" s="46" t="s">
        <v>35</v>
      </c>
      <c r="G130" s="46" t="s">
        <v>36</v>
      </c>
      <c r="H130" s="42" t="s">
        <v>2880</v>
      </c>
    </row>
    <row r="131" spans="1:8" ht="19.95" customHeight="1" x14ac:dyDescent="0.25">
      <c r="A131" s="44">
        <v>78</v>
      </c>
      <c r="B131" s="45" t="s">
        <v>345</v>
      </c>
      <c r="C131" s="45" t="s">
        <v>346</v>
      </c>
      <c r="D131" s="44" t="s">
        <v>5530</v>
      </c>
      <c r="E131" s="44" t="s">
        <v>347</v>
      </c>
      <c r="F131" s="46" t="s">
        <v>54</v>
      </c>
      <c r="G131" s="46" t="s">
        <v>36</v>
      </c>
      <c r="H131" s="42" t="s">
        <v>2902</v>
      </c>
    </row>
    <row r="132" spans="1:8" ht="19.95" customHeight="1" x14ac:dyDescent="0.25">
      <c r="A132" s="44">
        <v>79</v>
      </c>
      <c r="B132" s="45" t="s">
        <v>5531</v>
      </c>
      <c r="C132" s="45" t="s">
        <v>5532</v>
      </c>
      <c r="D132" s="44" t="s">
        <v>5533</v>
      </c>
      <c r="E132" s="44" t="s">
        <v>5534</v>
      </c>
      <c r="F132" s="46" t="s">
        <v>35</v>
      </c>
      <c r="G132" s="46" t="s">
        <v>36</v>
      </c>
      <c r="H132" s="42" t="s">
        <v>5535</v>
      </c>
    </row>
    <row r="133" spans="1:8" ht="19.95" customHeight="1" x14ac:dyDescent="0.25">
      <c r="A133" s="44">
        <v>80</v>
      </c>
      <c r="B133" s="45" t="s">
        <v>5536</v>
      </c>
      <c r="C133" s="45" t="s">
        <v>5537</v>
      </c>
      <c r="D133" s="44" t="s">
        <v>5538</v>
      </c>
      <c r="E133" s="44" t="s">
        <v>5539</v>
      </c>
      <c r="F133" s="46" t="s">
        <v>35</v>
      </c>
      <c r="G133" s="46" t="s">
        <v>36</v>
      </c>
      <c r="H133" s="42" t="s">
        <v>5540</v>
      </c>
    </row>
    <row r="134" spans="1:8" ht="19.95" customHeight="1" x14ac:dyDescent="0.25">
      <c r="A134" s="47">
        <v>1</v>
      </c>
      <c r="B134" s="48" t="s">
        <v>1187</v>
      </c>
      <c r="C134" s="48" t="s">
        <v>1188</v>
      </c>
      <c r="D134" s="47" t="s">
        <v>5541</v>
      </c>
      <c r="E134" s="47" t="s">
        <v>1189</v>
      </c>
      <c r="F134" s="47" t="s">
        <v>35</v>
      </c>
      <c r="G134" s="47" t="s">
        <v>36</v>
      </c>
      <c r="H134" s="42" t="s">
        <v>3207</v>
      </c>
    </row>
    <row r="135" spans="1:8" ht="19.95" customHeight="1" x14ac:dyDescent="0.25">
      <c r="A135" s="47">
        <v>2</v>
      </c>
      <c r="B135" s="48" t="s">
        <v>1617</v>
      </c>
      <c r="C135" s="48" t="s">
        <v>1618</v>
      </c>
      <c r="D135" s="47" t="s">
        <v>5542</v>
      </c>
      <c r="E135" s="47" t="s">
        <v>1619</v>
      </c>
      <c r="F135" s="47" t="s">
        <v>35</v>
      </c>
      <c r="G135" s="47" t="s">
        <v>36</v>
      </c>
      <c r="H135" s="42" t="s">
        <v>3351</v>
      </c>
    </row>
    <row r="136" spans="1:8" ht="19.95" customHeight="1" x14ac:dyDescent="0.25">
      <c r="A136" s="47">
        <v>3</v>
      </c>
      <c r="B136" s="48" t="s">
        <v>1564</v>
      </c>
      <c r="C136" s="48" t="s">
        <v>1565</v>
      </c>
      <c r="D136" s="47" t="s">
        <v>5543</v>
      </c>
      <c r="E136" s="47" t="s">
        <v>1566</v>
      </c>
      <c r="F136" s="47" t="s">
        <v>54</v>
      </c>
      <c r="G136" s="47" t="s">
        <v>36</v>
      </c>
      <c r="H136" s="42" t="s">
        <v>3333</v>
      </c>
    </row>
    <row r="137" spans="1:8" ht="19.95" customHeight="1" x14ac:dyDescent="0.25">
      <c r="A137" s="47">
        <v>4</v>
      </c>
      <c r="B137" s="48" t="s">
        <v>911</v>
      </c>
      <c r="C137" s="48" t="s">
        <v>912</v>
      </c>
      <c r="D137" s="47" t="s">
        <v>5544</v>
      </c>
      <c r="E137" s="47" t="s">
        <v>913</v>
      </c>
      <c r="F137" s="47" t="s">
        <v>35</v>
      </c>
      <c r="G137" s="47" t="s">
        <v>36</v>
      </c>
      <c r="H137" s="42" t="s">
        <v>3112</v>
      </c>
    </row>
    <row r="138" spans="1:8" ht="19.95" customHeight="1" x14ac:dyDescent="0.25">
      <c r="A138" s="47">
        <v>5</v>
      </c>
      <c r="B138" s="48" t="s">
        <v>941</v>
      </c>
      <c r="C138" s="48" t="s">
        <v>942</v>
      </c>
      <c r="D138" s="47" t="s">
        <v>5545</v>
      </c>
      <c r="E138" s="47" t="s">
        <v>943</v>
      </c>
      <c r="F138" s="47" t="s">
        <v>35</v>
      </c>
      <c r="G138" s="47" t="s">
        <v>36</v>
      </c>
      <c r="H138" s="42" t="s">
        <v>3124</v>
      </c>
    </row>
    <row r="139" spans="1:8" ht="19.95" customHeight="1" x14ac:dyDescent="0.25">
      <c r="A139" s="47">
        <v>6</v>
      </c>
      <c r="B139" s="48" t="s">
        <v>866</v>
      </c>
      <c r="C139" s="48" t="s">
        <v>867</v>
      </c>
      <c r="D139" s="47" t="s">
        <v>5546</v>
      </c>
      <c r="E139" s="47" t="s">
        <v>868</v>
      </c>
      <c r="F139" s="47" t="s">
        <v>35</v>
      </c>
      <c r="G139" s="47" t="s">
        <v>36</v>
      </c>
      <c r="H139" s="42" t="s">
        <v>3094</v>
      </c>
    </row>
    <row r="140" spans="1:8" ht="19.95" customHeight="1" x14ac:dyDescent="0.25">
      <c r="A140" s="47">
        <v>7</v>
      </c>
      <c r="B140" s="48" t="s">
        <v>995</v>
      </c>
      <c r="C140" s="48" t="s">
        <v>996</v>
      </c>
      <c r="D140" s="47" t="s">
        <v>5547</v>
      </c>
      <c r="E140" s="47" t="s">
        <v>997</v>
      </c>
      <c r="F140" s="47" t="s">
        <v>35</v>
      </c>
      <c r="G140" s="47" t="s">
        <v>36</v>
      </c>
      <c r="H140" s="42" t="s">
        <v>3146</v>
      </c>
    </row>
    <row r="141" spans="1:8" ht="19.95" customHeight="1" x14ac:dyDescent="0.25">
      <c r="A141" s="47">
        <v>8</v>
      </c>
      <c r="B141" s="48" t="s">
        <v>901</v>
      </c>
      <c r="C141" s="48" t="s">
        <v>902</v>
      </c>
      <c r="D141" s="47" t="s">
        <v>5548</v>
      </c>
      <c r="E141" s="47" t="s">
        <v>903</v>
      </c>
      <c r="F141" s="47" t="s">
        <v>35</v>
      </c>
      <c r="G141" s="47" t="s">
        <v>36</v>
      </c>
      <c r="H141" s="42" t="s">
        <v>3108</v>
      </c>
    </row>
    <row r="142" spans="1:8" ht="19.95" customHeight="1" x14ac:dyDescent="0.25">
      <c r="A142" s="47">
        <v>9</v>
      </c>
      <c r="B142" s="48" t="s">
        <v>1416</v>
      </c>
      <c r="C142" s="48" t="s">
        <v>1417</v>
      </c>
      <c r="D142" s="47" t="s">
        <v>5549</v>
      </c>
      <c r="E142" s="47" t="s">
        <v>1418</v>
      </c>
      <c r="F142" s="47" t="s">
        <v>35</v>
      </c>
      <c r="G142" s="47" t="s">
        <v>36</v>
      </c>
      <c r="H142" s="42" t="s">
        <v>3283</v>
      </c>
    </row>
    <row r="143" spans="1:8" ht="19.95" customHeight="1" x14ac:dyDescent="0.25">
      <c r="A143" s="47">
        <v>10</v>
      </c>
      <c r="B143" s="48" t="s">
        <v>1779</v>
      </c>
      <c r="C143" s="48" t="s">
        <v>1780</v>
      </c>
      <c r="D143" s="47" t="s">
        <v>5550</v>
      </c>
      <c r="E143" s="47" t="s">
        <v>1781</v>
      </c>
      <c r="F143" s="47" t="s">
        <v>35</v>
      </c>
      <c r="G143" s="47" t="s">
        <v>36</v>
      </c>
      <c r="H143" s="42" t="s">
        <v>3404</v>
      </c>
    </row>
    <row r="144" spans="1:8" ht="19.95" customHeight="1" x14ac:dyDescent="0.25">
      <c r="A144" s="47">
        <v>11</v>
      </c>
      <c r="B144" s="48" t="s">
        <v>1035</v>
      </c>
      <c r="C144" s="48" t="s">
        <v>1036</v>
      </c>
      <c r="D144" s="47" t="s">
        <v>5551</v>
      </c>
      <c r="E144" s="47" t="s">
        <v>1037</v>
      </c>
      <c r="F144" s="47" t="s">
        <v>35</v>
      </c>
      <c r="G144" s="47" t="s">
        <v>36</v>
      </c>
      <c r="H144" s="42" t="s">
        <v>3158</v>
      </c>
    </row>
    <row r="145" spans="1:8" ht="19.95" customHeight="1" x14ac:dyDescent="0.25">
      <c r="A145" s="47">
        <v>12</v>
      </c>
      <c r="B145" s="48" t="s">
        <v>1755</v>
      </c>
      <c r="C145" s="48" t="s">
        <v>1756</v>
      </c>
      <c r="D145" s="47" t="s">
        <v>5552</v>
      </c>
      <c r="E145" s="47" t="s">
        <v>1757</v>
      </c>
      <c r="F145" s="47" t="s">
        <v>35</v>
      </c>
      <c r="G145" s="47" t="s">
        <v>36</v>
      </c>
      <c r="H145" s="42" t="s">
        <v>3396</v>
      </c>
    </row>
    <row r="146" spans="1:8" ht="19.95" customHeight="1" x14ac:dyDescent="0.25">
      <c r="A146" s="47">
        <v>13</v>
      </c>
      <c r="B146" s="48" t="s">
        <v>990</v>
      </c>
      <c r="C146" s="48" t="s">
        <v>991</v>
      </c>
      <c r="D146" s="47" t="s">
        <v>5553</v>
      </c>
      <c r="E146" s="47" t="s">
        <v>992</v>
      </c>
      <c r="F146" s="47" t="s">
        <v>35</v>
      </c>
      <c r="G146" s="47" t="s">
        <v>36</v>
      </c>
      <c r="H146" s="42" t="s">
        <v>3144</v>
      </c>
    </row>
    <row r="147" spans="1:8" ht="19.95" customHeight="1" x14ac:dyDescent="0.25">
      <c r="A147" s="47">
        <v>14</v>
      </c>
      <c r="B147" s="48" t="s">
        <v>1206</v>
      </c>
      <c r="C147" s="48" t="s">
        <v>1207</v>
      </c>
      <c r="D147" s="47" t="s">
        <v>5554</v>
      </c>
      <c r="E147" s="47" t="s">
        <v>1208</v>
      </c>
      <c r="F147" s="47" t="s">
        <v>54</v>
      </c>
      <c r="G147" s="47" t="s">
        <v>36</v>
      </c>
      <c r="H147" s="42" t="s">
        <v>3213</v>
      </c>
    </row>
    <row r="148" spans="1:8" ht="19.95" customHeight="1" x14ac:dyDescent="0.25">
      <c r="A148" s="47">
        <v>15</v>
      </c>
      <c r="B148" s="48" t="s">
        <v>1647</v>
      </c>
      <c r="C148" s="48" t="s">
        <v>1648</v>
      </c>
      <c r="D148" s="47" t="s">
        <v>5555</v>
      </c>
      <c r="E148" s="47" t="s">
        <v>1649</v>
      </c>
      <c r="F148" s="47" t="s">
        <v>35</v>
      </c>
      <c r="G148" s="47" t="s">
        <v>36</v>
      </c>
      <c r="H148" s="42" t="s">
        <v>3361</v>
      </c>
    </row>
    <row r="149" spans="1:8" ht="19.95" customHeight="1" x14ac:dyDescent="0.25">
      <c r="A149" s="47">
        <v>16</v>
      </c>
      <c r="B149" s="48" t="s">
        <v>1505</v>
      </c>
      <c r="C149" s="48" t="s">
        <v>1506</v>
      </c>
      <c r="D149" s="47" t="s">
        <v>5556</v>
      </c>
      <c r="E149" s="47" t="s">
        <v>1507</v>
      </c>
      <c r="F149" s="47" t="s">
        <v>35</v>
      </c>
      <c r="G149" s="47" t="s">
        <v>36</v>
      </c>
      <c r="H149" s="42" t="s">
        <v>3313</v>
      </c>
    </row>
    <row r="150" spans="1:8" ht="19.95" customHeight="1" x14ac:dyDescent="0.25">
      <c r="A150" s="47">
        <v>17</v>
      </c>
      <c r="B150" s="48" t="s">
        <v>5557</v>
      </c>
      <c r="C150" s="48" t="s">
        <v>5558</v>
      </c>
      <c r="D150" s="47" t="s">
        <v>5559</v>
      </c>
      <c r="E150" s="47" t="s">
        <v>5560</v>
      </c>
      <c r="F150" s="47" t="s">
        <v>35</v>
      </c>
      <c r="G150" s="47" t="s">
        <v>36</v>
      </c>
      <c r="H150" s="42" t="s">
        <v>5561</v>
      </c>
    </row>
    <row r="151" spans="1:8" ht="19.95" customHeight="1" x14ac:dyDescent="0.25">
      <c r="A151" s="47">
        <v>18</v>
      </c>
      <c r="B151" s="48" t="s">
        <v>478</v>
      </c>
      <c r="C151" s="48" t="s">
        <v>479</v>
      </c>
      <c r="D151" s="47" t="s">
        <v>5562</v>
      </c>
      <c r="E151" s="47" t="s">
        <v>480</v>
      </c>
      <c r="F151" s="47" t="s">
        <v>35</v>
      </c>
      <c r="G151" s="47" t="s">
        <v>36</v>
      </c>
      <c r="H151" s="42" t="s">
        <v>2950</v>
      </c>
    </row>
    <row r="152" spans="1:8" ht="19.95" customHeight="1" x14ac:dyDescent="0.25">
      <c r="A152" s="47">
        <v>19</v>
      </c>
      <c r="B152" s="48" t="s">
        <v>861</v>
      </c>
      <c r="C152" s="48" t="s">
        <v>862</v>
      </c>
      <c r="D152" s="47" t="s">
        <v>5563</v>
      </c>
      <c r="E152" s="47" t="s">
        <v>863</v>
      </c>
      <c r="F152" s="47" t="s">
        <v>35</v>
      </c>
      <c r="G152" s="47" t="s">
        <v>36</v>
      </c>
      <c r="H152" s="42" t="s">
        <v>3092</v>
      </c>
    </row>
    <row r="153" spans="1:8" ht="19.95" customHeight="1" x14ac:dyDescent="0.25">
      <c r="A153" s="47">
        <v>20</v>
      </c>
      <c r="B153" s="48" t="s">
        <v>1470</v>
      </c>
      <c r="C153" s="48" t="s">
        <v>1471</v>
      </c>
      <c r="D153" s="47" t="s">
        <v>5564</v>
      </c>
      <c r="E153" s="47" t="s">
        <v>1472</v>
      </c>
      <c r="F153" s="47" t="s">
        <v>35</v>
      </c>
      <c r="G153" s="47" t="s">
        <v>36</v>
      </c>
      <c r="H153" s="42" t="s">
        <v>3301</v>
      </c>
    </row>
    <row r="154" spans="1:8" ht="19.95" customHeight="1" x14ac:dyDescent="0.25">
      <c r="A154" s="47">
        <v>21</v>
      </c>
      <c r="B154" s="48" t="s">
        <v>886</v>
      </c>
      <c r="C154" s="48" t="s">
        <v>887</v>
      </c>
      <c r="D154" s="47" t="s">
        <v>5565</v>
      </c>
      <c r="E154" s="47" t="s">
        <v>888</v>
      </c>
      <c r="F154" s="47" t="s">
        <v>35</v>
      </c>
      <c r="G154" s="47" t="s">
        <v>36</v>
      </c>
      <c r="H154" s="42" t="s">
        <v>3102</v>
      </c>
    </row>
    <row r="155" spans="1:8" ht="19.95" customHeight="1" x14ac:dyDescent="0.25">
      <c r="A155" s="47">
        <v>22</v>
      </c>
      <c r="B155" s="48" t="s">
        <v>1314</v>
      </c>
      <c r="C155" s="48" t="s">
        <v>1315</v>
      </c>
      <c r="D155" s="47" t="s">
        <v>5566</v>
      </c>
      <c r="E155" s="47" t="s">
        <v>1316</v>
      </c>
      <c r="F155" s="47" t="s">
        <v>35</v>
      </c>
      <c r="G155" s="47" t="s">
        <v>36</v>
      </c>
      <c r="H155" s="42" t="s">
        <v>3248</v>
      </c>
    </row>
    <row r="156" spans="1:8" ht="19.95" customHeight="1" x14ac:dyDescent="0.25">
      <c r="A156" s="47">
        <v>23</v>
      </c>
      <c r="B156" s="48" t="s">
        <v>1665</v>
      </c>
      <c r="C156" s="48" t="s">
        <v>1666</v>
      </c>
      <c r="D156" s="47" t="s">
        <v>5567</v>
      </c>
      <c r="E156" s="47" t="s">
        <v>1667</v>
      </c>
      <c r="F156" s="47" t="s">
        <v>54</v>
      </c>
      <c r="G156" s="47" t="s">
        <v>36</v>
      </c>
      <c r="H156" s="42" t="s">
        <v>3367</v>
      </c>
    </row>
    <row r="157" spans="1:8" ht="19.95" customHeight="1" x14ac:dyDescent="0.25">
      <c r="A157" s="47">
        <v>24</v>
      </c>
      <c r="B157" s="48" t="s">
        <v>1260</v>
      </c>
      <c r="C157" s="48" t="s">
        <v>1261</v>
      </c>
      <c r="D157" s="47" t="s">
        <v>5568</v>
      </c>
      <c r="E157" s="47" t="s">
        <v>1262</v>
      </c>
      <c r="F157" s="47" t="s">
        <v>35</v>
      </c>
      <c r="G157" s="47" t="s">
        <v>36</v>
      </c>
      <c r="H157" s="42" t="s">
        <v>3230</v>
      </c>
    </row>
    <row r="158" spans="1:8" ht="19.95" customHeight="1" x14ac:dyDescent="0.25">
      <c r="A158" s="47">
        <v>25</v>
      </c>
      <c r="B158" s="48" t="s">
        <v>936</v>
      </c>
      <c r="C158" s="48" t="s">
        <v>937</v>
      </c>
      <c r="D158" s="47" t="s">
        <v>5569</v>
      </c>
      <c r="E158" s="47" t="s">
        <v>938</v>
      </c>
      <c r="F158" s="47" t="s">
        <v>35</v>
      </c>
      <c r="G158" s="47" t="s">
        <v>36</v>
      </c>
      <c r="H158" s="42" t="s">
        <v>3122</v>
      </c>
    </row>
    <row r="159" spans="1:8" ht="19.95" customHeight="1" x14ac:dyDescent="0.25">
      <c r="A159" s="47">
        <v>26</v>
      </c>
      <c r="B159" s="48" t="s">
        <v>896</v>
      </c>
      <c r="C159" s="48" t="s">
        <v>897</v>
      </c>
      <c r="D159" s="47" t="s">
        <v>5570</v>
      </c>
      <c r="E159" s="47" t="s">
        <v>898</v>
      </c>
      <c r="F159" s="47" t="s">
        <v>35</v>
      </c>
      <c r="G159" s="47" t="s">
        <v>36</v>
      </c>
      <c r="H159" s="42" t="s">
        <v>3106</v>
      </c>
    </row>
    <row r="160" spans="1:8" ht="19.95" customHeight="1" x14ac:dyDescent="0.25">
      <c r="A160" s="47">
        <v>27</v>
      </c>
      <c r="B160" s="48" t="s">
        <v>1374</v>
      </c>
      <c r="C160" s="48" t="s">
        <v>1375</v>
      </c>
      <c r="D160" s="47" t="s">
        <v>5571</v>
      </c>
      <c r="E160" s="47" t="s">
        <v>1376</v>
      </c>
      <c r="F160" s="47" t="s">
        <v>54</v>
      </c>
      <c r="G160" s="47" t="s">
        <v>36</v>
      </c>
      <c r="H160" s="42" t="s">
        <v>3269</v>
      </c>
    </row>
    <row r="161" spans="1:8" ht="19.95" customHeight="1" x14ac:dyDescent="0.25">
      <c r="A161" s="47">
        <v>28</v>
      </c>
      <c r="B161" s="48" t="s">
        <v>1302</v>
      </c>
      <c r="C161" s="48" t="s">
        <v>1303</v>
      </c>
      <c r="D161" s="47" t="s">
        <v>5572</v>
      </c>
      <c r="E161" s="47" t="s">
        <v>1304</v>
      </c>
      <c r="F161" s="47" t="s">
        <v>54</v>
      </c>
      <c r="G161" s="47" t="s">
        <v>36</v>
      </c>
      <c r="H161" s="42" t="s">
        <v>3244</v>
      </c>
    </row>
    <row r="162" spans="1:8" ht="19.95" customHeight="1" x14ac:dyDescent="0.25">
      <c r="A162" s="47">
        <v>29</v>
      </c>
      <c r="B162" s="48" t="s">
        <v>457</v>
      </c>
      <c r="C162" s="48" t="s">
        <v>458</v>
      </c>
      <c r="D162" s="47" t="s">
        <v>5573</v>
      </c>
      <c r="E162" s="47" t="s">
        <v>459</v>
      </c>
      <c r="F162" s="47" t="s">
        <v>35</v>
      </c>
      <c r="G162" s="47" t="s">
        <v>36</v>
      </c>
      <c r="H162" s="42" t="s">
        <v>2944</v>
      </c>
    </row>
    <row r="163" spans="1:8" ht="19.95" customHeight="1" x14ac:dyDescent="0.25">
      <c r="A163" s="47">
        <v>30</v>
      </c>
      <c r="B163" s="48" t="s">
        <v>5574</v>
      </c>
      <c r="C163" s="48" t="s">
        <v>5575</v>
      </c>
      <c r="D163" s="47" t="s">
        <v>5576</v>
      </c>
      <c r="E163" s="47" t="s">
        <v>5577</v>
      </c>
      <c r="F163" s="47" t="s">
        <v>35</v>
      </c>
      <c r="G163" s="47" t="s">
        <v>36</v>
      </c>
      <c r="H163" s="42" t="s">
        <v>5578</v>
      </c>
    </row>
    <row r="164" spans="1:8" ht="19.95" customHeight="1" x14ac:dyDescent="0.25">
      <c r="A164" s="47">
        <v>31</v>
      </c>
      <c r="B164" s="48" t="s">
        <v>1458</v>
      </c>
      <c r="C164" s="48" t="s">
        <v>1459</v>
      </c>
      <c r="D164" s="47" t="s">
        <v>5579</v>
      </c>
      <c r="E164" s="47" t="s">
        <v>1460</v>
      </c>
      <c r="F164" s="47" t="s">
        <v>35</v>
      </c>
      <c r="G164" s="47" t="s">
        <v>36</v>
      </c>
      <c r="H164" s="42" t="s">
        <v>3297</v>
      </c>
    </row>
    <row r="165" spans="1:8" ht="19.95" customHeight="1" x14ac:dyDescent="0.25">
      <c r="A165" s="47">
        <v>32</v>
      </c>
      <c r="B165" s="48" t="s">
        <v>1113</v>
      </c>
      <c r="C165" s="48" t="s">
        <v>1114</v>
      </c>
      <c r="D165" s="47" t="s">
        <v>5580</v>
      </c>
      <c r="E165" s="47" t="s">
        <v>1115</v>
      </c>
      <c r="F165" s="47" t="s">
        <v>35</v>
      </c>
      <c r="G165" s="47" t="s">
        <v>36</v>
      </c>
      <c r="H165" s="42" t="s">
        <v>3182</v>
      </c>
    </row>
    <row r="166" spans="1:8" ht="19.95" customHeight="1" x14ac:dyDescent="0.25">
      <c r="A166" s="47">
        <v>33</v>
      </c>
      <c r="B166" s="48" t="s">
        <v>1224</v>
      </c>
      <c r="C166" s="48" t="s">
        <v>1225</v>
      </c>
      <c r="D166" s="47" t="s">
        <v>5581</v>
      </c>
      <c r="E166" s="47" t="s">
        <v>1226</v>
      </c>
      <c r="F166" s="47" t="s">
        <v>35</v>
      </c>
      <c r="G166" s="47" t="s">
        <v>36</v>
      </c>
      <c r="H166" s="42" t="s">
        <v>3218</v>
      </c>
    </row>
    <row r="167" spans="1:8" ht="19.95" customHeight="1" x14ac:dyDescent="0.25">
      <c r="A167" s="47">
        <v>34</v>
      </c>
      <c r="B167" s="48" t="s">
        <v>1157</v>
      </c>
      <c r="C167" s="48" t="s">
        <v>1158</v>
      </c>
      <c r="D167" s="47" t="s">
        <v>5582</v>
      </c>
      <c r="E167" s="47" t="s">
        <v>1159</v>
      </c>
      <c r="F167" s="47" t="s">
        <v>54</v>
      </c>
      <c r="G167" s="47" t="s">
        <v>36</v>
      </c>
      <c r="H167" s="42" t="s">
        <v>3197</v>
      </c>
    </row>
    <row r="168" spans="1:8" ht="19.95" customHeight="1" x14ac:dyDescent="0.25">
      <c r="A168" s="47">
        <v>35</v>
      </c>
      <c r="B168" s="48" t="s">
        <v>1446</v>
      </c>
      <c r="C168" s="48" t="s">
        <v>1447</v>
      </c>
      <c r="D168" s="47" t="s">
        <v>5583</v>
      </c>
      <c r="E168" s="47" t="s">
        <v>1448</v>
      </c>
      <c r="F168" s="47" t="s">
        <v>35</v>
      </c>
      <c r="G168" s="47" t="s">
        <v>36</v>
      </c>
      <c r="H168" s="42" t="s">
        <v>3293</v>
      </c>
    </row>
    <row r="169" spans="1:8" ht="19.95" customHeight="1" x14ac:dyDescent="0.25">
      <c r="A169" s="47">
        <v>36</v>
      </c>
      <c r="B169" s="48" t="s">
        <v>1488</v>
      </c>
      <c r="C169" s="48" t="s">
        <v>1489</v>
      </c>
      <c r="D169" s="47" t="s">
        <v>5584</v>
      </c>
      <c r="E169" s="47" t="s">
        <v>1490</v>
      </c>
      <c r="F169" s="47" t="s">
        <v>35</v>
      </c>
      <c r="G169" s="47" t="s">
        <v>36</v>
      </c>
      <c r="H169" s="42" t="s">
        <v>3307</v>
      </c>
    </row>
    <row r="170" spans="1:8" ht="19.95" customHeight="1" x14ac:dyDescent="0.25">
      <c r="A170" s="47">
        <v>37</v>
      </c>
      <c r="B170" s="48" t="s">
        <v>1553</v>
      </c>
      <c r="C170" s="48" t="s">
        <v>1554</v>
      </c>
      <c r="D170" s="47" t="s">
        <v>5585</v>
      </c>
      <c r="E170" s="47" t="s">
        <v>1555</v>
      </c>
      <c r="F170" s="47" t="s">
        <v>35</v>
      </c>
      <c r="G170" s="47" t="s">
        <v>36</v>
      </c>
      <c r="H170" s="42" t="s">
        <v>3329</v>
      </c>
    </row>
    <row r="171" spans="1:8" ht="19.95" customHeight="1" x14ac:dyDescent="0.25">
      <c r="A171" s="47">
        <v>38</v>
      </c>
      <c r="B171" s="48" t="s">
        <v>1576</v>
      </c>
      <c r="C171" s="48" t="s">
        <v>1577</v>
      </c>
      <c r="D171" s="47" t="s">
        <v>5586</v>
      </c>
      <c r="E171" s="47" t="s">
        <v>1578</v>
      </c>
      <c r="F171" s="47" t="s">
        <v>35</v>
      </c>
      <c r="G171" s="47" t="s">
        <v>36</v>
      </c>
      <c r="H171" s="42" t="s">
        <v>3337</v>
      </c>
    </row>
    <row r="172" spans="1:8" ht="19.95" customHeight="1" x14ac:dyDescent="0.25">
      <c r="A172" s="47">
        <v>39</v>
      </c>
      <c r="B172" s="48" t="s">
        <v>1169</v>
      </c>
      <c r="C172" s="48" t="s">
        <v>1170</v>
      </c>
      <c r="D172" s="47" t="s">
        <v>5587</v>
      </c>
      <c r="E172" s="47" t="s">
        <v>1171</v>
      </c>
      <c r="F172" s="47" t="s">
        <v>35</v>
      </c>
      <c r="G172" s="47" t="s">
        <v>36</v>
      </c>
      <c r="H172" s="42" t="s">
        <v>3201</v>
      </c>
    </row>
    <row r="173" spans="1:8" ht="19.95" customHeight="1" x14ac:dyDescent="0.25">
      <c r="A173" s="47">
        <v>40</v>
      </c>
      <c r="B173" s="48" t="s">
        <v>1272</v>
      </c>
      <c r="C173" s="48" t="s">
        <v>1273</v>
      </c>
      <c r="D173" s="47" t="s">
        <v>5588</v>
      </c>
      <c r="E173" s="47" t="s">
        <v>1274</v>
      </c>
      <c r="F173" s="47" t="s">
        <v>35</v>
      </c>
      <c r="G173" s="47" t="s">
        <v>36</v>
      </c>
      <c r="H173" s="42" t="s">
        <v>3234</v>
      </c>
    </row>
    <row r="174" spans="1:8" ht="19.95" customHeight="1" x14ac:dyDescent="0.25">
      <c r="A174" s="47">
        <v>41</v>
      </c>
      <c r="B174" s="48" t="s">
        <v>1368</v>
      </c>
      <c r="C174" s="48" t="s">
        <v>1369</v>
      </c>
      <c r="D174" s="47" t="s">
        <v>5589</v>
      </c>
      <c r="E174" s="47" t="s">
        <v>1370</v>
      </c>
      <c r="F174" s="47" t="s">
        <v>35</v>
      </c>
      <c r="G174" s="47" t="s">
        <v>36</v>
      </c>
      <c r="H174" s="42" t="s">
        <v>3267</v>
      </c>
    </row>
    <row r="175" spans="1:8" ht="19.95" customHeight="1" x14ac:dyDescent="0.25">
      <c r="A175" s="47">
        <v>42</v>
      </c>
      <c r="B175" s="48" t="s">
        <v>1356</v>
      </c>
      <c r="C175" s="48" t="s">
        <v>1357</v>
      </c>
      <c r="D175" s="47" t="s">
        <v>5590</v>
      </c>
      <c r="E175" s="47" t="s">
        <v>1358</v>
      </c>
      <c r="F175" s="47" t="s">
        <v>35</v>
      </c>
      <c r="G175" s="47" t="s">
        <v>36</v>
      </c>
      <c r="H175" s="42" t="s">
        <v>3263</v>
      </c>
    </row>
    <row r="176" spans="1:8" ht="19.95" customHeight="1" x14ac:dyDescent="0.25">
      <c r="A176" s="47">
        <v>43</v>
      </c>
      <c r="B176" s="48" t="s">
        <v>1380</v>
      </c>
      <c r="C176" s="48" t="s">
        <v>1381</v>
      </c>
      <c r="D176" s="47" t="s">
        <v>5591</v>
      </c>
      <c r="E176" s="47" t="s">
        <v>1382</v>
      </c>
      <c r="F176" s="47" t="s">
        <v>35</v>
      </c>
      <c r="G176" s="47" t="s">
        <v>36</v>
      </c>
      <c r="H176" s="42" t="s">
        <v>3271</v>
      </c>
    </row>
    <row r="177" spans="1:8" ht="19.95" customHeight="1" x14ac:dyDescent="0.25">
      <c r="A177" s="47">
        <v>44</v>
      </c>
      <c r="B177" s="48" t="s">
        <v>1600</v>
      </c>
      <c r="C177" s="48" t="s">
        <v>1601</v>
      </c>
      <c r="D177" s="47" t="s">
        <v>5592</v>
      </c>
      <c r="E177" s="47" t="s">
        <v>1602</v>
      </c>
      <c r="F177" s="47" t="s">
        <v>35</v>
      </c>
      <c r="G177" s="47" t="s">
        <v>36</v>
      </c>
      <c r="H177" s="42" t="s">
        <v>3345</v>
      </c>
    </row>
    <row r="178" spans="1:8" ht="19.95" customHeight="1" x14ac:dyDescent="0.25">
      <c r="A178" s="47">
        <v>45</v>
      </c>
      <c r="B178" s="48" t="s">
        <v>891</v>
      </c>
      <c r="C178" s="48" t="s">
        <v>892</v>
      </c>
      <c r="D178" s="47" t="s">
        <v>5593</v>
      </c>
      <c r="E178" s="47" t="s">
        <v>893</v>
      </c>
      <c r="F178" s="47" t="s">
        <v>35</v>
      </c>
      <c r="G178" s="47" t="s">
        <v>36</v>
      </c>
      <c r="H178" s="42" t="s">
        <v>3104</v>
      </c>
    </row>
    <row r="179" spans="1:8" ht="19.95" customHeight="1" x14ac:dyDescent="0.25">
      <c r="A179" s="47">
        <v>46</v>
      </c>
      <c r="B179" s="48" t="s">
        <v>1558</v>
      </c>
      <c r="C179" s="48" t="s">
        <v>1559</v>
      </c>
      <c r="D179" s="47" t="s">
        <v>5594</v>
      </c>
      <c r="E179" s="47" t="s">
        <v>1560</v>
      </c>
      <c r="F179" s="47" t="s">
        <v>35</v>
      </c>
      <c r="G179" s="47" t="s">
        <v>36</v>
      </c>
      <c r="H179" s="42" t="s">
        <v>3331</v>
      </c>
    </row>
    <row r="180" spans="1:8" ht="19.95" customHeight="1" x14ac:dyDescent="0.25">
      <c r="A180" s="47">
        <v>47</v>
      </c>
      <c r="B180" s="48" t="s">
        <v>4698</v>
      </c>
      <c r="C180" s="48" t="s">
        <v>4697</v>
      </c>
      <c r="D180" s="47" t="s">
        <v>5595</v>
      </c>
      <c r="E180" s="47" t="s">
        <v>5596</v>
      </c>
      <c r="F180" s="47" t="s">
        <v>35</v>
      </c>
      <c r="G180" s="47" t="s">
        <v>36</v>
      </c>
      <c r="H180" s="42" t="s">
        <v>5597</v>
      </c>
    </row>
    <row r="181" spans="1:8" ht="19.95" customHeight="1" x14ac:dyDescent="0.25">
      <c r="A181" s="47">
        <v>48</v>
      </c>
      <c r="B181" s="48" t="s">
        <v>916</v>
      </c>
      <c r="C181" s="48" t="s">
        <v>917</v>
      </c>
      <c r="D181" s="47" t="s">
        <v>5598</v>
      </c>
      <c r="E181" s="47" t="s">
        <v>918</v>
      </c>
      <c r="F181" s="47" t="s">
        <v>35</v>
      </c>
      <c r="G181" s="47" t="s">
        <v>36</v>
      </c>
      <c r="H181" s="42" t="s">
        <v>3114</v>
      </c>
    </row>
    <row r="182" spans="1:8" ht="19.95" customHeight="1" x14ac:dyDescent="0.25">
      <c r="A182" s="47">
        <v>49</v>
      </c>
      <c r="B182" s="48" t="s">
        <v>921</v>
      </c>
      <c r="C182" s="48" t="s">
        <v>922</v>
      </c>
      <c r="D182" s="47" t="s">
        <v>5599</v>
      </c>
      <c r="E182" s="47" t="s">
        <v>923</v>
      </c>
      <c r="F182" s="47" t="s">
        <v>35</v>
      </c>
      <c r="G182" s="47" t="s">
        <v>36</v>
      </c>
      <c r="H182" s="42" t="s">
        <v>3116</v>
      </c>
    </row>
    <row r="183" spans="1:8" ht="19.95" customHeight="1" x14ac:dyDescent="0.25">
      <c r="A183" s="47">
        <v>50</v>
      </c>
      <c r="B183" s="48" t="s">
        <v>1629</v>
      </c>
      <c r="C183" s="48" t="s">
        <v>1630</v>
      </c>
      <c r="D183" s="47" t="s">
        <v>5600</v>
      </c>
      <c r="E183" s="47" t="s">
        <v>1631</v>
      </c>
      <c r="F183" s="47" t="s">
        <v>54</v>
      </c>
      <c r="G183" s="47" t="s">
        <v>36</v>
      </c>
      <c r="H183" s="42" t="s">
        <v>3355</v>
      </c>
    </row>
    <row r="184" spans="1:8" ht="19.95" customHeight="1" x14ac:dyDescent="0.25">
      <c r="A184" s="47">
        <v>51</v>
      </c>
      <c r="B184" s="48" t="s">
        <v>590</v>
      </c>
      <c r="C184" s="48" t="s">
        <v>591</v>
      </c>
      <c r="D184" s="47" t="s">
        <v>5601</v>
      </c>
      <c r="E184" s="47" t="s">
        <v>592</v>
      </c>
      <c r="F184" s="47" t="s">
        <v>35</v>
      </c>
      <c r="G184" s="47" t="s">
        <v>36</v>
      </c>
      <c r="H184" s="42" t="s">
        <v>2991</v>
      </c>
    </row>
    <row r="185" spans="1:8" ht="19.95" customHeight="1" x14ac:dyDescent="0.25">
      <c r="A185" s="47">
        <v>52</v>
      </c>
      <c r="B185" s="48" t="s">
        <v>736</v>
      </c>
      <c r="C185" s="48" t="s">
        <v>737</v>
      </c>
      <c r="D185" s="47" t="s">
        <v>5602</v>
      </c>
      <c r="E185" s="47" t="s">
        <v>738</v>
      </c>
      <c r="F185" s="47" t="s">
        <v>35</v>
      </c>
      <c r="G185" s="47" t="s">
        <v>36</v>
      </c>
      <c r="H185" s="42" t="s">
        <v>3044</v>
      </c>
    </row>
    <row r="186" spans="1:8" ht="19.95" customHeight="1" x14ac:dyDescent="0.25">
      <c r="A186" s="47">
        <v>53</v>
      </c>
      <c r="B186" s="48" t="s">
        <v>1193</v>
      </c>
      <c r="C186" s="48" t="s">
        <v>1194</v>
      </c>
      <c r="D186" s="47" t="s">
        <v>5603</v>
      </c>
      <c r="E186" s="47" t="s">
        <v>1195</v>
      </c>
      <c r="F186" s="47" t="s">
        <v>35</v>
      </c>
      <c r="G186" s="47" t="s">
        <v>36</v>
      </c>
      <c r="H186" s="42" t="s">
        <v>3209</v>
      </c>
    </row>
    <row r="187" spans="1:8" ht="19.95" customHeight="1" x14ac:dyDescent="0.25">
      <c r="A187" s="47">
        <v>54</v>
      </c>
      <c r="B187" s="48" t="s">
        <v>761</v>
      </c>
      <c r="C187" s="48" t="s">
        <v>762</v>
      </c>
      <c r="D187" s="47" t="s">
        <v>5604</v>
      </c>
      <c r="E187" s="47" t="s">
        <v>763</v>
      </c>
      <c r="F187" s="47" t="s">
        <v>54</v>
      </c>
      <c r="G187" s="47" t="s">
        <v>36</v>
      </c>
      <c r="H187" s="42" t="s">
        <v>3054</v>
      </c>
    </row>
    <row r="188" spans="1:8" ht="19.95" customHeight="1" x14ac:dyDescent="0.25">
      <c r="A188" s="47">
        <v>55</v>
      </c>
      <c r="B188" s="48" t="s">
        <v>1284</v>
      </c>
      <c r="C188" s="48" t="s">
        <v>1285</v>
      </c>
      <c r="D188" s="47" t="s">
        <v>5605</v>
      </c>
      <c r="E188" s="47" t="s">
        <v>1286</v>
      </c>
      <c r="F188" s="47" t="s">
        <v>35</v>
      </c>
      <c r="G188" s="47" t="s">
        <v>36</v>
      </c>
      <c r="H188" s="42" t="s">
        <v>3238</v>
      </c>
    </row>
    <row r="189" spans="1:8" ht="19.95" customHeight="1" x14ac:dyDescent="0.25">
      <c r="A189" s="47">
        <v>56</v>
      </c>
      <c r="B189" s="48" t="s">
        <v>550</v>
      </c>
      <c r="C189" s="48" t="s">
        <v>551</v>
      </c>
      <c r="D189" s="47" t="s">
        <v>5606</v>
      </c>
      <c r="E189" s="47" t="s">
        <v>552</v>
      </c>
      <c r="F189" s="47" t="s">
        <v>35</v>
      </c>
      <c r="G189" s="47" t="s">
        <v>36</v>
      </c>
      <c r="H189" s="42" t="s">
        <v>2976</v>
      </c>
    </row>
    <row r="190" spans="1:8" ht="19.95" customHeight="1" x14ac:dyDescent="0.25">
      <c r="A190" s="47">
        <v>57</v>
      </c>
      <c r="B190" s="48" t="s">
        <v>816</v>
      </c>
      <c r="C190" s="48" t="s">
        <v>817</v>
      </c>
      <c r="D190" s="47" t="s">
        <v>5607</v>
      </c>
      <c r="E190" s="47" t="s">
        <v>818</v>
      </c>
      <c r="F190" s="47" t="s">
        <v>35</v>
      </c>
      <c r="G190" s="47" t="s">
        <v>36</v>
      </c>
      <c r="H190" s="42" t="s">
        <v>3076</v>
      </c>
    </row>
    <row r="191" spans="1:8" ht="19.95" customHeight="1" x14ac:dyDescent="0.25">
      <c r="A191" s="47">
        <v>58</v>
      </c>
      <c r="B191" s="48" t="s">
        <v>1653</v>
      </c>
      <c r="C191" s="48" t="s">
        <v>1654</v>
      </c>
      <c r="D191" s="47" t="s">
        <v>5608</v>
      </c>
      <c r="E191" s="47" t="s">
        <v>1655</v>
      </c>
      <c r="F191" s="47" t="s">
        <v>35</v>
      </c>
      <c r="G191" s="47" t="s">
        <v>36</v>
      </c>
      <c r="H191" s="42" t="s">
        <v>3363</v>
      </c>
    </row>
    <row r="192" spans="1:8" ht="19.95" customHeight="1" x14ac:dyDescent="0.25">
      <c r="A192" s="47">
        <v>59</v>
      </c>
      <c r="B192" s="48" t="s">
        <v>555</v>
      </c>
      <c r="C192" s="48" t="s">
        <v>556</v>
      </c>
      <c r="D192" s="47" t="s">
        <v>5609</v>
      </c>
      <c r="E192" s="47" t="s">
        <v>557</v>
      </c>
      <c r="F192" s="47" t="s">
        <v>35</v>
      </c>
      <c r="G192" s="47" t="s">
        <v>36</v>
      </c>
      <c r="H192" s="42" t="s">
        <v>2978</v>
      </c>
    </row>
    <row r="193" spans="1:8" ht="19.95" customHeight="1" x14ac:dyDescent="0.25">
      <c r="A193" s="47">
        <v>60</v>
      </c>
      <c r="B193" s="48" t="s">
        <v>2194</v>
      </c>
      <c r="C193" s="48" t="s">
        <v>2195</v>
      </c>
      <c r="D193" s="47" t="s">
        <v>5610</v>
      </c>
      <c r="E193" s="47" t="s">
        <v>2196</v>
      </c>
      <c r="F193" s="47" t="s">
        <v>511</v>
      </c>
      <c r="G193" s="47" t="s">
        <v>36</v>
      </c>
      <c r="H193" s="42" t="s">
        <v>5611</v>
      </c>
    </row>
    <row r="194" spans="1:8" ht="19.95" customHeight="1" x14ac:dyDescent="0.25">
      <c r="A194" s="47">
        <v>61</v>
      </c>
      <c r="B194" s="48" t="s">
        <v>1588</v>
      </c>
      <c r="C194" s="48" t="s">
        <v>1589</v>
      </c>
      <c r="D194" s="47" t="s">
        <v>5612</v>
      </c>
      <c r="E194" s="47" t="s">
        <v>1590</v>
      </c>
      <c r="F194" s="47" t="s">
        <v>35</v>
      </c>
      <c r="G194" s="47" t="s">
        <v>36</v>
      </c>
      <c r="H194" s="42" t="s">
        <v>3341</v>
      </c>
    </row>
    <row r="195" spans="1:8" ht="19.95" customHeight="1" x14ac:dyDescent="0.25">
      <c r="A195" s="47">
        <v>62</v>
      </c>
      <c r="B195" s="48" t="s">
        <v>1713</v>
      </c>
      <c r="C195" s="48" t="s">
        <v>1714</v>
      </c>
      <c r="D195" s="47" t="s">
        <v>5613</v>
      </c>
      <c r="E195" s="47" t="s">
        <v>1715</v>
      </c>
      <c r="F195" s="47" t="s">
        <v>35</v>
      </c>
      <c r="G195" s="47" t="s">
        <v>36</v>
      </c>
      <c r="H195" s="42" t="s">
        <v>3382</v>
      </c>
    </row>
    <row r="196" spans="1:8" ht="19.95" customHeight="1" x14ac:dyDescent="0.25">
      <c r="A196" s="47">
        <v>63</v>
      </c>
      <c r="B196" s="48" t="s">
        <v>806</v>
      </c>
      <c r="C196" s="48" t="s">
        <v>807</v>
      </c>
      <c r="D196" s="47" t="s">
        <v>5614</v>
      </c>
      <c r="E196" s="47" t="s">
        <v>808</v>
      </c>
      <c r="F196" s="47" t="s">
        <v>35</v>
      </c>
      <c r="G196" s="47" t="s">
        <v>36</v>
      </c>
      <c r="H196" s="42" t="s">
        <v>3072</v>
      </c>
    </row>
    <row r="197" spans="1:8" ht="19.95" customHeight="1" x14ac:dyDescent="0.25">
      <c r="A197" s="47">
        <v>64</v>
      </c>
      <c r="B197" s="48" t="s">
        <v>951</v>
      </c>
      <c r="C197" s="48" t="s">
        <v>952</v>
      </c>
      <c r="D197" s="47" t="s">
        <v>5615</v>
      </c>
      <c r="E197" s="47" t="s">
        <v>953</v>
      </c>
      <c r="F197" s="47" t="s">
        <v>35</v>
      </c>
      <c r="G197" s="47" t="s">
        <v>36</v>
      </c>
      <c r="H197" s="42" t="s">
        <v>3128</v>
      </c>
    </row>
    <row r="198" spans="1:8" ht="19.95" customHeight="1" x14ac:dyDescent="0.25">
      <c r="A198" s="47">
        <v>65</v>
      </c>
      <c r="B198" s="48" t="s">
        <v>851</v>
      </c>
      <c r="C198" s="48" t="s">
        <v>852</v>
      </c>
      <c r="D198" s="47" t="s">
        <v>5616</v>
      </c>
      <c r="E198" s="47" t="s">
        <v>853</v>
      </c>
      <c r="F198" s="47" t="s">
        <v>35</v>
      </c>
      <c r="G198" s="47" t="s">
        <v>36</v>
      </c>
      <c r="H198" s="42" t="s">
        <v>3088</v>
      </c>
    </row>
    <row r="199" spans="1:8" ht="19.95" customHeight="1" x14ac:dyDescent="0.25">
      <c r="A199" s="47">
        <v>66</v>
      </c>
      <c r="B199" s="48" t="s">
        <v>871</v>
      </c>
      <c r="C199" s="48" t="s">
        <v>872</v>
      </c>
      <c r="D199" s="47" t="s">
        <v>5617</v>
      </c>
      <c r="E199" s="47" t="s">
        <v>873</v>
      </c>
      <c r="F199" s="47" t="s">
        <v>35</v>
      </c>
      <c r="G199" s="47" t="s">
        <v>36</v>
      </c>
      <c r="H199" s="42" t="s">
        <v>3096</v>
      </c>
    </row>
    <row r="200" spans="1:8" ht="19.95" customHeight="1" x14ac:dyDescent="0.25">
      <c r="A200" s="47">
        <v>67</v>
      </c>
      <c r="B200" s="48" t="s">
        <v>5618</v>
      </c>
      <c r="C200" s="48" t="s">
        <v>5619</v>
      </c>
      <c r="D200" s="47" t="s">
        <v>5620</v>
      </c>
      <c r="E200" s="47" t="s">
        <v>5621</v>
      </c>
      <c r="F200" s="47" t="s">
        <v>511</v>
      </c>
      <c r="G200" s="47" t="s">
        <v>36</v>
      </c>
      <c r="H200" s="42" t="s">
        <v>5622</v>
      </c>
    </row>
    <row r="201" spans="1:8" ht="19.95" customHeight="1" x14ac:dyDescent="0.25">
      <c r="A201" s="47">
        <v>68</v>
      </c>
      <c r="B201" s="48" t="s">
        <v>1089</v>
      </c>
      <c r="C201" s="48" t="s">
        <v>1090</v>
      </c>
      <c r="D201" s="47" t="s">
        <v>5623</v>
      </c>
      <c r="E201" s="47" t="s">
        <v>1091</v>
      </c>
      <c r="F201" s="47" t="s">
        <v>35</v>
      </c>
      <c r="G201" s="47" t="s">
        <v>36</v>
      </c>
      <c r="H201" s="42" t="s">
        <v>3174</v>
      </c>
    </row>
    <row r="202" spans="1:8" ht="19.95" customHeight="1" x14ac:dyDescent="0.25">
      <c r="A202" s="47">
        <v>69</v>
      </c>
      <c r="B202" s="48" t="s">
        <v>681</v>
      </c>
      <c r="C202" s="48" t="s">
        <v>682</v>
      </c>
      <c r="D202" s="47" t="s">
        <v>5624</v>
      </c>
      <c r="E202" s="47" t="s">
        <v>683</v>
      </c>
      <c r="F202" s="47" t="s">
        <v>54</v>
      </c>
      <c r="G202" s="47" t="s">
        <v>36</v>
      </c>
      <c r="H202" s="42" t="s">
        <v>3023</v>
      </c>
    </row>
    <row r="203" spans="1:8" ht="19.95" customHeight="1" x14ac:dyDescent="0.25">
      <c r="A203" s="47">
        <v>70</v>
      </c>
      <c r="B203" s="48" t="s">
        <v>1671</v>
      </c>
      <c r="C203" s="48" t="s">
        <v>1672</v>
      </c>
      <c r="D203" s="47" t="s">
        <v>5625</v>
      </c>
      <c r="E203" s="47" t="s">
        <v>1673</v>
      </c>
      <c r="F203" s="47" t="s">
        <v>54</v>
      </c>
      <c r="G203" s="47" t="s">
        <v>36</v>
      </c>
      <c r="H203" s="42" t="s">
        <v>3369</v>
      </c>
    </row>
    <row r="204" spans="1:8" ht="19.95" customHeight="1" x14ac:dyDescent="0.25">
      <c r="A204" s="47">
        <v>71</v>
      </c>
      <c r="B204" s="48" t="s">
        <v>535</v>
      </c>
      <c r="C204" s="48" t="s">
        <v>536</v>
      </c>
      <c r="D204" s="47" t="s">
        <v>5626</v>
      </c>
      <c r="E204" s="47" t="s">
        <v>537</v>
      </c>
      <c r="F204" s="47" t="s">
        <v>35</v>
      </c>
      <c r="G204" s="47" t="s">
        <v>36</v>
      </c>
      <c r="H204" s="42" t="s">
        <v>2970</v>
      </c>
    </row>
    <row r="205" spans="1:8" ht="19.95" customHeight="1" x14ac:dyDescent="0.25">
      <c r="A205" s="47">
        <v>72</v>
      </c>
      <c r="B205" s="48" t="s">
        <v>956</v>
      </c>
      <c r="C205" s="48" t="s">
        <v>957</v>
      </c>
      <c r="D205" s="47" t="s">
        <v>5627</v>
      </c>
      <c r="E205" s="47" t="s">
        <v>958</v>
      </c>
      <c r="F205" s="47" t="s">
        <v>35</v>
      </c>
      <c r="G205" s="47" t="s">
        <v>36</v>
      </c>
      <c r="H205" s="42" t="s">
        <v>3130</v>
      </c>
    </row>
    <row r="206" spans="1:8" ht="19.95" customHeight="1" x14ac:dyDescent="0.25">
      <c r="A206" s="47">
        <v>73</v>
      </c>
      <c r="B206" s="48" t="s">
        <v>1175</v>
      </c>
      <c r="C206" s="48" t="s">
        <v>1176</v>
      </c>
      <c r="D206" s="47" t="s">
        <v>5628</v>
      </c>
      <c r="E206" s="47" t="s">
        <v>1177</v>
      </c>
      <c r="F206" s="47" t="s">
        <v>35</v>
      </c>
      <c r="G206" s="47" t="s">
        <v>36</v>
      </c>
      <c r="H206" s="42" t="s">
        <v>3203</v>
      </c>
    </row>
    <row r="207" spans="1:8" ht="19.95" customHeight="1" x14ac:dyDescent="0.25">
      <c r="A207" s="47">
        <v>74</v>
      </c>
      <c r="B207" s="48" t="s">
        <v>630</v>
      </c>
      <c r="C207" s="48" t="s">
        <v>631</v>
      </c>
      <c r="D207" s="47" t="s">
        <v>5629</v>
      </c>
      <c r="E207" s="47" t="s">
        <v>632</v>
      </c>
      <c r="F207" s="47" t="s">
        <v>35</v>
      </c>
      <c r="G207" s="47" t="s">
        <v>36</v>
      </c>
      <c r="H207" s="42" t="s">
        <v>3006</v>
      </c>
    </row>
    <row r="208" spans="1:8" ht="19.95" customHeight="1" x14ac:dyDescent="0.25">
      <c r="A208" s="47">
        <v>75</v>
      </c>
      <c r="B208" s="48" t="s">
        <v>1248</v>
      </c>
      <c r="C208" s="48" t="s">
        <v>1249</v>
      </c>
      <c r="D208" s="47" t="s">
        <v>5630</v>
      </c>
      <c r="E208" s="47" t="s">
        <v>1250</v>
      </c>
      <c r="F208" s="47" t="s">
        <v>35</v>
      </c>
      <c r="G208" s="47" t="s">
        <v>36</v>
      </c>
      <c r="H208" s="42" t="s">
        <v>3226</v>
      </c>
    </row>
    <row r="209" spans="1:8" ht="19.95" customHeight="1" x14ac:dyDescent="0.25">
      <c r="A209" s="47">
        <v>76</v>
      </c>
      <c r="B209" s="48" t="s">
        <v>5631</v>
      </c>
      <c r="C209" s="48" t="s">
        <v>5632</v>
      </c>
      <c r="D209" s="47" t="s">
        <v>5633</v>
      </c>
      <c r="E209" s="47" t="s">
        <v>5634</v>
      </c>
      <c r="F209" s="47" t="s">
        <v>35</v>
      </c>
      <c r="G209" s="47" t="s">
        <v>36</v>
      </c>
      <c r="H209" s="42" t="s">
        <v>5635</v>
      </c>
    </row>
    <row r="210" spans="1:8" ht="19.95" customHeight="1" x14ac:dyDescent="0.25">
      <c r="A210" s="47">
        <v>77</v>
      </c>
      <c r="B210" s="48" t="s">
        <v>726</v>
      </c>
      <c r="C210" s="48" t="s">
        <v>727</v>
      </c>
      <c r="D210" s="47" t="s">
        <v>5636</v>
      </c>
      <c r="E210" s="47" t="s">
        <v>728</v>
      </c>
      <c r="F210" s="47" t="s">
        <v>35</v>
      </c>
      <c r="G210" s="47" t="s">
        <v>36</v>
      </c>
      <c r="H210" s="42" t="s">
        <v>3040</v>
      </c>
    </row>
    <row r="211" spans="1:8" ht="19.95" customHeight="1" x14ac:dyDescent="0.25">
      <c r="A211" s="47">
        <v>78</v>
      </c>
      <c r="B211" s="48" t="s">
        <v>503</v>
      </c>
      <c r="C211" s="48" t="s">
        <v>504</v>
      </c>
      <c r="D211" s="47" t="s">
        <v>5637</v>
      </c>
      <c r="E211" s="47" t="s">
        <v>505</v>
      </c>
      <c r="F211" s="47" t="s">
        <v>35</v>
      </c>
      <c r="G211" s="47" t="s">
        <v>36</v>
      </c>
      <c r="H211" s="42" t="s">
        <v>2959</v>
      </c>
    </row>
    <row r="212" spans="1:8" ht="19.95" customHeight="1" x14ac:dyDescent="0.25">
      <c r="A212" s="47">
        <v>79</v>
      </c>
      <c r="B212" s="48" t="s">
        <v>625</v>
      </c>
      <c r="C212" s="48" t="s">
        <v>626</v>
      </c>
      <c r="D212" s="47" t="s">
        <v>5638</v>
      </c>
      <c r="E212" s="47" t="s">
        <v>627</v>
      </c>
      <c r="F212" s="47" t="s">
        <v>532</v>
      </c>
      <c r="G212" s="47" t="s">
        <v>36</v>
      </c>
      <c r="H212" s="42" t="s">
        <v>3004</v>
      </c>
    </row>
    <row r="213" spans="1:8" ht="19.95" customHeight="1" x14ac:dyDescent="0.25">
      <c r="A213" s="47">
        <v>80</v>
      </c>
      <c r="B213" s="48" t="s">
        <v>2213</v>
      </c>
      <c r="C213" s="48" t="s">
        <v>2214</v>
      </c>
      <c r="D213" s="47" t="s">
        <v>5639</v>
      </c>
      <c r="E213" s="47" t="s">
        <v>2215</v>
      </c>
      <c r="F213" s="47" t="s">
        <v>35</v>
      </c>
      <c r="G213" s="47" t="s">
        <v>36</v>
      </c>
      <c r="H213" s="42" t="s">
        <v>5640</v>
      </c>
    </row>
    <row r="214" spans="1:8" ht="19.95" customHeight="1" x14ac:dyDescent="0.25">
      <c r="A214" s="47">
        <v>81</v>
      </c>
      <c r="B214" s="48" t="s">
        <v>498</v>
      </c>
      <c r="C214" s="48" t="s">
        <v>499</v>
      </c>
      <c r="D214" s="47" t="s">
        <v>5641</v>
      </c>
      <c r="E214" s="47" t="s">
        <v>500</v>
      </c>
      <c r="F214" s="47" t="s">
        <v>54</v>
      </c>
      <c r="G214" s="47" t="s">
        <v>36</v>
      </c>
      <c r="H214" s="42" t="s">
        <v>2957</v>
      </c>
    </row>
    <row r="215" spans="1:8" ht="19.95" customHeight="1" x14ac:dyDescent="0.25">
      <c r="A215" s="47">
        <v>82</v>
      </c>
      <c r="B215" s="48" t="s">
        <v>1707</v>
      </c>
      <c r="C215" s="48" t="s">
        <v>1708</v>
      </c>
      <c r="D215" s="47" t="s">
        <v>5642</v>
      </c>
      <c r="E215" s="47" t="s">
        <v>1709</v>
      </c>
      <c r="F215" s="47" t="s">
        <v>35</v>
      </c>
      <c r="G215" s="47" t="s">
        <v>36</v>
      </c>
      <c r="H215" s="42" t="s">
        <v>3380</v>
      </c>
    </row>
    <row r="216" spans="1:8" ht="19.95" customHeight="1" x14ac:dyDescent="0.25">
      <c r="A216" s="47">
        <v>83</v>
      </c>
      <c r="B216" s="48" t="s">
        <v>811</v>
      </c>
      <c r="C216" s="48" t="s">
        <v>812</v>
      </c>
      <c r="D216" s="47" t="s">
        <v>5643</v>
      </c>
      <c r="E216" s="47" t="s">
        <v>813</v>
      </c>
      <c r="F216" s="47" t="s">
        <v>35</v>
      </c>
      <c r="G216" s="47" t="s">
        <v>36</v>
      </c>
      <c r="H216" s="42" t="s">
        <v>3074</v>
      </c>
    </row>
    <row r="217" spans="1:8" ht="19.95" customHeight="1" x14ac:dyDescent="0.25">
      <c r="A217" s="47">
        <v>84</v>
      </c>
      <c r="B217" s="48" t="s">
        <v>2268</v>
      </c>
      <c r="C217" s="48" t="s">
        <v>2269</v>
      </c>
      <c r="D217" s="47" t="s">
        <v>5644</v>
      </c>
      <c r="E217" s="47" t="s">
        <v>2270</v>
      </c>
      <c r="F217" s="47" t="s">
        <v>54</v>
      </c>
      <c r="G217" s="47" t="s">
        <v>36</v>
      </c>
      <c r="H217" s="42" t="s">
        <v>5645</v>
      </c>
    </row>
    <row r="218" spans="1:8" ht="19.95" customHeight="1" x14ac:dyDescent="0.25">
      <c r="A218" s="47">
        <v>85</v>
      </c>
      <c r="B218" s="48" t="s">
        <v>721</v>
      </c>
      <c r="C218" s="48" t="s">
        <v>722</v>
      </c>
      <c r="D218" s="47" t="s">
        <v>5646</v>
      </c>
      <c r="E218" s="47" t="s">
        <v>723</v>
      </c>
      <c r="F218" s="47" t="s">
        <v>35</v>
      </c>
      <c r="G218" s="47" t="s">
        <v>36</v>
      </c>
      <c r="H218" s="42" t="s">
        <v>3038</v>
      </c>
    </row>
    <row r="219" spans="1:8" ht="19.95" customHeight="1" x14ac:dyDescent="0.25">
      <c r="A219" s="47">
        <v>86</v>
      </c>
      <c r="B219" s="48" t="s">
        <v>2000</v>
      </c>
      <c r="C219" s="48" t="s">
        <v>2001</v>
      </c>
      <c r="D219" s="47" t="s">
        <v>5647</v>
      </c>
      <c r="E219" s="47" t="s">
        <v>2002</v>
      </c>
      <c r="F219" s="47" t="s">
        <v>35</v>
      </c>
      <c r="G219" s="47" t="s">
        <v>36</v>
      </c>
      <c r="H219" s="42" t="s">
        <v>3477</v>
      </c>
    </row>
    <row r="220" spans="1:8" ht="19.95" customHeight="1" x14ac:dyDescent="0.25">
      <c r="A220" s="47">
        <v>87</v>
      </c>
      <c r="B220" s="48" t="s">
        <v>836</v>
      </c>
      <c r="C220" s="48" t="s">
        <v>837</v>
      </c>
      <c r="D220" s="47" t="s">
        <v>5648</v>
      </c>
      <c r="E220" s="47" t="s">
        <v>838</v>
      </c>
      <c r="F220" s="47" t="s">
        <v>35</v>
      </c>
      <c r="G220" s="47" t="s">
        <v>36</v>
      </c>
      <c r="H220" s="42" t="s">
        <v>3084</v>
      </c>
    </row>
    <row r="221" spans="1:8" ht="19.95" customHeight="1" x14ac:dyDescent="0.25">
      <c r="A221" s="47">
        <v>88</v>
      </c>
      <c r="B221" s="48" t="s">
        <v>1242</v>
      </c>
      <c r="C221" s="48" t="s">
        <v>1243</v>
      </c>
      <c r="D221" s="47" t="s">
        <v>5649</v>
      </c>
      <c r="E221" s="47" t="s">
        <v>1244</v>
      </c>
      <c r="F221" s="47" t="s">
        <v>54</v>
      </c>
      <c r="G221" s="47" t="s">
        <v>36</v>
      </c>
      <c r="H221" s="42" t="s">
        <v>3224</v>
      </c>
    </row>
    <row r="222" spans="1:8" ht="19.95" customHeight="1" x14ac:dyDescent="0.25">
      <c r="A222" s="47">
        <v>89</v>
      </c>
      <c r="B222" s="48" t="s">
        <v>1611</v>
      </c>
      <c r="C222" s="48" t="s">
        <v>1612</v>
      </c>
      <c r="D222" s="47" t="s">
        <v>5650</v>
      </c>
      <c r="E222" s="47" t="s">
        <v>1613</v>
      </c>
      <c r="F222" s="47" t="s">
        <v>35</v>
      </c>
      <c r="G222" s="47" t="s">
        <v>36</v>
      </c>
      <c r="H222" s="42" t="s">
        <v>3349</v>
      </c>
    </row>
    <row r="223" spans="1:8" ht="19.95" customHeight="1" x14ac:dyDescent="0.25">
      <c r="A223" s="47">
        <v>90</v>
      </c>
      <c r="B223" s="48" t="s">
        <v>1022</v>
      </c>
      <c r="C223" s="48" t="s">
        <v>1023</v>
      </c>
      <c r="D223" s="47" t="s">
        <v>5651</v>
      </c>
      <c r="E223" s="47" t="s">
        <v>1024</v>
      </c>
      <c r="F223" s="47" t="s">
        <v>35</v>
      </c>
      <c r="G223" s="47" t="s">
        <v>36</v>
      </c>
      <c r="H223" s="42" t="s">
        <v>3154</v>
      </c>
    </row>
    <row r="224" spans="1:8" ht="19.95" customHeight="1" x14ac:dyDescent="0.25">
      <c r="A224" s="47">
        <v>91</v>
      </c>
      <c r="B224" s="48" t="s">
        <v>1725</v>
      </c>
      <c r="C224" s="48" t="s">
        <v>1726</v>
      </c>
      <c r="D224" s="47" t="s">
        <v>5652</v>
      </c>
      <c r="E224" s="47" t="s">
        <v>1727</v>
      </c>
      <c r="F224" s="47" t="s">
        <v>35</v>
      </c>
      <c r="G224" s="47" t="s">
        <v>36</v>
      </c>
      <c r="H224" s="42" t="s">
        <v>3386</v>
      </c>
    </row>
    <row r="225" spans="1:8" ht="19.95" customHeight="1" x14ac:dyDescent="0.25">
      <c r="A225" s="47">
        <v>92</v>
      </c>
      <c r="B225" s="48" t="s">
        <v>595</v>
      </c>
      <c r="C225" s="48" t="s">
        <v>596</v>
      </c>
      <c r="D225" s="47" t="s">
        <v>5653</v>
      </c>
      <c r="E225" s="47" t="s">
        <v>597</v>
      </c>
      <c r="F225" s="47" t="s">
        <v>35</v>
      </c>
      <c r="G225" s="47" t="s">
        <v>36</v>
      </c>
      <c r="H225" s="42" t="s">
        <v>2993</v>
      </c>
    </row>
    <row r="226" spans="1:8" ht="19.95" customHeight="1" x14ac:dyDescent="0.25">
      <c r="A226" s="47">
        <v>93</v>
      </c>
      <c r="B226" s="48" t="s">
        <v>1404</v>
      </c>
      <c r="C226" s="48" t="s">
        <v>1405</v>
      </c>
      <c r="D226" s="47" t="s">
        <v>5654</v>
      </c>
      <c r="E226" s="47" t="s">
        <v>1406</v>
      </c>
      <c r="F226" s="47" t="s">
        <v>35</v>
      </c>
      <c r="G226" s="47" t="s">
        <v>36</v>
      </c>
      <c r="H226" s="42" t="s">
        <v>3279</v>
      </c>
    </row>
    <row r="227" spans="1:8" ht="19.95" customHeight="1" x14ac:dyDescent="0.25">
      <c r="A227" s="47">
        <v>94</v>
      </c>
      <c r="B227" s="48" t="s">
        <v>1344</v>
      </c>
      <c r="C227" s="48" t="s">
        <v>1345</v>
      </c>
      <c r="D227" s="47" t="s">
        <v>5655</v>
      </c>
      <c r="E227" s="47" t="s">
        <v>1346</v>
      </c>
      <c r="F227" s="47" t="s">
        <v>35</v>
      </c>
      <c r="G227" s="47" t="s">
        <v>36</v>
      </c>
      <c r="H227" s="42" t="s">
        <v>3259</v>
      </c>
    </row>
    <row r="228" spans="1:8" ht="19.95" customHeight="1" x14ac:dyDescent="0.25">
      <c r="A228" s="47">
        <v>95</v>
      </c>
      <c r="B228" s="48" t="s">
        <v>635</v>
      </c>
      <c r="C228" s="48" t="s">
        <v>636</v>
      </c>
      <c r="D228" s="47" t="s">
        <v>5656</v>
      </c>
      <c r="E228" s="47" t="s">
        <v>637</v>
      </c>
      <c r="F228" s="47" t="s">
        <v>35</v>
      </c>
      <c r="G228" s="47" t="s">
        <v>36</v>
      </c>
      <c r="H228" s="42" t="s">
        <v>3008</v>
      </c>
    </row>
    <row r="229" spans="1:8" ht="19.95" customHeight="1" x14ac:dyDescent="0.25">
      <c r="A229" s="47">
        <v>96</v>
      </c>
      <c r="B229" s="48" t="s">
        <v>620</v>
      </c>
      <c r="C229" s="48" t="s">
        <v>621</v>
      </c>
      <c r="D229" s="47" t="s">
        <v>5657</v>
      </c>
      <c r="E229" s="47" t="s">
        <v>622</v>
      </c>
      <c r="F229" s="47" t="s">
        <v>35</v>
      </c>
      <c r="G229" s="47" t="s">
        <v>36</v>
      </c>
      <c r="H229" s="42" t="s">
        <v>3002</v>
      </c>
    </row>
    <row r="230" spans="1:8" ht="19.95" customHeight="1" x14ac:dyDescent="0.25">
      <c r="A230" s="47">
        <v>97</v>
      </c>
      <c r="B230" s="48" t="s">
        <v>5658</v>
      </c>
      <c r="C230" s="48" t="s">
        <v>5659</v>
      </c>
      <c r="D230" s="47" t="s">
        <v>5660</v>
      </c>
      <c r="E230" s="47" t="s">
        <v>5661</v>
      </c>
      <c r="F230" s="47" t="s">
        <v>35</v>
      </c>
      <c r="G230" s="47" t="s">
        <v>36</v>
      </c>
      <c r="H230" s="42" t="s">
        <v>5662</v>
      </c>
    </row>
    <row r="231" spans="1:8" ht="19.95" customHeight="1" x14ac:dyDescent="0.25">
      <c r="A231" s="47">
        <v>98</v>
      </c>
      <c r="B231" s="48" t="s">
        <v>751</v>
      </c>
      <c r="C231" s="48" t="s">
        <v>752</v>
      </c>
      <c r="D231" s="47" t="s">
        <v>5663</v>
      </c>
      <c r="E231" s="47" t="s">
        <v>753</v>
      </c>
      <c r="F231" s="47" t="s">
        <v>54</v>
      </c>
      <c r="G231" s="47" t="s">
        <v>36</v>
      </c>
      <c r="H231" s="42" t="s">
        <v>3050</v>
      </c>
    </row>
    <row r="232" spans="1:8" ht="19.95" customHeight="1" x14ac:dyDescent="0.25">
      <c r="A232" s="47">
        <v>99</v>
      </c>
      <c r="B232" s="48" t="s">
        <v>1892</v>
      </c>
      <c r="C232" s="48" t="s">
        <v>1893</v>
      </c>
      <c r="D232" s="47" t="s">
        <v>5664</v>
      </c>
      <c r="E232" s="47" t="s">
        <v>1894</v>
      </c>
      <c r="F232" s="47" t="s">
        <v>35</v>
      </c>
      <c r="G232" s="47" t="s">
        <v>36</v>
      </c>
      <c r="H232" s="42" t="s">
        <v>3442</v>
      </c>
    </row>
    <row r="233" spans="1:8" ht="19.95" customHeight="1" x14ac:dyDescent="0.25">
      <c r="A233" s="47">
        <v>100</v>
      </c>
      <c r="B233" s="48" t="s">
        <v>540</v>
      </c>
      <c r="C233" s="48" t="s">
        <v>541</v>
      </c>
      <c r="D233" s="47" t="s">
        <v>5665</v>
      </c>
      <c r="E233" s="47" t="s">
        <v>542</v>
      </c>
      <c r="F233" s="47" t="s">
        <v>35</v>
      </c>
      <c r="G233" s="47" t="s">
        <v>36</v>
      </c>
      <c r="H233" s="42" t="s">
        <v>2972</v>
      </c>
    </row>
    <row r="234" spans="1:8" ht="19.95" customHeight="1" x14ac:dyDescent="0.25">
      <c r="A234" s="47">
        <v>101</v>
      </c>
      <c r="B234" s="48" t="s">
        <v>1071</v>
      </c>
      <c r="C234" s="48" t="s">
        <v>1072</v>
      </c>
      <c r="D234" s="47" t="s">
        <v>5666</v>
      </c>
      <c r="E234" s="47" t="s">
        <v>1073</v>
      </c>
      <c r="F234" s="47" t="s">
        <v>35</v>
      </c>
      <c r="G234" s="47" t="s">
        <v>36</v>
      </c>
      <c r="H234" s="42" t="s">
        <v>3169</v>
      </c>
    </row>
    <row r="235" spans="1:8" ht="19.95" customHeight="1" x14ac:dyDescent="0.25">
      <c r="A235" s="47">
        <v>102</v>
      </c>
      <c r="B235" s="48" t="s">
        <v>1731</v>
      </c>
      <c r="C235" s="48" t="s">
        <v>1732</v>
      </c>
      <c r="D235" s="47" t="s">
        <v>5667</v>
      </c>
      <c r="E235" s="47" t="s">
        <v>1733</v>
      </c>
      <c r="F235" s="47" t="s">
        <v>35</v>
      </c>
      <c r="G235" s="47" t="s">
        <v>36</v>
      </c>
      <c r="H235" s="42" t="s">
        <v>3388</v>
      </c>
    </row>
    <row r="236" spans="1:8" ht="19.95" customHeight="1" x14ac:dyDescent="0.25">
      <c r="A236" s="47">
        <v>103</v>
      </c>
      <c r="B236" s="48" t="s">
        <v>2523</v>
      </c>
      <c r="C236" s="48" t="s">
        <v>2522</v>
      </c>
      <c r="D236" s="47" t="s">
        <v>5668</v>
      </c>
      <c r="E236" s="47" t="s">
        <v>4097</v>
      </c>
      <c r="F236" s="47" t="s">
        <v>35</v>
      </c>
      <c r="G236" s="47" t="s">
        <v>36</v>
      </c>
      <c r="H236" s="42" t="s">
        <v>2519</v>
      </c>
    </row>
    <row r="237" spans="1:8" ht="19.95" customHeight="1" x14ac:dyDescent="0.25">
      <c r="A237" s="47">
        <v>104</v>
      </c>
      <c r="B237" s="48" t="s">
        <v>1922</v>
      </c>
      <c r="C237" s="48" t="s">
        <v>1923</v>
      </c>
      <c r="D237" s="47" t="s">
        <v>5669</v>
      </c>
      <c r="E237" s="47" t="s">
        <v>1924</v>
      </c>
      <c r="F237" s="47" t="s">
        <v>35</v>
      </c>
      <c r="G237" s="47" t="s">
        <v>36</v>
      </c>
      <c r="H237" s="42" t="e">
        <v>#N/A</v>
      </c>
    </row>
    <row r="238" spans="1:8" ht="19.95" customHeight="1" x14ac:dyDescent="0.25">
      <c r="A238" s="47">
        <v>105</v>
      </c>
      <c r="B238" s="48" t="s">
        <v>731</v>
      </c>
      <c r="C238" s="48" t="s">
        <v>732</v>
      </c>
      <c r="D238" s="47" t="s">
        <v>5670</v>
      </c>
      <c r="E238" s="47" t="s">
        <v>733</v>
      </c>
      <c r="F238" s="47" t="s">
        <v>35</v>
      </c>
      <c r="G238" s="47" t="s">
        <v>36</v>
      </c>
      <c r="H238" s="42" t="s">
        <v>3042</v>
      </c>
    </row>
    <row r="239" spans="1:8" ht="19.95" customHeight="1" x14ac:dyDescent="0.25">
      <c r="A239" s="47">
        <v>106</v>
      </c>
      <c r="B239" s="48" t="s">
        <v>445</v>
      </c>
      <c r="C239" s="48" t="s">
        <v>446</v>
      </c>
      <c r="D239" s="47" t="s">
        <v>5671</v>
      </c>
      <c r="E239" s="47" t="s">
        <v>447</v>
      </c>
      <c r="F239" s="47" t="s">
        <v>448</v>
      </c>
      <c r="G239" s="47" t="s">
        <v>36</v>
      </c>
      <c r="H239" s="42" t="e">
        <v>#N/A</v>
      </c>
    </row>
    <row r="240" spans="1:8" ht="19.95" customHeight="1" x14ac:dyDescent="0.25">
      <c r="A240" s="47">
        <v>107</v>
      </c>
      <c r="B240" s="48" t="s">
        <v>831</v>
      </c>
      <c r="C240" s="48" t="s">
        <v>832</v>
      </c>
      <c r="D240" s="47" t="s">
        <v>5672</v>
      </c>
      <c r="E240" s="47" t="s">
        <v>833</v>
      </c>
      <c r="F240" s="47" t="s">
        <v>35</v>
      </c>
      <c r="G240" s="47" t="s">
        <v>36</v>
      </c>
      <c r="H240" s="42" t="s">
        <v>3082</v>
      </c>
    </row>
    <row r="241" spans="1:8" ht="19.95" customHeight="1" x14ac:dyDescent="0.25">
      <c r="A241" s="47">
        <v>108</v>
      </c>
      <c r="B241" s="48" t="s">
        <v>846</v>
      </c>
      <c r="C241" s="48" t="s">
        <v>847</v>
      </c>
      <c r="D241" s="47" t="s">
        <v>5673</v>
      </c>
      <c r="E241" s="47" t="s">
        <v>848</v>
      </c>
      <c r="F241" s="47" t="s">
        <v>35</v>
      </c>
      <c r="G241" s="47" t="s">
        <v>36</v>
      </c>
      <c r="H241" s="42" t="e">
        <v>#N/A</v>
      </c>
    </row>
    <row r="242" spans="1:8" ht="19.95" customHeight="1" x14ac:dyDescent="0.25">
      <c r="A242" s="47">
        <v>109</v>
      </c>
      <c r="B242" s="48" t="s">
        <v>650</v>
      </c>
      <c r="C242" s="48" t="s">
        <v>651</v>
      </c>
      <c r="D242" s="47" t="s">
        <v>5674</v>
      </c>
      <c r="E242" s="47" t="s">
        <v>652</v>
      </c>
      <c r="F242" s="47" t="s">
        <v>653</v>
      </c>
      <c r="G242" s="47" t="s">
        <v>36</v>
      </c>
      <c r="H242" s="42" t="e">
        <v>#N/A</v>
      </c>
    </row>
    <row r="243" spans="1:8" ht="19.95" customHeight="1" x14ac:dyDescent="0.25">
      <c r="A243" s="47">
        <v>110</v>
      </c>
      <c r="B243" s="48" t="s">
        <v>472</v>
      </c>
      <c r="C243" s="48" t="s">
        <v>473</v>
      </c>
      <c r="D243" s="47" t="s">
        <v>5675</v>
      </c>
      <c r="E243" s="47" t="s">
        <v>474</v>
      </c>
      <c r="F243" s="47" t="s">
        <v>475</v>
      </c>
      <c r="G243" s="47" t="s">
        <v>36</v>
      </c>
      <c r="H243" s="42" t="e">
        <v>#N/A</v>
      </c>
    </row>
    <row r="244" spans="1:8" ht="19.95" customHeight="1" x14ac:dyDescent="0.25">
      <c r="A244" s="47">
        <v>111</v>
      </c>
      <c r="B244" s="48" t="s">
        <v>451</v>
      </c>
      <c r="C244" s="48" t="s">
        <v>452</v>
      </c>
      <c r="D244" s="47" t="s">
        <v>5676</v>
      </c>
      <c r="E244" s="47" t="s">
        <v>453</v>
      </c>
      <c r="F244" s="47" t="s">
        <v>454</v>
      </c>
      <c r="G244" s="47" t="s">
        <v>36</v>
      </c>
      <c r="H244" s="42" t="e">
        <v>#N/A</v>
      </c>
    </row>
    <row r="245" spans="1:8" ht="19.95" customHeight="1" x14ac:dyDescent="0.25">
      <c r="A245" s="47">
        <v>112</v>
      </c>
      <c r="B245" s="48" t="s">
        <v>766</v>
      </c>
      <c r="C245" s="48" t="s">
        <v>767</v>
      </c>
      <c r="D245" s="47" t="s">
        <v>5677</v>
      </c>
      <c r="E245" s="47" t="s">
        <v>768</v>
      </c>
      <c r="F245" s="47" t="s">
        <v>35</v>
      </c>
      <c r="G245" s="47" t="s">
        <v>36</v>
      </c>
      <c r="H245" s="42" t="s">
        <v>3056</v>
      </c>
    </row>
    <row r="246" spans="1:8" ht="19.95" customHeight="1" x14ac:dyDescent="0.25">
      <c r="A246" s="47">
        <v>113</v>
      </c>
      <c r="B246" s="48" t="s">
        <v>580</v>
      </c>
      <c r="C246" s="48" t="s">
        <v>581</v>
      </c>
      <c r="D246" s="47" t="s">
        <v>5678</v>
      </c>
      <c r="E246" s="47" t="s">
        <v>582</v>
      </c>
      <c r="F246" s="47" t="s">
        <v>54</v>
      </c>
      <c r="G246" s="47" t="s">
        <v>36</v>
      </c>
      <c r="H246" s="42" t="e">
        <v>#N/A</v>
      </c>
    </row>
    <row r="247" spans="1:8" ht="19.95" customHeight="1" x14ac:dyDescent="0.25">
      <c r="A247" s="47">
        <v>114</v>
      </c>
      <c r="B247" s="48" t="s">
        <v>2283</v>
      </c>
      <c r="C247" s="48" t="s">
        <v>2284</v>
      </c>
      <c r="D247" s="47" t="s">
        <v>5679</v>
      </c>
      <c r="E247" s="47" t="s">
        <v>2285</v>
      </c>
      <c r="F247" s="47" t="s">
        <v>54</v>
      </c>
      <c r="G247" s="47" t="s">
        <v>36</v>
      </c>
      <c r="H247" s="42" t="s">
        <v>5680</v>
      </c>
    </row>
    <row r="248" spans="1:8" ht="19.95" customHeight="1" x14ac:dyDescent="0.25">
      <c r="A248" s="47">
        <v>115</v>
      </c>
      <c r="B248" s="48" t="s">
        <v>575</v>
      </c>
      <c r="C248" s="48" t="s">
        <v>576</v>
      </c>
      <c r="D248" s="47" t="s">
        <v>5681</v>
      </c>
      <c r="E248" s="47" t="s">
        <v>577</v>
      </c>
      <c r="F248" s="47" t="s">
        <v>54</v>
      </c>
      <c r="G248" s="47" t="s">
        <v>36</v>
      </c>
      <c r="H248" s="42" t="s">
        <v>2986</v>
      </c>
    </row>
    <row r="249" spans="1:8" ht="19.95" customHeight="1" x14ac:dyDescent="0.25">
      <c r="A249" s="47">
        <v>116</v>
      </c>
      <c r="B249" s="48" t="s">
        <v>2154</v>
      </c>
      <c r="C249" s="48" t="s">
        <v>2155</v>
      </c>
      <c r="D249" s="47" t="s">
        <v>5682</v>
      </c>
      <c r="E249" s="47" t="s">
        <v>2156</v>
      </c>
      <c r="F249" s="47" t="s">
        <v>35</v>
      </c>
      <c r="G249" s="47" t="s">
        <v>36</v>
      </c>
      <c r="H249" s="42" t="s">
        <v>5683</v>
      </c>
    </row>
    <row r="250" spans="1:8" ht="19.95" customHeight="1" x14ac:dyDescent="0.25">
      <c r="A250" s="47">
        <v>117</v>
      </c>
      <c r="B250" s="48" t="s">
        <v>493</v>
      </c>
      <c r="C250" s="48" t="s">
        <v>494</v>
      </c>
      <c r="D250" s="47" t="s">
        <v>5684</v>
      </c>
      <c r="E250" s="47" t="s">
        <v>495</v>
      </c>
      <c r="F250" s="47" t="s">
        <v>35</v>
      </c>
      <c r="G250" s="47" t="s">
        <v>36</v>
      </c>
      <c r="H250" s="42" t="e">
        <v>#N/A</v>
      </c>
    </row>
    <row r="251" spans="1:8" ht="19.95" customHeight="1" x14ac:dyDescent="0.25">
      <c r="A251" s="47">
        <v>118</v>
      </c>
      <c r="B251" s="48" t="s">
        <v>1701</v>
      </c>
      <c r="C251" s="48" t="s">
        <v>1702</v>
      </c>
      <c r="D251" s="47" t="s">
        <v>5685</v>
      </c>
      <c r="E251" s="47" t="s">
        <v>1703</v>
      </c>
      <c r="F251" s="47" t="s">
        <v>35</v>
      </c>
      <c r="G251" s="47" t="s">
        <v>36</v>
      </c>
      <c r="H251" s="42" t="e">
        <v>#N/A</v>
      </c>
    </row>
    <row r="252" spans="1:8" ht="19.95" customHeight="1" x14ac:dyDescent="0.25">
      <c r="A252" s="47">
        <v>119</v>
      </c>
      <c r="B252" s="48" t="s">
        <v>776</v>
      </c>
      <c r="C252" s="48" t="s">
        <v>777</v>
      </c>
      <c r="D252" s="47" t="s">
        <v>5686</v>
      </c>
      <c r="E252" s="47" t="s">
        <v>778</v>
      </c>
      <c r="F252" s="47" t="s">
        <v>35</v>
      </c>
      <c r="G252" s="47" t="s">
        <v>36</v>
      </c>
      <c r="H252" s="42" t="s">
        <v>3060</v>
      </c>
    </row>
    <row r="253" spans="1:8" ht="19.95" customHeight="1" x14ac:dyDescent="0.25">
      <c r="A253" s="47">
        <v>120</v>
      </c>
      <c r="B253" s="48" t="s">
        <v>2084</v>
      </c>
      <c r="C253" s="48" t="s">
        <v>2085</v>
      </c>
      <c r="D253" s="47" t="s">
        <v>5687</v>
      </c>
      <c r="E253" s="47" t="s">
        <v>2086</v>
      </c>
      <c r="F253" s="47" t="s">
        <v>35</v>
      </c>
      <c r="G253" s="47" t="s">
        <v>36</v>
      </c>
      <c r="H253" s="42" t="s">
        <v>3503</v>
      </c>
    </row>
    <row r="254" spans="1:8" ht="19.95" customHeight="1" x14ac:dyDescent="0.25">
      <c r="A254" s="47">
        <v>121</v>
      </c>
      <c r="B254" s="48" t="s">
        <v>5688</v>
      </c>
      <c r="C254" s="48" t="s">
        <v>5689</v>
      </c>
      <c r="D254" s="47" t="s">
        <v>5690</v>
      </c>
      <c r="E254" s="47" t="s">
        <v>5691</v>
      </c>
      <c r="F254" s="47" t="s">
        <v>35</v>
      </c>
      <c r="G254" s="47" t="s">
        <v>36</v>
      </c>
      <c r="H254" s="42" t="s">
        <v>5692</v>
      </c>
    </row>
    <row r="255" spans="1:8" ht="19.95" customHeight="1" x14ac:dyDescent="0.25">
      <c r="A255" s="47">
        <v>122</v>
      </c>
      <c r="B255" s="48" t="s">
        <v>2248</v>
      </c>
      <c r="C255" s="48" t="s">
        <v>2249</v>
      </c>
      <c r="D255" s="47" t="s">
        <v>5693</v>
      </c>
      <c r="E255" s="47" t="s">
        <v>2250</v>
      </c>
      <c r="F255" s="47" t="s">
        <v>54</v>
      </c>
      <c r="G255" s="47" t="s">
        <v>36</v>
      </c>
      <c r="H255" s="42" t="s">
        <v>5694</v>
      </c>
    </row>
    <row r="256" spans="1:8" ht="19.95" customHeight="1" x14ac:dyDescent="0.25">
      <c r="A256" s="47">
        <v>123</v>
      </c>
      <c r="B256" s="48" t="s">
        <v>701</v>
      </c>
      <c r="C256" s="48" t="s">
        <v>702</v>
      </c>
      <c r="D256" s="47" t="s">
        <v>5695</v>
      </c>
      <c r="E256" s="47" t="s">
        <v>703</v>
      </c>
      <c r="F256" s="47" t="s">
        <v>35</v>
      </c>
      <c r="G256" s="47" t="s">
        <v>36</v>
      </c>
      <c r="H256" s="42" t="s">
        <v>3031</v>
      </c>
    </row>
    <row r="257" spans="1:8" ht="19.95" customHeight="1" x14ac:dyDescent="0.25">
      <c r="A257" s="47">
        <v>124</v>
      </c>
      <c r="B257" s="48" t="s">
        <v>570</v>
      </c>
      <c r="C257" s="48" t="s">
        <v>571</v>
      </c>
      <c r="D257" s="47" t="s">
        <v>5696</v>
      </c>
      <c r="E257" s="47" t="s">
        <v>572</v>
      </c>
      <c r="F257" s="47" t="s">
        <v>35</v>
      </c>
      <c r="G257" s="47" t="s">
        <v>36</v>
      </c>
      <c r="H257" s="42" t="s">
        <v>2984</v>
      </c>
    </row>
    <row r="258" spans="1:8" ht="19.95" customHeight="1" x14ac:dyDescent="0.25">
      <c r="A258" s="47">
        <v>125</v>
      </c>
      <c r="B258" s="48" t="s">
        <v>519</v>
      </c>
      <c r="C258" s="48" t="s">
        <v>520</v>
      </c>
      <c r="D258" s="47" t="s">
        <v>5697</v>
      </c>
      <c r="E258" s="47" t="s">
        <v>521</v>
      </c>
      <c r="F258" s="47" t="s">
        <v>35</v>
      </c>
      <c r="G258" s="47" t="s">
        <v>36</v>
      </c>
      <c r="H258" s="42" t="e">
        <v>#N/A</v>
      </c>
    </row>
    <row r="259" spans="1:8" ht="19.95" customHeight="1" x14ac:dyDescent="0.25">
      <c r="A259" s="47">
        <v>126</v>
      </c>
      <c r="B259" s="48" t="s">
        <v>640</v>
      </c>
      <c r="C259" s="48" t="s">
        <v>641</v>
      </c>
      <c r="D259" s="47" t="s">
        <v>5698</v>
      </c>
      <c r="E259" s="47" t="s">
        <v>642</v>
      </c>
      <c r="F259" s="47" t="s">
        <v>475</v>
      </c>
      <c r="G259" s="47" t="s">
        <v>36</v>
      </c>
      <c r="H259" s="42" t="e">
        <v>#N/A</v>
      </c>
    </row>
    <row r="260" spans="1:8" ht="19.95" customHeight="1" x14ac:dyDescent="0.25">
      <c r="A260" s="47">
        <v>127</v>
      </c>
      <c r="B260" s="48" t="s">
        <v>5699</v>
      </c>
      <c r="C260" s="48" t="s">
        <v>5700</v>
      </c>
      <c r="D260" s="47" t="s">
        <v>5701</v>
      </c>
      <c r="E260" s="47" t="s">
        <v>5702</v>
      </c>
      <c r="F260" s="47" t="s">
        <v>35</v>
      </c>
      <c r="G260" s="47" t="s">
        <v>36</v>
      </c>
      <c r="H260" s="42" t="s">
        <v>5703</v>
      </c>
    </row>
    <row r="261" spans="1:8" ht="19.95" customHeight="1" x14ac:dyDescent="0.25">
      <c r="A261" s="47">
        <v>128</v>
      </c>
      <c r="B261" s="48" t="s">
        <v>711</v>
      </c>
      <c r="C261" s="48" t="s">
        <v>712</v>
      </c>
      <c r="D261" s="47" t="s">
        <v>5704</v>
      </c>
      <c r="E261" s="47" t="s">
        <v>713</v>
      </c>
      <c r="F261" s="47" t="s">
        <v>653</v>
      </c>
      <c r="G261" s="47" t="s">
        <v>36</v>
      </c>
      <c r="H261" s="42" t="e">
        <v>#N/A</v>
      </c>
    </row>
    <row r="262" spans="1:8" ht="19.95" customHeight="1" x14ac:dyDescent="0.25">
      <c r="A262" s="47">
        <v>129</v>
      </c>
      <c r="B262" s="48" t="s">
        <v>741</v>
      </c>
      <c r="C262" s="48" t="s">
        <v>742</v>
      </c>
      <c r="D262" s="47" t="s">
        <v>5705</v>
      </c>
      <c r="E262" s="47" t="s">
        <v>743</v>
      </c>
      <c r="F262" s="47" t="s">
        <v>35</v>
      </c>
      <c r="G262" s="47" t="s">
        <v>36</v>
      </c>
      <c r="H262" s="42" t="s">
        <v>3046</v>
      </c>
    </row>
    <row r="263" spans="1:8" ht="19.95" customHeight="1" x14ac:dyDescent="0.25">
      <c r="A263" s="47">
        <v>130</v>
      </c>
      <c r="B263" s="48" t="s">
        <v>661</v>
      </c>
      <c r="C263" s="48" t="s">
        <v>662</v>
      </c>
      <c r="D263" s="47" t="s">
        <v>5706</v>
      </c>
      <c r="E263" s="47" t="s">
        <v>663</v>
      </c>
      <c r="F263" s="47" t="s">
        <v>35</v>
      </c>
      <c r="G263" s="47" t="s">
        <v>36</v>
      </c>
      <c r="H263" s="42" t="s">
        <v>3015</v>
      </c>
    </row>
    <row r="264" spans="1:8" ht="19.95" customHeight="1" x14ac:dyDescent="0.25">
      <c r="A264" s="47">
        <v>131</v>
      </c>
      <c r="B264" s="48" t="s">
        <v>2149</v>
      </c>
      <c r="C264" s="48" t="s">
        <v>2150</v>
      </c>
      <c r="D264" s="47" t="s">
        <v>5707</v>
      </c>
      <c r="E264" s="47" t="s">
        <v>2151</v>
      </c>
      <c r="F264" s="47" t="s">
        <v>35</v>
      </c>
      <c r="G264" s="47" t="s">
        <v>36</v>
      </c>
      <c r="H264" s="42" t="s">
        <v>5708</v>
      </c>
    </row>
    <row r="265" spans="1:8" ht="19.95" customHeight="1" x14ac:dyDescent="0.25">
      <c r="A265" s="47">
        <v>132</v>
      </c>
      <c r="B265" s="48" t="s">
        <v>671</v>
      </c>
      <c r="C265" s="48" t="s">
        <v>672</v>
      </c>
      <c r="D265" s="47" t="s">
        <v>5709</v>
      </c>
      <c r="E265" s="47" t="s">
        <v>673</v>
      </c>
      <c r="F265" s="47" t="s">
        <v>35</v>
      </c>
      <c r="G265" s="47" t="s">
        <v>36</v>
      </c>
      <c r="H265" s="42" t="s">
        <v>3019</v>
      </c>
    </row>
    <row r="266" spans="1:8" ht="19.95" customHeight="1" x14ac:dyDescent="0.25">
      <c r="A266" s="47">
        <v>133</v>
      </c>
      <c r="B266" s="48" t="s">
        <v>796</v>
      </c>
      <c r="C266" s="48" t="s">
        <v>797</v>
      </c>
      <c r="D266" s="47" t="s">
        <v>5710</v>
      </c>
      <c r="E266" s="47" t="s">
        <v>798</v>
      </c>
      <c r="F266" s="47" t="s">
        <v>35</v>
      </c>
      <c r="G266" s="47" t="s">
        <v>36</v>
      </c>
      <c r="H266" s="42" t="s">
        <v>3068</v>
      </c>
    </row>
    <row r="267" spans="1:8" ht="19.95" customHeight="1" x14ac:dyDescent="0.25">
      <c r="A267" s="47">
        <v>134</v>
      </c>
      <c r="B267" s="48" t="s">
        <v>467</v>
      </c>
      <c r="C267" s="48" t="s">
        <v>468</v>
      </c>
      <c r="D267" s="47" t="s">
        <v>5711</v>
      </c>
      <c r="E267" s="47" t="s">
        <v>469</v>
      </c>
      <c r="F267" s="47" t="s">
        <v>448</v>
      </c>
      <c r="G267" s="47" t="s">
        <v>36</v>
      </c>
      <c r="H267" s="42" t="e">
        <v>#N/A</v>
      </c>
    </row>
    <row r="268" spans="1:8" ht="19.95" customHeight="1" x14ac:dyDescent="0.25">
      <c r="A268" s="47">
        <v>135</v>
      </c>
      <c r="B268" s="48" t="s">
        <v>645</v>
      </c>
      <c r="C268" s="48" t="s">
        <v>646</v>
      </c>
      <c r="D268" s="47" t="s">
        <v>5712</v>
      </c>
      <c r="E268" s="47" t="s">
        <v>647</v>
      </c>
      <c r="F268" s="47" t="s">
        <v>54</v>
      </c>
      <c r="G268" s="47" t="s">
        <v>36</v>
      </c>
      <c r="H268" s="42" t="s">
        <v>3011</v>
      </c>
    </row>
    <row r="269" spans="1:8" ht="19.95" customHeight="1" x14ac:dyDescent="0.25">
      <c r="A269" s="47">
        <v>136</v>
      </c>
      <c r="B269" s="48" t="s">
        <v>841</v>
      </c>
      <c r="C269" s="48" t="s">
        <v>842</v>
      </c>
      <c r="D269" s="47" t="s">
        <v>5713</v>
      </c>
      <c r="E269" s="47" t="s">
        <v>843</v>
      </c>
      <c r="F269" s="47" t="s">
        <v>35</v>
      </c>
      <c r="G269" s="47" t="s">
        <v>36</v>
      </c>
      <c r="H269" s="42" t="e">
        <v>#N/A</v>
      </c>
    </row>
    <row r="270" spans="1:8" ht="19.95" customHeight="1" x14ac:dyDescent="0.25">
      <c r="A270" s="47">
        <v>137</v>
      </c>
      <c r="B270" s="48" t="s">
        <v>771</v>
      </c>
      <c r="C270" s="48" t="s">
        <v>772</v>
      </c>
      <c r="D270" s="47" t="s">
        <v>5714</v>
      </c>
      <c r="E270" s="47" t="s">
        <v>773</v>
      </c>
      <c r="F270" s="47" t="s">
        <v>35</v>
      </c>
      <c r="G270" s="47" t="s">
        <v>36</v>
      </c>
      <c r="H270" s="42" t="s">
        <v>3058</v>
      </c>
    </row>
    <row r="271" spans="1:8" ht="19.95" customHeight="1" x14ac:dyDescent="0.25">
      <c r="A271" s="47">
        <v>138</v>
      </c>
      <c r="B271" s="48" t="s">
        <v>656</v>
      </c>
      <c r="C271" s="48" t="s">
        <v>657</v>
      </c>
      <c r="D271" s="47" t="s">
        <v>5715</v>
      </c>
      <c r="E271" s="47" t="s">
        <v>658</v>
      </c>
      <c r="F271" s="47" t="s">
        <v>35</v>
      </c>
      <c r="G271" s="47" t="s">
        <v>36</v>
      </c>
      <c r="H271" s="42" t="e">
        <v>#N/A</v>
      </c>
    </row>
    <row r="272" spans="1:8" ht="19.95" customHeight="1" x14ac:dyDescent="0.25">
      <c r="A272" s="47">
        <v>139</v>
      </c>
      <c r="B272" s="48" t="s">
        <v>560</v>
      </c>
      <c r="C272" s="48" t="s">
        <v>561</v>
      </c>
      <c r="D272" s="47" t="s">
        <v>5716</v>
      </c>
      <c r="E272" s="47" t="s">
        <v>562</v>
      </c>
      <c r="F272" s="47" t="s">
        <v>35</v>
      </c>
      <c r="G272" s="47" t="s">
        <v>36</v>
      </c>
      <c r="H272" s="42" t="s">
        <v>2980</v>
      </c>
    </row>
    <row r="273" spans="1:8" ht="19.95" customHeight="1" x14ac:dyDescent="0.25">
      <c r="A273" s="47">
        <v>140</v>
      </c>
      <c r="B273" s="48" t="s">
        <v>565</v>
      </c>
      <c r="C273" s="48" t="s">
        <v>566</v>
      </c>
      <c r="D273" s="47" t="s">
        <v>5717</v>
      </c>
      <c r="E273" s="47" t="s">
        <v>567</v>
      </c>
      <c r="F273" s="47" t="s">
        <v>35</v>
      </c>
      <c r="G273" s="47" t="s">
        <v>36</v>
      </c>
      <c r="H273" s="42" t="s">
        <v>2982</v>
      </c>
    </row>
    <row r="274" spans="1:8" ht="19.95" customHeight="1" x14ac:dyDescent="0.25">
      <c r="A274" s="47">
        <v>141</v>
      </c>
      <c r="B274" s="48" t="s">
        <v>462</v>
      </c>
      <c r="C274" s="48" t="s">
        <v>463</v>
      </c>
      <c r="D274" s="47" t="s">
        <v>5718</v>
      </c>
      <c r="E274" s="47" t="s">
        <v>464</v>
      </c>
      <c r="F274" s="47" t="s">
        <v>35</v>
      </c>
      <c r="G274" s="47" t="s">
        <v>36</v>
      </c>
      <c r="H274" s="42" t="s">
        <v>2946</v>
      </c>
    </row>
    <row r="275" spans="1:8" ht="19.95" customHeight="1" x14ac:dyDescent="0.25">
      <c r="A275" s="47">
        <v>142</v>
      </c>
      <c r="B275" s="48" t="s">
        <v>514</v>
      </c>
      <c r="C275" s="48" t="s">
        <v>515</v>
      </c>
      <c r="D275" s="47" t="s">
        <v>5719</v>
      </c>
      <c r="E275" s="47" t="s">
        <v>516</v>
      </c>
      <c r="F275" s="47" t="s">
        <v>35</v>
      </c>
      <c r="G275" s="47" t="s">
        <v>36</v>
      </c>
      <c r="H275" s="42" t="s">
        <v>2963</v>
      </c>
    </row>
    <row r="276" spans="1:8" ht="19.95" customHeight="1" x14ac:dyDescent="0.25">
      <c r="A276" s="47">
        <v>143</v>
      </c>
      <c r="B276" s="48" t="s">
        <v>4870</v>
      </c>
      <c r="C276" s="48" t="s">
        <v>4869</v>
      </c>
      <c r="D276" s="47" t="s">
        <v>5720</v>
      </c>
      <c r="E276" s="47" t="s">
        <v>2101</v>
      </c>
      <c r="F276" s="47" t="s">
        <v>475</v>
      </c>
      <c r="G276" s="47" t="s">
        <v>36</v>
      </c>
      <c r="H276" s="42" t="e">
        <v>#N/A</v>
      </c>
    </row>
    <row r="277" spans="1:8" ht="19.95" customHeight="1" x14ac:dyDescent="0.25">
      <c r="A277" s="47">
        <v>144</v>
      </c>
      <c r="B277" s="48" t="s">
        <v>696</v>
      </c>
      <c r="C277" s="48" t="s">
        <v>697</v>
      </c>
      <c r="D277" s="47" t="s">
        <v>5721</v>
      </c>
      <c r="E277" s="47" t="s">
        <v>698</v>
      </c>
      <c r="F277" s="47" t="s">
        <v>35</v>
      </c>
      <c r="G277" s="47" t="s">
        <v>36</v>
      </c>
      <c r="H277" s="42" t="s">
        <v>3029</v>
      </c>
    </row>
    <row r="278" spans="1:8" ht="19.95" customHeight="1" x14ac:dyDescent="0.25">
      <c r="A278" s="47">
        <v>145</v>
      </c>
      <c r="B278" s="48" t="s">
        <v>2278</v>
      </c>
      <c r="C278" s="48" t="s">
        <v>2279</v>
      </c>
      <c r="D278" s="47" t="s">
        <v>5722</v>
      </c>
      <c r="E278" s="47" t="s">
        <v>2280</v>
      </c>
      <c r="F278" s="47" t="s">
        <v>35</v>
      </c>
      <c r="G278" s="47" t="s">
        <v>36</v>
      </c>
      <c r="H278" s="42" t="s">
        <v>5723</v>
      </c>
    </row>
    <row r="279" spans="1:8" ht="19.95" customHeight="1" x14ac:dyDescent="0.25">
      <c r="A279" s="47">
        <v>146</v>
      </c>
      <c r="B279" s="48" t="s">
        <v>716</v>
      </c>
      <c r="C279" s="48" t="s">
        <v>717</v>
      </c>
      <c r="D279" s="47" t="s">
        <v>5724</v>
      </c>
      <c r="E279" s="47" t="s">
        <v>718</v>
      </c>
      <c r="F279" s="47" t="s">
        <v>35</v>
      </c>
      <c r="G279" s="47" t="s">
        <v>36</v>
      </c>
      <c r="H279" s="42" t="s">
        <v>3036</v>
      </c>
    </row>
    <row r="280" spans="1:8" ht="19.95" customHeight="1" x14ac:dyDescent="0.25">
      <c r="A280" s="47">
        <v>147</v>
      </c>
      <c r="B280" s="48" t="s">
        <v>600</v>
      </c>
      <c r="C280" s="48" t="s">
        <v>601</v>
      </c>
      <c r="D280" s="47" t="s">
        <v>5725</v>
      </c>
      <c r="E280" s="47" t="s">
        <v>602</v>
      </c>
      <c r="F280" s="47" t="s">
        <v>35</v>
      </c>
      <c r="G280" s="47" t="s">
        <v>36</v>
      </c>
      <c r="H280" s="42" t="e">
        <v>#N/A</v>
      </c>
    </row>
    <row r="281" spans="1:8" ht="19.95" customHeight="1" x14ac:dyDescent="0.25">
      <c r="A281" s="47">
        <v>148</v>
      </c>
      <c r="B281" s="48" t="s">
        <v>2116</v>
      </c>
      <c r="C281" s="48" t="s">
        <v>2117</v>
      </c>
      <c r="D281" s="47" t="s">
        <v>5726</v>
      </c>
      <c r="E281" s="47" t="s">
        <v>2118</v>
      </c>
      <c r="F281" s="47" t="s">
        <v>475</v>
      </c>
      <c r="G281" s="47" t="s">
        <v>36</v>
      </c>
      <c r="H281" s="42" t="e">
        <v>#N/A</v>
      </c>
    </row>
    <row r="282" spans="1:8" ht="19.95" customHeight="1" x14ac:dyDescent="0.25">
      <c r="A282" s="47">
        <v>149</v>
      </c>
      <c r="B282" s="48" t="s">
        <v>585</v>
      </c>
      <c r="C282" s="48" t="s">
        <v>586</v>
      </c>
      <c r="D282" s="47" t="s">
        <v>5727</v>
      </c>
      <c r="E282" s="47" t="s">
        <v>587</v>
      </c>
      <c r="F282" s="47" t="s">
        <v>35</v>
      </c>
      <c r="G282" s="47" t="s">
        <v>36</v>
      </c>
      <c r="H282" s="42" t="s">
        <v>2989</v>
      </c>
    </row>
    <row r="283" spans="1:8" ht="19.95" customHeight="1" x14ac:dyDescent="0.25">
      <c r="A283" s="47">
        <v>150</v>
      </c>
      <c r="B283" s="48" t="s">
        <v>2293</v>
      </c>
      <c r="C283" s="48" t="s">
        <v>2294</v>
      </c>
      <c r="D283" s="47" t="s">
        <v>5728</v>
      </c>
      <c r="E283" s="47" t="s">
        <v>2295</v>
      </c>
      <c r="F283" s="47" t="s">
        <v>35</v>
      </c>
      <c r="G283" s="47" t="s">
        <v>36</v>
      </c>
      <c r="H283" s="42" t="s">
        <v>5729</v>
      </c>
    </row>
    <row r="284" spans="1:8" ht="19.95" customHeight="1" x14ac:dyDescent="0.25">
      <c r="A284" s="47">
        <v>151</v>
      </c>
      <c r="B284" s="48" t="s">
        <v>1958</v>
      </c>
      <c r="C284" s="48" t="s">
        <v>1959</v>
      </c>
      <c r="D284" s="47" t="s">
        <v>5730</v>
      </c>
      <c r="E284" s="47" t="s">
        <v>1960</v>
      </c>
      <c r="F284" s="47" t="s">
        <v>54</v>
      </c>
      <c r="G284" s="47" t="s">
        <v>36</v>
      </c>
      <c r="H284" s="42" t="s">
        <v>3463</v>
      </c>
    </row>
    <row r="285" spans="1:8" ht="19.95" customHeight="1" x14ac:dyDescent="0.25">
      <c r="A285" s="47">
        <v>152</v>
      </c>
      <c r="B285" s="48" t="s">
        <v>1844</v>
      </c>
      <c r="C285" s="48" t="s">
        <v>1845</v>
      </c>
      <c r="D285" s="47" t="s">
        <v>5731</v>
      </c>
      <c r="E285" s="47" t="s">
        <v>1846</v>
      </c>
      <c r="F285" s="47" t="s">
        <v>35</v>
      </c>
      <c r="G285" s="47" t="s">
        <v>36</v>
      </c>
      <c r="H285" s="42" t="s">
        <v>3426</v>
      </c>
    </row>
    <row r="286" spans="1:8" ht="19.95" customHeight="1" x14ac:dyDescent="0.25">
      <c r="A286" s="47">
        <v>153</v>
      </c>
      <c r="B286" s="48" t="s">
        <v>2298</v>
      </c>
      <c r="C286" s="48" t="s">
        <v>2299</v>
      </c>
      <c r="D286" s="47" t="s">
        <v>5732</v>
      </c>
      <c r="E286" s="47" t="s">
        <v>2300</v>
      </c>
      <c r="F286" s="47" t="s">
        <v>54</v>
      </c>
      <c r="G286" s="47" t="s">
        <v>36</v>
      </c>
      <c r="H286" s="42" t="s">
        <v>5733</v>
      </c>
    </row>
    <row r="287" spans="1:8" ht="19.95" customHeight="1" x14ac:dyDescent="0.25">
      <c r="A287" s="47">
        <v>154</v>
      </c>
      <c r="B287" s="48" t="s">
        <v>1940</v>
      </c>
      <c r="C287" s="48" t="s">
        <v>1941</v>
      </c>
      <c r="D287" s="47" t="s">
        <v>5734</v>
      </c>
      <c r="E287" s="47" t="s">
        <v>1942</v>
      </c>
      <c r="F287" s="47" t="s">
        <v>35</v>
      </c>
      <c r="G287" s="47" t="s">
        <v>36</v>
      </c>
      <c r="H287" s="42" t="s">
        <v>3457</v>
      </c>
    </row>
    <row r="288" spans="1:8" ht="19.95" customHeight="1" x14ac:dyDescent="0.25">
      <c r="A288" s="47">
        <v>155</v>
      </c>
      <c r="B288" s="48" t="s">
        <v>1386</v>
      </c>
      <c r="C288" s="48" t="s">
        <v>1387</v>
      </c>
      <c r="D288" s="47" t="s">
        <v>5735</v>
      </c>
      <c r="E288" s="47" t="s">
        <v>1388</v>
      </c>
      <c r="F288" s="47" t="s">
        <v>35</v>
      </c>
      <c r="G288" s="47" t="s">
        <v>36</v>
      </c>
      <c r="H288" s="42" t="s">
        <v>3273</v>
      </c>
    </row>
    <row r="289" spans="1:8" ht="19.95" customHeight="1" x14ac:dyDescent="0.25">
      <c r="A289" s="47">
        <v>156</v>
      </c>
      <c r="B289" s="48" t="s">
        <v>1808</v>
      </c>
      <c r="C289" s="48" t="s">
        <v>1809</v>
      </c>
      <c r="D289" s="47" t="s">
        <v>5736</v>
      </c>
      <c r="E289" s="47" t="s">
        <v>1810</v>
      </c>
      <c r="F289" s="47" t="s">
        <v>54</v>
      </c>
      <c r="G289" s="47" t="s">
        <v>36</v>
      </c>
      <c r="H289" s="42" t="s">
        <v>3414</v>
      </c>
    </row>
    <row r="290" spans="1:8" ht="19.95" customHeight="1" x14ac:dyDescent="0.25">
      <c r="A290" s="47">
        <v>157</v>
      </c>
      <c r="B290" s="48" t="s">
        <v>2307</v>
      </c>
      <c r="C290" s="48" t="s">
        <v>2308</v>
      </c>
      <c r="D290" s="47" t="s">
        <v>5737</v>
      </c>
      <c r="E290" s="47" t="s">
        <v>2309</v>
      </c>
      <c r="F290" s="47" t="s">
        <v>35</v>
      </c>
      <c r="G290" s="47" t="s">
        <v>36</v>
      </c>
      <c r="H290" s="42" t="s">
        <v>5738</v>
      </c>
    </row>
    <row r="291" spans="1:8" ht="19.95" customHeight="1" x14ac:dyDescent="0.25">
      <c r="A291" s="47">
        <v>158</v>
      </c>
      <c r="B291" s="48" t="s">
        <v>1904</v>
      </c>
      <c r="C291" s="48" t="s">
        <v>1905</v>
      </c>
      <c r="D291" s="47" t="s">
        <v>5739</v>
      </c>
      <c r="E291" s="47" t="s">
        <v>1906</v>
      </c>
      <c r="F291" s="47" t="s">
        <v>35</v>
      </c>
      <c r="G291" s="47" t="s">
        <v>36</v>
      </c>
      <c r="H291" s="42" t="s">
        <v>3446</v>
      </c>
    </row>
    <row r="292" spans="1:8" ht="19.95" customHeight="1" x14ac:dyDescent="0.25">
      <c r="A292" s="47">
        <v>159</v>
      </c>
      <c r="B292" s="48" t="s">
        <v>2090</v>
      </c>
      <c r="C292" s="48" t="s">
        <v>2091</v>
      </c>
      <c r="D292" s="47" t="s">
        <v>5740</v>
      </c>
      <c r="E292" s="47" t="s">
        <v>2092</v>
      </c>
      <c r="F292" s="47" t="s">
        <v>54</v>
      </c>
      <c r="G292" s="47" t="s">
        <v>36</v>
      </c>
      <c r="H292" s="42" t="s">
        <v>3505</v>
      </c>
    </row>
    <row r="293" spans="1:8" ht="19.95" customHeight="1" x14ac:dyDescent="0.25">
      <c r="A293" s="47">
        <v>160</v>
      </c>
      <c r="B293" s="48" t="s">
        <v>605</v>
      </c>
      <c r="C293" s="48" t="s">
        <v>606</v>
      </c>
      <c r="D293" s="47" t="s">
        <v>5741</v>
      </c>
      <c r="E293" s="47" t="s">
        <v>607</v>
      </c>
      <c r="F293" s="47" t="s">
        <v>35</v>
      </c>
      <c r="G293" s="47" t="s">
        <v>36</v>
      </c>
      <c r="H293" s="42" t="s">
        <v>2996</v>
      </c>
    </row>
    <row r="294" spans="1:8" ht="19.95" customHeight="1" x14ac:dyDescent="0.25">
      <c r="A294" s="47">
        <v>161</v>
      </c>
      <c r="B294" s="48" t="s">
        <v>1910</v>
      </c>
      <c r="C294" s="48" t="s">
        <v>1911</v>
      </c>
      <c r="D294" s="47" t="s">
        <v>5742</v>
      </c>
      <c r="E294" s="47" t="s">
        <v>1912</v>
      </c>
      <c r="F294" s="47" t="s">
        <v>54</v>
      </c>
      <c r="G294" s="47" t="s">
        <v>36</v>
      </c>
      <c r="H294" s="42" t="s">
        <v>3448</v>
      </c>
    </row>
    <row r="295" spans="1:8" ht="19.95" customHeight="1" x14ac:dyDescent="0.25">
      <c r="A295" s="47">
        <v>162</v>
      </c>
      <c r="B295" s="48" t="s">
        <v>5743</v>
      </c>
      <c r="C295" s="48" t="s">
        <v>5744</v>
      </c>
      <c r="D295" s="47" t="s">
        <v>5745</v>
      </c>
      <c r="E295" s="47" t="s">
        <v>5746</v>
      </c>
      <c r="F295" s="47" t="s">
        <v>35</v>
      </c>
      <c r="G295" s="47" t="s">
        <v>36</v>
      </c>
      <c r="H295" s="42" t="s">
        <v>5747</v>
      </c>
    </row>
    <row r="296" spans="1:8" ht="19.95" customHeight="1" x14ac:dyDescent="0.25">
      <c r="A296" s="47">
        <v>163</v>
      </c>
      <c r="B296" s="48" t="s">
        <v>2066</v>
      </c>
      <c r="C296" s="48" t="s">
        <v>2067</v>
      </c>
      <c r="D296" s="47" t="s">
        <v>5748</v>
      </c>
      <c r="E296" s="47" t="s">
        <v>2068</v>
      </c>
      <c r="F296" s="47" t="s">
        <v>35</v>
      </c>
      <c r="G296" s="47" t="s">
        <v>36</v>
      </c>
      <c r="H296" s="42" t="s">
        <v>3497</v>
      </c>
    </row>
    <row r="297" spans="1:8" ht="19.95" customHeight="1" x14ac:dyDescent="0.25">
      <c r="A297" s="47">
        <v>164</v>
      </c>
      <c r="B297" s="48" t="s">
        <v>1832</v>
      </c>
      <c r="C297" s="48" t="s">
        <v>1833</v>
      </c>
      <c r="D297" s="47" t="s">
        <v>5749</v>
      </c>
      <c r="E297" s="47" t="s">
        <v>1834</v>
      </c>
      <c r="F297" s="47" t="s">
        <v>35</v>
      </c>
      <c r="G297" s="47" t="s">
        <v>36</v>
      </c>
      <c r="H297" s="42" t="s">
        <v>3422</v>
      </c>
    </row>
    <row r="298" spans="1:8" ht="19.95" customHeight="1" x14ac:dyDescent="0.25">
      <c r="A298" s="47">
        <v>165</v>
      </c>
      <c r="B298" s="48" t="s">
        <v>2273</v>
      </c>
      <c r="C298" s="48" t="s">
        <v>2274</v>
      </c>
      <c r="D298" s="47" t="s">
        <v>5750</v>
      </c>
      <c r="E298" s="47" t="s">
        <v>2275</v>
      </c>
      <c r="F298" s="47" t="s">
        <v>35</v>
      </c>
      <c r="G298" s="47" t="s">
        <v>36</v>
      </c>
      <c r="H298" s="42" t="s">
        <v>5751</v>
      </c>
    </row>
    <row r="299" spans="1:8" ht="19.95" customHeight="1" x14ac:dyDescent="0.25">
      <c r="A299" s="47">
        <v>166</v>
      </c>
      <c r="B299" s="48" t="s">
        <v>5752</v>
      </c>
      <c r="C299" s="48" t="s">
        <v>5753</v>
      </c>
      <c r="D299" s="48" t="s">
        <v>5754</v>
      </c>
      <c r="E299" s="47" t="s">
        <v>5755</v>
      </c>
      <c r="F299" s="47" t="s">
        <v>511</v>
      </c>
      <c r="G299" s="47" t="s">
        <v>36</v>
      </c>
      <c r="H299" s="42" t="s">
        <v>5756</v>
      </c>
    </row>
    <row r="300" spans="1:8" ht="19.95" customHeight="1" x14ac:dyDescent="0.25">
      <c r="A300" s="47">
        <v>167</v>
      </c>
      <c r="B300" s="48" t="s">
        <v>1934</v>
      </c>
      <c r="C300" s="48" t="s">
        <v>1935</v>
      </c>
      <c r="D300" s="47" t="s">
        <v>5757</v>
      </c>
      <c r="E300" s="47" t="s">
        <v>1936</v>
      </c>
      <c r="F300" s="47" t="s">
        <v>35</v>
      </c>
      <c r="G300" s="47" t="s">
        <v>36</v>
      </c>
      <c r="H300" s="42" t="s">
        <v>3455</v>
      </c>
    </row>
    <row r="301" spans="1:8" ht="19.95" customHeight="1" x14ac:dyDescent="0.25">
      <c r="A301" s="47">
        <v>168</v>
      </c>
      <c r="B301" s="48" t="s">
        <v>2253</v>
      </c>
      <c r="C301" s="48" t="s">
        <v>2254</v>
      </c>
      <c r="D301" s="47" t="s">
        <v>5758</v>
      </c>
      <c r="E301" s="47" t="s">
        <v>2255</v>
      </c>
      <c r="F301" s="47" t="s">
        <v>35</v>
      </c>
      <c r="G301" s="47" t="s">
        <v>36</v>
      </c>
      <c r="H301" s="42" t="s">
        <v>5759</v>
      </c>
    </row>
    <row r="302" spans="1:8" ht="19.95" customHeight="1" x14ac:dyDescent="0.25">
      <c r="A302" s="47">
        <v>169</v>
      </c>
      <c r="B302" s="48" t="s">
        <v>2228</v>
      </c>
      <c r="C302" s="48" t="s">
        <v>2229</v>
      </c>
      <c r="D302" s="47" t="s">
        <v>5760</v>
      </c>
      <c r="E302" s="47" t="s">
        <v>2230</v>
      </c>
      <c r="F302" s="47" t="s">
        <v>54</v>
      </c>
      <c r="G302" s="47" t="s">
        <v>36</v>
      </c>
      <c r="H302" s="42" t="s">
        <v>5761</v>
      </c>
    </row>
    <row r="303" spans="1:8" ht="19.95" customHeight="1" x14ac:dyDescent="0.25">
      <c r="A303" s="47">
        <v>170</v>
      </c>
      <c r="B303" s="48" t="s">
        <v>2258</v>
      </c>
      <c r="C303" s="48" t="s">
        <v>2259</v>
      </c>
      <c r="D303" s="47" t="s">
        <v>5762</v>
      </c>
      <c r="E303" s="47" t="s">
        <v>2260</v>
      </c>
      <c r="F303" s="47" t="s">
        <v>35</v>
      </c>
      <c r="G303" s="47" t="s">
        <v>36</v>
      </c>
      <c r="H303" s="42" t="s">
        <v>5763</v>
      </c>
    </row>
    <row r="304" spans="1:8" ht="19.95" customHeight="1" x14ac:dyDescent="0.25">
      <c r="A304" s="47">
        <v>171</v>
      </c>
      <c r="B304" s="48" t="s">
        <v>2243</v>
      </c>
      <c r="C304" s="48" t="s">
        <v>2244</v>
      </c>
      <c r="D304" s="47" t="s">
        <v>5764</v>
      </c>
      <c r="E304" s="47" t="s">
        <v>2245</v>
      </c>
      <c r="F304" s="47" t="s">
        <v>35</v>
      </c>
      <c r="G304" s="47" t="s">
        <v>36</v>
      </c>
      <c r="H304" s="42" t="s">
        <v>5765</v>
      </c>
    </row>
    <row r="305" spans="1:8" ht="19.95" customHeight="1" x14ac:dyDescent="0.25">
      <c r="A305" s="47">
        <v>172</v>
      </c>
      <c r="B305" s="48" t="s">
        <v>5766</v>
      </c>
      <c r="C305" s="48" t="s">
        <v>5767</v>
      </c>
      <c r="D305" s="47" t="s">
        <v>5768</v>
      </c>
      <c r="E305" s="47" t="s">
        <v>5769</v>
      </c>
      <c r="F305" s="47" t="s">
        <v>54</v>
      </c>
      <c r="G305" s="47" t="s">
        <v>36</v>
      </c>
      <c r="H305" s="42" t="s">
        <v>5770</v>
      </c>
    </row>
    <row r="306" spans="1:8" ht="19.95" customHeight="1" x14ac:dyDescent="0.25">
      <c r="A306" s="47">
        <v>173</v>
      </c>
      <c r="B306" s="48" t="s">
        <v>2133</v>
      </c>
      <c r="C306" s="48" t="s">
        <v>2134</v>
      </c>
      <c r="D306" s="47" t="s">
        <v>5771</v>
      </c>
      <c r="E306" s="47" t="s">
        <v>2135</v>
      </c>
      <c r="F306" s="47" t="s">
        <v>35</v>
      </c>
      <c r="G306" s="47" t="s">
        <v>36</v>
      </c>
      <c r="H306" s="42" t="s">
        <v>3519</v>
      </c>
    </row>
    <row r="307" spans="1:8" ht="19.95" customHeight="1" x14ac:dyDescent="0.25">
      <c r="A307" s="47">
        <v>174</v>
      </c>
      <c r="B307" s="48" t="s">
        <v>1802</v>
      </c>
      <c r="C307" s="48" t="s">
        <v>1803</v>
      </c>
      <c r="D307" s="47" t="s">
        <v>5772</v>
      </c>
      <c r="E307" s="47" t="s">
        <v>1804</v>
      </c>
      <c r="F307" s="47" t="s">
        <v>35</v>
      </c>
      <c r="G307" s="47" t="s">
        <v>36</v>
      </c>
      <c r="H307" s="42" t="s">
        <v>3412</v>
      </c>
    </row>
    <row r="308" spans="1:8" ht="19.95" customHeight="1" x14ac:dyDescent="0.25">
      <c r="A308" s="47">
        <v>175</v>
      </c>
      <c r="B308" s="48" t="s">
        <v>5773</v>
      </c>
      <c r="C308" s="48" t="s">
        <v>5774</v>
      </c>
      <c r="D308" s="47" t="s">
        <v>5775</v>
      </c>
      <c r="E308" s="47" t="s">
        <v>5776</v>
      </c>
      <c r="F308" s="47" t="s">
        <v>653</v>
      </c>
      <c r="G308" s="47" t="s">
        <v>36</v>
      </c>
      <c r="H308" s="42" t="s">
        <v>5777</v>
      </c>
    </row>
    <row r="309" spans="1:8" ht="19.95" customHeight="1" x14ac:dyDescent="0.25">
      <c r="A309" s="47">
        <v>176</v>
      </c>
      <c r="B309" s="48" t="s">
        <v>1791</v>
      </c>
      <c r="C309" s="48" t="s">
        <v>1792</v>
      </c>
      <c r="D309" s="47" t="s">
        <v>5778</v>
      </c>
      <c r="E309" s="47" t="s">
        <v>1793</v>
      </c>
      <c r="F309" s="47" t="s">
        <v>35</v>
      </c>
      <c r="G309" s="47" t="s">
        <v>36</v>
      </c>
      <c r="H309" s="42" t="s">
        <v>3408</v>
      </c>
    </row>
    <row r="310" spans="1:8" ht="19.95" customHeight="1" x14ac:dyDescent="0.25">
      <c r="A310" s="47">
        <v>177</v>
      </c>
      <c r="B310" s="48" t="s">
        <v>1970</v>
      </c>
      <c r="C310" s="48" t="s">
        <v>1971</v>
      </c>
      <c r="D310" s="48" t="s">
        <v>5779</v>
      </c>
      <c r="E310" s="47" t="s">
        <v>1972</v>
      </c>
      <c r="F310" s="47" t="s">
        <v>35</v>
      </c>
      <c r="G310" s="47" t="s">
        <v>36</v>
      </c>
      <c r="H310" s="42" t="s">
        <v>3467</v>
      </c>
    </row>
    <row r="311" spans="1:8" ht="19.95" customHeight="1" x14ac:dyDescent="0.25">
      <c r="A311" s="47">
        <v>178</v>
      </c>
      <c r="B311" s="48" t="s">
        <v>2110</v>
      </c>
      <c r="C311" s="48" t="s">
        <v>2111</v>
      </c>
      <c r="D311" s="47" t="s">
        <v>5780</v>
      </c>
      <c r="E311" s="47" t="s">
        <v>2112</v>
      </c>
      <c r="F311" s="47" t="s">
        <v>35</v>
      </c>
      <c r="G311" s="47" t="s">
        <v>36</v>
      </c>
      <c r="H311" s="42" t="s">
        <v>3512</v>
      </c>
    </row>
    <row r="312" spans="1:8" ht="19.95" customHeight="1" x14ac:dyDescent="0.25">
      <c r="A312" s="47">
        <v>179</v>
      </c>
      <c r="B312" s="48" t="s">
        <v>1785</v>
      </c>
      <c r="C312" s="48" t="s">
        <v>1786</v>
      </c>
      <c r="D312" s="47" t="s">
        <v>5781</v>
      </c>
      <c r="E312" s="47" t="s">
        <v>1787</v>
      </c>
      <c r="F312" s="47" t="s">
        <v>511</v>
      </c>
      <c r="G312" s="47" t="s">
        <v>36</v>
      </c>
      <c r="H312" s="42" t="s">
        <v>3406</v>
      </c>
    </row>
    <row r="313" spans="1:8" ht="19.95" customHeight="1" x14ac:dyDescent="0.25">
      <c r="A313" s="47">
        <v>180</v>
      </c>
      <c r="B313" s="48" t="s">
        <v>2288</v>
      </c>
      <c r="C313" s="48" t="s">
        <v>2289</v>
      </c>
      <c r="D313" s="47" t="s">
        <v>5782</v>
      </c>
      <c r="E313" s="47" t="s">
        <v>2290</v>
      </c>
      <c r="F313" s="47" t="s">
        <v>653</v>
      </c>
      <c r="G313" s="47" t="s">
        <v>36</v>
      </c>
      <c r="H313" s="42" t="s">
        <v>5783</v>
      </c>
    </row>
    <row r="314" spans="1:8" ht="19.95" customHeight="1" x14ac:dyDescent="0.25">
      <c r="A314" s="47">
        <v>181</v>
      </c>
      <c r="B314" s="48" t="s">
        <v>2012</v>
      </c>
      <c r="C314" s="48" t="s">
        <v>2013</v>
      </c>
      <c r="D314" s="47" t="s">
        <v>5784</v>
      </c>
      <c r="E314" s="47" t="s">
        <v>2014</v>
      </c>
      <c r="F314" s="47" t="s">
        <v>35</v>
      </c>
      <c r="G314" s="47" t="s">
        <v>36</v>
      </c>
      <c r="H314" s="42" t="s">
        <v>3480</v>
      </c>
    </row>
    <row r="315" spans="1:8" ht="19.95" customHeight="1" x14ac:dyDescent="0.25">
      <c r="A315" s="47">
        <v>182</v>
      </c>
      <c r="B315" s="48" t="s">
        <v>1814</v>
      </c>
      <c r="C315" s="48" t="s">
        <v>1815</v>
      </c>
      <c r="D315" s="47" t="s">
        <v>5785</v>
      </c>
      <c r="E315" s="47" t="s">
        <v>1816</v>
      </c>
      <c r="F315" s="47" t="s">
        <v>511</v>
      </c>
      <c r="G315" s="47" t="s">
        <v>36</v>
      </c>
      <c r="H315" s="42" t="s">
        <v>3416</v>
      </c>
    </row>
    <row r="316" spans="1:8" ht="19.95" customHeight="1" x14ac:dyDescent="0.25">
      <c r="A316" s="47">
        <v>183</v>
      </c>
      <c r="B316" s="48" t="s">
        <v>1689</v>
      </c>
      <c r="C316" s="48" t="s">
        <v>1690</v>
      </c>
      <c r="D316" s="47" t="s">
        <v>5786</v>
      </c>
      <c r="E316" s="47" t="s">
        <v>1691</v>
      </c>
      <c r="F316" s="47" t="s">
        <v>35</v>
      </c>
      <c r="G316" s="47" t="s">
        <v>36</v>
      </c>
      <c r="H316" s="42" t="s">
        <v>3375</v>
      </c>
    </row>
    <row r="317" spans="1:8" ht="19.95" customHeight="1" x14ac:dyDescent="0.25">
      <c r="A317" s="47">
        <v>184</v>
      </c>
      <c r="B317" s="48" t="s">
        <v>1350</v>
      </c>
      <c r="C317" s="48" t="s">
        <v>1351</v>
      </c>
      <c r="D317" s="47" t="s">
        <v>5787</v>
      </c>
      <c r="E317" s="47" t="s">
        <v>1352</v>
      </c>
      <c r="F317" s="47" t="s">
        <v>35</v>
      </c>
      <c r="G317" s="47" t="s">
        <v>36</v>
      </c>
      <c r="H317" s="42" t="s">
        <v>3261</v>
      </c>
    </row>
    <row r="318" spans="1:8" ht="19.95" customHeight="1" x14ac:dyDescent="0.25">
      <c r="A318" s="47">
        <v>185</v>
      </c>
      <c r="B318" s="48" t="s">
        <v>2072</v>
      </c>
      <c r="C318" s="48" t="s">
        <v>2073</v>
      </c>
      <c r="D318" s="47" t="s">
        <v>5788</v>
      </c>
      <c r="E318" s="47" t="s">
        <v>2074</v>
      </c>
      <c r="F318" s="47" t="s">
        <v>35</v>
      </c>
      <c r="G318" s="47" t="s">
        <v>36</v>
      </c>
      <c r="H318" s="42" t="s">
        <v>3499</v>
      </c>
    </row>
    <row r="319" spans="1:8" ht="19.95" customHeight="1" x14ac:dyDescent="0.25">
      <c r="A319" s="47">
        <v>186</v>
      </c>
      <c r="B319" s="48" t="s">
        <v>1964</v>
      </c>
      <c r="C319" s="48" t="s">
        <v>1965</v>
      </c>
      <c r="D319" s="47" t="s">
        <v>5789</v>
      </c>
      <c r="E319" s="47" t="s">
        <v>1966</v>
      </c>
      <c r="F319" s="47" t="s">
        <v>35</v>
      </c>
      <c r="G319" s="47" t="s">
        <v>36</v>
      </c>
      <c r="H319" s="42" t="s">
        <v>3465</v>
      </c>
    </row>
    <row r="320" spans="1:8" ht="19.95" customHeight="1" x14ac:dyDescent="0.25">
      <c r="A320" s="47">
        <v>187</v>
      </c>
      <c r="B320" s="48" t="s">
        <v>1976</v>
      </c>
      <c r="C320" s="48" t="s">
        <v>1977</v>
      </c>
      <c r="D320" s="47" t="s">
        <v>5790</v>
      </c>
      <c r="E320" s="47" t="s">
        <v>1978</v>
      </c>
      <c r="F320" s="47" t="s">
        <v>35</v>
      </c>
      <c r="G320" s="47" t="s">
        <v>36</v>
      </c>
      <c r="H320" s="42" t="s">
        <v>3469</v>
      </c>
    </row>
    <row r="321" spans="1:8" ht="19.95" customHeight="1" x14ac:dyDescent="0.25">
      <c r="A321" s="47">
        <v>188</v>
      </c>
      <c r="B321" s="48" t="s">
        <v>1916</v>
      </c>
      <c r="C321" s="48" t="s">
        <v>1917</v>
      </c>
      <c r="D321" s="47" t="s">
        <v>5791</v>
      </c>
      <c r="E321" s="47" t="s">
        <v>1918</v>
      </c>
      <c r="F321" s="47" t="s">
        <v>35</v>
      </c>
      <c r="G321" s="47" t="s">
        <v>36</v>
      </c>
      <c r="H321" s="42" t="s">
        <v>3450</v>
      </c>
    </row>
    <row r="322" spans="1:8" ht="19.95" customHeight="1" x14ac:dyDescent="0.25">
      <c r="A322" s="47">
        <v>189</v>
      </c>
      <c r="B322" s="48" t="s">
        <v>1994</v>
      </c>
      <c r="C322" s="48" t="s">
        <v>1995</v>
      </c>
      <c r="D322" s="47" t="s">
        <v>5792</v>
      </c>
      <c r="E322" s="47" t="s">
        <v>1996</v>
      </c>
      <c r="F322" s="47" t="s">
        <v>511</v>
      </c>
      <c r="G322" s="47" t="s">
        <v>36</v>
      </c>
      <c r="H322" s="42" t="s">
        <v>3475</v>
      </c>
    </row>
    <row r="323" spans="1:8" ht="19.95" customHeight="1" x14ac:dyDescent="0.25">
      <c r="A323" s="47">
        <v>190</v>
      </c>
      <c r="B323" s="48" t="s">
        <v>2042</v>
      </c>
      <c r="C323" s="48" t="s">
        <v>2043</v>
      </c>
      <c r="D323" s="47" t="s">
        <v>5793</v>
      </c>
      <c r="E323" s="47" t="s">
        <v>2044</v>
      </c>
      <c r="F323" s="47" t="s">
        <v>35</v>
      </c>
      <c r="G323" s="47" t="s">
        <v>36</v>
      </c>
      <c r="H323" s="42" t="s">
        <v>3489</v>
      </c>
    </row>
    <row r="324" spans="1:8" ht="19.95" customHeight="1" x14ac:dyDescent="0.25">
      <c r="A324" s="47">
        <v>191</v>
      </c>
      <c r="B324" s="48" t="s">
        <v>1743</v>
      </c>
      <c r="C324" s="48" t="s">
        <v>1744</v>
      </c>
      <c r="D324" s="47" t="s">
        <v>5794</v>
      </c>
      <c r="E324" s="47" t="s">
        <v>1745</v>
      </c>
      <c r="F324" s="47" t="s">
        <v>54</v>
      </c>
      <c r="G324" s="47" t="s">
        <v>36</v>
      </c>
      <c r="H324" s="42" t="s">
        <v>3392</v>
      </c>
    </row>
    <row r="325" spans="1:8" ht="19.95" customHeight="1" x14ac:dyDescent="0.25">
      <c r="A325" s="47">
        <v>192</v>
      </c>
      <c r="B325" s="48" t="s">
        <v>1820</v>
      </c>
      <c r="C325" s="48" t="s">
        <v>1821</v>
      </c>
      <c r="D325" s="47" t="s">
        <v>5795</v>
      </c>
      <c r="E325" s="47" t="s">
        <v>1822</v>
      </c>
      <c r="F325" s="47" t="s">
        <v>54</v>
      </c>
      <c r="G325" s="47" t="s">
        <v>36</v>
      </c>
      <c r="H325" s="42" t="s">
        <v>3418</v>
      </c>
    </row>
    <row r="326" spans="1:8" ht="19.95" customHeight="1" x14ac:dyDescent="0.25">
      <c r="A326" s="47">
        <v>193</v>
      </c>
      <c r="B326" s="48" t="s">
        <v>2174</v>
      </c>
      <c r="C326" s="48" t="s">
        <v>2175</v>
      </c>
      <c r="D326" s="47" t="s">
        <v>5796</v>
      </c>
      <c r="E326" s="47" t="s">
        <v>2176</v>
      </c>
      <c r="F326" s="47" t="s">
        <v>35</v>
      </c>
      <c r="G326" s="47" t="s">
        <v>36</v>
      </c>
      <c r="H326" s="42" t="s">
        <v>5797</v>
      </c>
    </row>
    <row r="327" spans="1:8" ht="19.95" customHeight="1" x14ac:dyDescent="0.25">
      <c r="A327" s="47">
        <v>194</v>
      </c>
      <c r="B327" s="48" t="s">
        <v>1796</v>
      </c>
      <c r="C327" s="48" t="s">
        <v>1797</v>
      </c>
      <c r="D327" s="47" t="s">
        <v>5798</v>
      </c>
      <c r="E327" s="47" t="s">
        <v>1798</v>
      </c>
      <c r="F327" s="47" t="s">
        <v>35</v>
      </c>
      <c r="G327" s="47" t="s">
        <v>36</v>
      </c>
      <c r="H327" s="42" t="s">
        <v>3410</v>
      </c>
    </row>
    <row r="328" spans="1:8" ht="19.95" customHeight="1" x14ac:dyDescent="0.25">
      <c r="A328" s="47">
        <v>195</v>
      </c>
      <c r="B328" s="48" t="s">
        <v>1946</v>
      </c>
      <c r="C328" s="48" t="s">
        <v>1947</v>
      </c>
      <c r="D328" s="47" t="s">
        <v>5799</v>
      </c>
      <c r="E328" s="47" t="s">
        <v>1948</v>
      </c>
      <c r="F328" s="47" t="s">
        <v>35</v>
      </c>
      <c r="G328" s="47" t="s">
        <v>36</v>
      </c>
      <c r="H328" s="42" t="s">
        <v>3459</v>
      </c>
    </row>
    <row r="329" spans="1:8" ht="19.95" customHeight="1" x14ac:dyDescent="0.25">
      <c r="A329" s="47">
        <v>196</v>
      </c>
      <c r="B329" s="48" t="s">
        <v>1659</v>
      </c>
      <c r="C329" s="48" t="s">
        <v>1660</v>
      </c>
      <c r="D329" s="47" t="s">
        <v>5800</v>
      </c>
      <c r="E329" s="47" t="s">
        <v>1661</v>
      </c>
      <c r="F329" s="47" t="s">
        <v>54</v>
      </c>
      <c r="G329" s="47" t="s">
        <v>36</v>
      </c>
      <c r="H329" s="42" t="s">
        <v>3365</v>
      </c>
    </row>
    <row r="330" spans="1:8" ht="19.95" customHeight="1" x14ac:dyDescent="0.25">
      <c r="A330" s="47">
        <v>197</v>
      </c>
      <c r="B330" s="48" t="s">
        <v>2096</v>
      </c>
      <c r="C330" s="48" t="s">
        <v>2097</v>
      </c>
      <c r="D330" s="47" t="s">
        <v>5801</v>
      </c>
      <c r="E330" s="47" t="s">
        <v>2098</v>
      </c>
      <c r="F330" s="47" t="s">
        <v>35</v>
      </c>
      <c r="G330" s="47" t="s">
        <v>36</v>
      </c>
      <c r="H330" s="42" t="s">
        <v>3507</v>
      </c>
    </row>
    <row r="331" spans="1:8" ht="19.95" customHeight="1" x14ac:dyDescent="0.25">
      <c r="A331" s="47">
        <v>198</v>
      </c>
      <c r="B331" s="48" t="s">
        <v>5802</v>
      </c>
      <c r="C331" s="48" t="s">
        <v>5803</v>
      </c>
      <c r="D331" s="47" t="s">
        <v>5804</v>
      </c>
      <c r="E331" s="47" t="s">
        <v>5805</v>
      </c>
      <c r="F331" s="47" t="s">
        <v>35</v>
      </c>
      <c r="G331" s="47" t="s">
        <v>36</v>
      </c>
      <c r="H331" s="42" t="s">
        <v>5806</v>
      </c>
    </row>
    <row r="332" spans="1:8" ht="19.95" customHeight="1" x14ac:dyDescent="0.25">
      <c r="A332" s="47">
        <v>199</v>
      </c>
      <c r="B332" s="48" t="s">
        <v>1988</v>
      </c>
      <c r="C332" s="48" t="s">
        <v>1989</v>
      </c>
      <c r="D332" s="47" t="s">
        <v>5807</v>
      </c>
      <c r="E332" s="47" t="s">
        <v>1990</v>
      </c>
      <c r="F332" s="47" t="s">
        <v>35</v>
      </c>
      <c r="G332" s="47" t="s">
        <v>36</v>
      </c>
      <c r="H332" s="42" t="s">
        <v>3473</v>
      </c>
    </row>
    <row r="333" spans="1:8" ht="19.95" customHeight="1" x14ac:dyDescent="0.25">
      <c r="A333" s="47">
        <v>200</v>
      </c>
      <c r="B333" s="48" t="s">
        <v>2208</v>
      </c>
      <c r="C333" s="48" t="s">
        <v>2209</v>
      </c>
      <c r="D333" s="47" t="s">
        <v>5808</v>
      </c>
      <c r="E333" s="47" t="s">
        <v>2210</v>
      </c>
      <c r="F333" s="47" t="s">
        <v>35</v>
      </c>
      <c r="G333" s="47" t="s">
        <v>36</v>
      </c>
      <c r="H333" s="42" t="s">
        <v>5809</v>
      </c>
    </row>
    <row r="334" spans="1:8" ht="19.95" customHeight="1" x14ac:dyDescent="0.25">
      <c r="A334" s="47">
        <v>201</v>
      </c>
      <c r="B334" s="48" t="s">
        <v>5810</v>
      </c>
      <c r="C334" s="48" t="s">
        <v>5811</v>
      </c>
      <c r="D334" s="47" t="s">
        <v>5812</v>
      </c>
      <c r="E334" s="47" t="s">
        <v>5813</v>
      </c>
      <c r="F334" s="47" t="s">
        <v>35</v>
      </c>
      <c r="G334" s="47" t="s">
        <v>36</v>
      </c>
      <c r="H334" s="42" t="s">
        <v>5814</v>
      </c>
    </row>
    <row r="335" spans="1:8" ht="19.95" customHeight="1" x14ac:dyDescent="0.25">
      <c r="A335" s="47">
        <v>202</v>
      </c>
      <c r="B335" s="48" t="s">
        <v>1928</v>
      </c>
      <c r="C335" s="48" t="s">
        <v>1929</v>
      </c>
      <c r="D335" s="47" t="s">
        <v>5815</v>
      </c>
      <c r="E335" s="47" t="s">
        <v>1930</v>
      </c>
      <c r="F335" s="47" t="s">
        <v>653</v>
      </c>
      <c r="G335" s="47" t="s">
        <v>36</v>
      </c>
      <c r="H335" s="42" t="s">
        <v>3453</v>
      </c>
    </row>
    <row r="336" spans="1:8" ht="19.95" customHeight="1" x14ac:dyDescent="0.25">
      <c r="A336" s="47">
        <v>203</v>
      </c>
      <c r="B336" s="48" t="s">
        <v>1838</v>
      </c>
      <c r="C336" s="48" t="s">
        <v>1839</v>
      </c>
      <c r="D336" s="47" t="s">
        <v>5816</v>
      </c>
      <c r="E336" s="47" t="s">
        <v>1840</v>
      </c>
      <c r="F336" s="47" t="s">
        <v>35</v>
      </c>
      <c r="G336" s="47" t="s">
        <v>36</v>
      </c>
      <c r="H336" s="42" t="s">
        <v>3424</v>
      </c>
    </row>
    <row r="337" spans="1:8" ht="19.95" customHeight="1" x14ac:dyDescent="0.25">
      <c r="A337" s="47">
        <v>204</v>
      </c>
      <c r="B337" s="48" t="s">
        <v>1422</v>
      </c>
      <c r="C337" s="48" t="s">
        <v>1423</v>
      </c>
      <c r="D337" s="47" t="s">
        <v>5817</v>
      </c>
      <c r="E337" s="47" t="s">
        <v>1424</v>
      </c>
      <c r="F337" s="47" t="s">
        <v>35</v>
      </c>
      <c r="G337" s="47" t="s">
        <v>36</v>
      </c>
      <c r="H337" s="42" t="s">
        <v>3285</v>
      </c>
    </row>
    <row r="338" spans="1:8" ht="19.95" customHeight="1" x14ac:dyDescent="0.25">
      <c r="A338" s="47">
        <v>205</v>
      </c>
      <c r="B338" s="48" t="s">
        <v>1266</v>
      </c>
      <c r="C338" s="48" t="s">
        <v>1267</v>
      </c>
      <c r="D338" s="47" t="s">
        <v>5818</v>
      </c>
      <c r="E338" s="47" t="s">
        <v>1268</v>
      </c>
      <c r="F338" s="47" t="s">
        <v>653</v>
      </c>
      <c r="G338" s="47" t="s">
        <v>36</v>
      </c>
      <c r="H338" s="42" t="s">
        <v>3232</v>
      </c>
    </row>
    <row r="339" spans="1:8" ht="19.95" customHeight="1" x14ac:dyDescent="0.25">
      <c r="A339" s="47">
        <v>206</v>
      </c>
      <c r="B339" s="48" t="s">
        <v>615</v>
      </c>
      <c r="C339" s="48" t="s">
        <v>616</v>
      </c>
      <c r="D339" s="47" t="s">
        <v>5819</v>
      </c>
      <c r="E339" s="47" t="s">
        <v>617</v>
      </c>
      <c r="F339" s="47" t="s">
        <v>35</v>
      </c>
      <c r="G339" s="47" t="s">
        <v>36</v>
      </c>
      <c r="H339" s="42" t="s">
        <v>3000</v>
      </c>
    </row>
    <row r="340" spans="1:8" ht="19.95" customHeight="1" x14ac:dyDescent="0.25">
      <c r="A340" s="47">
        <v>207</v>
      </c>
      <c r="B340" s="48" t="s">
        <v>1898</v>
      </c>
      <c r="C340" s="48" t="s">
        <v>1899</v>
      </c>
      <c r="D340" s="47" t="s">
        <v>5820</v>
      </c>
      <c r="E340" s="47" t="s">
        <v>1900</v>
      </c>
      <c r="F340" s="47" t="s">
        <v>54</v>
      </c>
      <c r="G340" s="47" t="s">
        <v>36</v>
      </c>
      <c r="H340" s="42" t="s">
        <v>3444</v>
      </c>
    </row>
    <row r="341" spans="1:8" ht="19.95" customHeight="1" x14ac:dyDescent="0.25">
      <c r="A341" s="47">
        <v>208</v>
      </c>
      <c r="B341" s="48" t="s">
        <v>1278</v>
      </c>
      <c r="C341" s="48" t="s">
        <v>1279</v>
      </c>
      <c r="D341" s="47" t="s">
        <v>5821</v>
      </c>
      <c r="E341" s="47" t="s">
        <v>1280</v>
      </c>
      <c r="F341" s="47" t="s">
        <v>35</v>
      </c>
      <c r="G341" s="47" t="s">
        <v>36</v>
      </c>
      <c r="H341" s="42" t="s">
        <v>3236</v>
      </c>
    </row>
    <row r="342" spans="1:8" ht="19.95" customHeight="1" x14ac:dyDescent="0.25">
      <c r="A342" s="47">
        <v>209</v>
      </c>
      <c r="B342" s="48" t="s">
        <v>2006</v>
      </c>
      <c r="C342" s="48" t="s">
        <v>2007</v>
      </c>
      <c r="D342" s="47" t="s">
        <v>5822</v>
      </c>
      <c r="E342" s="47" t="s">
        <v>2008</v>
      </c>
      <c r="F342" s="47" t="s">
        <v>35</v>
      </c>
      <c r="G342" s="47" t="s">
        <v>36</v>
      </c>
      <c r="H342" s="42" t="s">
        <v>3478</v>
      </c>
    </row>
    <row r="343" spans="1:8" ht="19.95" customHeight="1" x14ac:dyDescent="0.25">
      <c r="A343" s="47">
        <v>210</v>
      </c>
      <c r="B343" s="48" t="s">
        <v>1095</v>
      </c>
      <c r="C343" s="48" t="s">
        <v>1096</v>
      </c>
      <c r="D343" s="47" t="s">
        <v>5823</v>
      </c>
      <c r="E343" s="47" t="s">
        <v>1097</v>
      </c>
      <c r="F343" s="47" t="s">
        <v>35</v>
      </c>
      <c r="G343" s="47" t="s">
        <v>36</v>
      </c>
      <c r="H343" s="42" t="s">
        <v>3176</v>
      </c>
    </row>
    <row r="344" spans="1:8" ht="19.95" customHeight="1" x14ac:dyDescent="0.25">
      <c r="A344" s="47">
        <v>211</v>
      </c>
      <c r="B344" s="48" t="s">
        <v>1856</v>
      </c>
      <c r="C344" s="48" t="s">
        <v>1857</v>
      </c>
      <c r="D344" s="47" t="s">
        <v>5824</v>
      </c>
      <c r="E344" s="47" t="s">
        <v>1858</v>
      </c>
      <c r="F344" s="47" t="s">
        <v>653</v>
      </c>
      <c r="G344" s="47" t="s">
        <v>36</v>
      </c>
      <c r="H344" s="42" t="s">
        <v>3430</v>
      </c>
    </row>
    <row r="345" spans="1:8" ht="19.95" customHeight="1" x14ac:dyDescent="0.25">
      <c r="A345" s="47">
        <v>212</v>
      </c>
      <c r="B345" s="48" t="s">
        <v>2030</v>
      </c>
      <c r="C345" s="48" t="s">
        <v>2031</v>
      </c>
      <c r="D345" s="47" t="s">
        <v>5825</v>
      </c>
      <c r="E345" s="47" t="s">
        <v>2032</v>
      </c>
      <c r="F345" s="47" t="s">
        <v>532</v>
      </c>
      <c r="G345" s="47" t="s">
        <v>36</v>
      </c>
      <c r="H345" s="42" t="s">
        <v>3486</v>
      </c>
    </row>
    <row r="346" spans="1:8" ht="19.95" customHeight="1" x14ac:dyDescent="0.25">
      <c r="A346" s="47">
        <v>213</v>
      </c>
      <c r="B346" s="48" t="s">
        <v>1230</v>
      </c>
      <c r="C346" s="48" t="s">
        <v>1231</v>
      </c>
      <c r="D346" s="47" t="s">
        <v>5826</v>
      </c>
      <c r="E346" s="47" t="s">
        <v>1232</v>
      </c>
      <c r="F346" s="47" t="s">
        <v>35</v>
      </c>
      <c r="G346" s="47" t="s">
        <v>36</v>
      </c>
      <c r="H346" s="42" t="s">
        <v>3220</v>
      </c>
    </row>
    <row r="347" spans="1:8" ht="19.95" customHeight="1" x14ac:dyDescent="0.25">
      <c r="A347" s="47">
        <v>214</v>
      </c>
      <c r="B347" s="48" t="s">
        <v>5827</v>
      </c>
      <c r="C347" s="48" t="s">
        <v>5828</v>
      </c>
      <c r="D347" s="47" t="s">
        <v>5829</v>
      </c>
      <c r="E347" s="47" t="s">
        <v>5830</v>
      </c>
      <c r="F347" s="47" t="s">
        <v>35</v>
      </c>
      <c r="G347" s="47" t="s">
        <v>36</v>
      </c>
      <c r="H347" s="42" t="s">
        <v>5831</v>
      </c>
    </row>
    <row r="348" spans="1:8" ht="19.95" customHeight="1" x14ac:dyDescent="0.25">
      <c r="A348" s="47">
        <v>215</v>
      </c>
      <c r="B348" s="48" t="s">
        <v>1145</v>
      </c>
      <c r="C348" s="48" t="s">
        <v>1146</v>
      </c>
      <c r="D348" s="47" t="s">
        <v>5832</v>
      </c>
      <c r="E348" s="47" t="s">
        <v>1147</v>
      </c>
      <c r="F348" s="47" t="s">
        <v>653</v>
      </c>
      <c r="G348" s="47" t="s">
        <v>36</v>
      </c>
      <c r="H348" s="42" t="s">
        <v>3193</v>
      </c>
    </row>
    <row r="349" spans="1:8" ht="19.95" customHeight="1" x14ac:dyDescent="0.25">
      <c r="A349" s="47">
        <v>216</v>
      </c>
      <c r="B349" s="48" t="s">
        <v>1410</v>
      </c>
      <c r="C349" s="48" t="s">
        <v>1411</v>
      </c>
      <c r="D349" s="47" t="s">
        <v>5833</v>
      </c>
      <c r="E349" s="47" t="s">
        <v>1412</v>
      </c>
      <c r="F349" s="47" t="s">
        <v>35</v>
      </c>
      <c r="G349" s="47" t="s">
        <v>36</v>
      </c>
      <c r="H349" s="42" t="s">
        <v>3281</v>
      </c>
    </row>
    <row r="350" spans="1:8" ht="19.95" customHeight="1" x14ac:dyDescent="0.25">
      <c r="A350" s="47">
        <v>217</v>
      </c>
      <c r="B350" s="48" t="s">
        <v>1500</v>
      </c>
      <c r="C350" s="48" t="s">
        <v>1501</v>
      </c>
      <c r="D350" s="47" t="s">
        <v>5834</v>
      </c>
      <c r="E350" s="47" t="s">
        <v>1502</v>
      </c>
      <c r="F350" s="47" t="s">
        <v>35</v>
      </c>
      <c r="G350" s="47" t="s">
        <v>36</v>
      </c>
      <c r="H350" s="42" t="s">
        <v>3311</v>
      </c>
    </row>
    <row r="351" spans="1:8" ht="19.95" customHeight="1" x14ac:dyDescent="0.25">
      <c r="A351" s="47">
        <v>218</v>
      </c>
      <c r="B351" s="48" t="s">
        <v>1005</v>
      </c>
      <c r="C351" s="48" t="s">
        <v>1006</v>
      </c>
      <c r="D351" s="47" t="s">
        <v>5835</v>
      </c>
      <c r="E351" s="47" t="s">
        <v>1007</v>
      </c>
      <c r="F351" s="47" t="s">
        <v>35</v>
      </c>
      <c r="G351" s="47" t="s">
        <v>36</v>
      </c>
      <c r="H351" s="42" t="s">
        <v>3150</v>
      </c>
    </row>
    <row r="352" spans="1:8" ht="19.95" customHeight="1" x14ac:dyDescent="0.25">
      <c r="A352" s="47">
        <v>219</v>
      </c>
      <c r="B352" s="48" t="s">
        <v>5836</v>
      </c>
      <c r="C352" s="48" t="s">
        <v>5837</v>
      </c>
      <c r="D352" s="47" t="s">
        <v>5838</v>
      </c>
      <c r="E352" s="47" t="s">
        <v>5839</v>
      </c>
      <c r="F352" s="47" t="s">
        <v>35</v>
      </c>
      <c r="G352" s="47" t="s">
        <v>36</v>
      </c>
      <c r="H352" s="42" t="s">
        <v>5840</v>
      </c>
    </row>
    <row r="353" spans="1:8" ht="19.95" customHeight="1" x14ac:dyDescent="0.25">
      <c r="A353" s="47">
        <v>220</v>
      </c>
      <c r="B353" s="48" t="s">
        <v>1065</v>
      </c>
      <c r="C353" s="48" t="s">
        <v>1066</v>
      </c>
      <c r="D353" s="47" t="s">
        <v>5841</v>
      </c>
      <c r="E353" s="47" t="s">
        <v>1067</v>
      </c>
      <c r="F353" s="47" t="s">
        <v>653</v>
      </c>
      <c r="G353" s="47" t="s">
        <v>36</v>
      </c>
      <c r="H353" s="42" t="s">
        <v>3167</v>
      </c>
    </row>
    <row r="354" spans="1:8" ht="19.95" customHeight="1" x14ac:dyDescent="0.25">
      <c r="A354" s="47">
        <v>221</v>
      </c>
      <c r="B354" s="48" t="s">
        <v>2311</v>
      </c>
      <c r="C354" s="48" t="s">
        <v>2312</v>
      </c>
      <c r="D354" s="47" t="s">
        <v>5842</v>
      </c>
      <c r="E354" s="47" t="s">
        <v>2313</v>
      </c>
      <c r="F354" s="47" t="s">
        <v>35</v>
      </c>
      <c r="G354" s="47" t="s">
        <v>36</v>
      </c>
      <c r="H354" s="42" t="s">
        <v>5843</v>
      </c>
    </row>
    <row r="355" spans="1:8" ht="19.95" customHeight="1" x14ac:dyDescent="0.25">
      <c r="A355" s="47">
        <v>222</v>
      </c>
      <c r="B355" s="48" t="s">
        <v>2024</v>
      </c>
      <c r="C355" s="48" t="s">
        <v>2025</v>
      </c>
      <c r="D355" s="47" t="s">
        <v>5844</v>
      </c>
      <c r="E355" s="47" t="s">
        <v>2026</v>
      </c>
      <c r="F355" s="47" t="s">
        <v>35</v>
      </c>
      <c r="G355" s="47" t="s">
        <v>36</v>
      </c>
      <c r="H355" s="42" t="s">
        <v>3484</v>
      </c>
    </row>
    <row r="356" spans="1:8" ht="19.95" customHeight="1" x14ac:dyDescent="0.25">
      <c r="A356" s="47">
        <v>223</v>
      </c>
      <c r="B356" s="48" t="s">
        <v>1826</v>
      </c>
      <c r="C356" s="48" t="s">
        <v>1827</v>
      </c>
      <c r="D356" s="47" t="s">
        <v>5845</v>
      </c>
      <c r="E356" s="47" t="s">
        <v>1828</v>
      </c>
      <c r="F356" s="47" t="s">
        <v>511</v>
      </c>
      <c r="G356" s="47" t="s">
        <v>36</v>
      </c>
      <c r="H356" s="42" t="s">
        <v>3420</v>
      </c>
    </row>
    <row r="357" spans="1:8" ht="19.95" customHeight="1" x14ac:dyDescent="0.25">
      <c r="A357" s="47">
        <v>224</v>
      </c>
      <c r="B357" s="48" t="s">
        <v>2179</v>
      </c>
      <c r="C357" s="48" t="s">
        <v>2180</v>
      </c>
      <c r="D357" s="47" t="s">
        <v>5846</v>
      </c>
      <c r="E357" s="47" t="s">
        <v>2181</v>
      </c>
      <c r="F357" s="47" t="s">
        <v>511</v>
      </c>
      <c r="G357" s="47" t="s">
        <v>36</v>
      </c>
      <c r="H357" s="42" t="s">
        <v>5847</v>
      </c>
    </row>
    <row r="358" spans="1:8" ht="19.95" customHeight="1" x14ac:dyDescent="0.25">
      <c r="A358" s="47">
        <v>225</v>
      </c>
      <c r="B358" s="48" t="s">
        <v>1677</v>
      </c>
      <c r="C358" s="48" t="s">
        <v>1678</v>
      </c>
      <c r="D358" s="47" t="s">
        <v>5848</v>
      </c>
      <c r="E358" s="47" t="s">
        <v>1679</v>
      </c>
      <c r="F358" s="47" t="s">
        <v>54</v>
      </c>
      <c r="G358" s="47" t="s">
        <v>36</v>
      </c>
      <c r="H358" s="42" t="s">
        <v>3371</v>
      </c>
    </row>
    <row r="359" spans="1:8" ht="19.95" customHeight="1" x14ac:dyDescent="0.25">
      <c r="A359" s="47">
        <v>226</v>
      </c>
      <c r="B359" s="48" t="s">
        <v>1428</v>
      </c>
      <c r="C359" s="48" t="s">
        <v>1429</v>
      </c>
      <c r="D359" s="47" t="s">
        <v>5849</v>
      </c>
      <c r="E359" s="47" t="s">
        <v>1430</v>
      </c>
      <c r="F359" s="47" t="s">
        <v>35</v>
      </c>
      <c r="G359" s="47" t="s">
        <v>36</v>
      </c>
      <c r="H359" s="42" t="s">
        <v>3287</v>
      </c>
    </row>
    <row r="360" spans="1:8" ht="19.95" customHeight="1" x14ac:dyDescent="0.25">
      <c r="A360" s="47">
        <v>227</v>
      </c>
      <c r="B360" s="48" t="s">
        <v>960</v>
      </c>
      <c r="C360" s="48" t="s">
        <v>961</v>
      </c>
      <c r="D360" s="47" t="s">
        <v>5850</v>
      </c>
      <c r="E360" s="47" t="s">
        <v>962</v>
      </c>
      <c r="F360" s="47" t="s">
        <v>35</v>
      </c>
      <c r="G360" s="47" t="s">
        <v>36</v>
      </c>
      <c r="H360" s="42" t="s">
        <v>3132</v>
      </c>
    </row>
    <row r="361" spans="1:8" ht="19.95" customHeight="1" x14ac:dyDescent="0.25">
      <c r="A361" s="47">
        <v>228</v>
      </c>
      <c r="B361" s="48" t="s">
        <v>2169</v>
      </c>
      <c r="C361" s="48" t="s">
        <v>2170</v>
      </c>
      <c r="D361" s="47" t="s">
        <v>5851</v>
      </c>
      <c r="E361" s="47" t="s">
        <v>2171</v>
      </c>
      <c r="F361" s="47" t="s">
        <v>653</v>
      </c>
      <c r="G361" s="47" t="s">
        <v>36</v>
      </c>
      <c r="H361" s="42" t="s">
        <v>5852</v>
      </c>
    </row>
    <row r="362" spans="1:8" ht="19.95" customHeight="1" x14ac:dyDescent="0.25">
      <c r="A362" s="47">
        <v>229</v>
      </c>
      <c r="B362" s="48" t="s">
        <v>2078</v>
      </c>
      <c r="C362" s="48" t="s">
        <v>2079</v>
      </c>
      <c r="D362" s="47" t="s">
        <v>5853</v>
      </c>
      <c r="E362" s="47" t="s">
        <v>2080</v>
      </c>
      <c r="F362" s="47" t="s">
        <v>35</v>
      </c>
      <c r="G362" s="47" t="s">
        <v>36</v>
      </c>
      <c r="H362" s="42" t="s">
        <v>3501</v>
      </c>
    </row>
    <row r="363" spans="1:8" ht="19.95" customHeight="1" x14ac:dyDescent="0.25">
      <c r="A363" s="47">
        <v>230</v>
      </c>
      <c r="B363" s="48" t="s">
        <v>2060</v>
      </c>
      <c r="C363" s="48" t="s">
        <v>2061</v>
      </c>
      <c r="D363" s="47" t="s">
        <v>5854</v>
      </c>
      <c r="E363" s="47" t="s">
        <v>2062</v>
      </c>
      <c r="F363" s="47" t="s">
        <v>35</v>
      </c>
      <c r="G363" s="47" t="s">
        <v>36</v>
      </c>
      <c r="H363" s="42" t="s">
        <v>3495</v>
      </c>
    </row>
    <row r="364" spans="1:8" ht="19.95" customHeight="1" x14ac:dyDescent="0.25">
      <c r="A364" s="47">
        <v>231</v>
      </c>
      <c r="B364" s="48" t="s">
        <v>1767</v>
      </c>
      <c r="C364" s="48" t="s">
        <v>1768</v>
      </c>
      <c r="D364" s="47" t="s">
        <v>5855</v>
      </c>
      <c r="E364" s="47" t="s">
        <v>1769</v>
      </c>
      <c r="F364" s="47" t="s">
        <v>35</v>
      </c>
      <c r="G364" s="47" t="s">
        <v>36</v>
      </c>
      <c r="H364" s="42" t="s">
        <v>3400</v>
      </c>
    </row>
    <row r="365" spans="1:8" ht="19.95" customHeight="1" x14ac:dyDescent="0.25">
      <c r="A365" s="47">
        <v>232</v>
      </c>
      <c r="B365" s="48" t="s">
        <v>1296</v>
      </c>
      <c r="C365" s="48" t="s">
        <v>1297</v>
      </c>
      <c r="D365" s="47" t="s">
        <v>5856</v>
      </c>
      <c r="E365" s="47" t="s">
        <v>1298</v>
      </c>
      <c r="F365" s="47" t="s">
        <v>35</v>
      </c>
      <c r="G365" s="47" t="s">
        <v>36</v>
      </c>
      <c r="H365" s="42" t="s">
        <v>3242</v>
      </c>
    </row>
    <row r="366" spans="1:8" ht="19.95" customHeight="1" x14ac:dyDescent="0.25">
      <c r="A366" s="47">
        <v>233</v>
      </c>
      <c r="B366" s="48" t="s">
        <v>5857</v>
      </c>
      <c r="C366" s="48" t="s">
        <v>5858</v>
      </c>
      <c r="D366" s="47" t="s">
        <v>5859</v>
      </c>
      <c r="E366" s="47" t="s">
        <v>5860</v>
      </c>
      <c r="F366" s="47" t="s">
        <v>35</v>
      </c>
      <c r="G366" s="47" t="s">
        <v>36</v>
      </c>
      <c r="H366" s="42" t="s">
        <v>5861</v>
      </c>
    </row>
    <row r="367" spans="1:8" ht="19.95" customHeight="1" x14ac:dyDescent="0.25">
      <c r="A367" s="47">
        <v>234</v>
      </c>
      <c r="B367" s="48" t="s">
        <v>1773</v>
      </c>
      <c r="C367" s="48" t="s">
        <v>1774</v>
      </c>
      <c r="D367" s="47" t="s">
        <v>5862</v>
      </c>
      <c r="E367" s="47" t="s">
        <v>1775</v>
      </c>
      <c r="F367" s="47" t="s">
        <v>35</v>
      </c>
      <c r="G367" s="47" t="s">
        <v>36</v>
      </c>
      <c r="H367" s="42" t="s">
        <v>3402</v>
      </c>
    </row>
    <row r="368" spans="1:8" ht="19.95" customHeight="1" x14ac:dyDescent="0.25">
      <c r="A368" s="47">
        <v>235</v>
      </c>
      <c r="B368" s="48" t="s">
        <v>1737</v>
      </c>
      <c r="C368" s="48" t="s">
        <v>1738</v>
      </c>
      <c r="D368" s="47" t="s">
        <v>5863</v>
      </c>
      <c r="E368" s="47" t="s">
        <v>1739</v>
      </c>
      <c r="F368" s="47" t="s">
        <v>35</v>
      </c>
      <c r="G368" s="47" t="s">
        <v>36</v>
      </c>
      <c r="H368" s="42" t="s">
        <v>3390</v>
      </c>
    </row>
    <row r="369" spans="1:8" ht="19.95" customHeight="1" x14ac:dyDescent="0.25">
      <c r="A369" s="47">
        <v>236</v>
      </c>
      <c r="B369" s="48" t="s">
        <v>1982</v>
      </c>
      <c r="C369" s="48" t="s">
        <v>1983</v>
      </c>
      <c r="D369" s="47" t="s">
        <v>5864</v>
      </c>
      <c r="E369" s="47" t="s">
        <v>1984</v>
      </c>
      <c r="F369" s="47" t="s">
        <v>511</v>
      </c>
      <c r="G369" s="47" t="s">
        <v>36</v>
      </c>
      <c r="H369" s="42" t="s">
        <v>3471</v>
      </c>
    </row>
    <row r="370" spans="1:8" ht="19.95" customHeight="1" x14ac:dyDescent="0.25">
      <c r="A370" s="47">
        <v>237</v>
      </c>
      <c r="B370" s="48" t="s">
        <v>2164</v>
      </c>
      <c r="C370" s="48" t="s">
        <v>2165</v>
      </c>
      <c r="D370" s="47" t="s">
        <v>5865</v>
      </c>
      <c r="E370" s="47" t="s">
        <v>2166</v>
      </c>
      <c r="F370" s="47" t="s">
        <v>54</v>
      </c>
      <c r="G370" s="47" t="s">
        <v>36</v>
      </c>
      <c r="H370" s="42" t="s">
        <v>5866</v>
      </c>
    </row>
    <row r="371" spans="1:8" ht="19.95" customHeight="1" x14ac:dyDescent="0.25">
      <c r="A371" s="47">
        <v>238</v>
      </c>
      <c r="B371" s="48" t="s">
        <v>1000</v>
      </c>
      <c r="C371" s="48" t="s">
        <v>1001</v>
      </c>
      <c r="D371" s="47" t="s">
        <v>5867</v>
      </c>
      <c r="E371" s="47" t="s">
        <v>1002</v>
      </c>
      <c r="F371" s="47" t="s">
        <v>35</v>
      </c>
      <c r="G371" s="47" t="s">
        <v>36</v>
      </c>
      <c r="H371" s="42" t="s">
        <v>3148</v>
      </c>
    </row>
    <row r="372" spans="1:8" ht="19.95" customHeight="1" x14ac:dyDescent="0.25">
      <c r="A372" s="47">
        <v>239</v>
      </c>
      <c r="B372" s="48" t="s">
        <v>985</v>
      </c>
      <c r="C372" s="48" t="s">
        <v>986</v>
      </c>
      <c r="D372" s="47" t="s">
        <v>5868</v>
      </c>
      <c r="E372" s="47" t="s">
        <v>987</v>
      </c>
      <c r="F372" s="47" t="s">
        <v>35</v>
      </c>
      <c r="G372" s="47" t="s">
        <v>36</v>
      </c>
      <c r="H372" s="42" t="s">
        <v>3142</v>
      </c>
    </row>
    <row r="373" spans="1:8" ht="19.95" customHeight="1" x14ac:dyDescent="0.25">
      <c r="A373" s="47">
        <v>240</v>
      </c>
      <c r="B373" s="48" t="s">
        <v>1862</v>
      </c>
      <c r="C373" s="48" t="s">
        <v>1863</v>
      </c>
      <c r="D373" s="47" t="s">
        <v>5869</v>
      </c>
      <c r="E373" s="47" t="s">
        <v>1864</v>
      </c>
      <c r="F373" s="47" t="s">
        <v>35</v>
      </c>
      <c r="G373" s="47" t="s">
        <v>36</v>
      </c>
      <c r="H373" s="42" t="s">
        <v>3432</v>
      </c>
    </row>
    <row r="374" spans="1:8" ht="19.95" customHeight="1" x14ac:dyDescent="0.25">
      <c r="A374" s="47">
        <v>241</v>
      </c>
      <c r="B374" s="48" t="s">
        <v>1482</v>
      </c>
      <c r="C374" s="48" t="s">
        <v>1483</v>
      </c>
      <c r="D374" s="47" t="s">
        <v>5870</v>
      </c>
      <c r="E374" s="47" t="s">
        <v>1484</v>
      </c>
      <c r="F374" s="47" t="s">
        <v>35</v>
      </c>
      <c r="G374" s="47" t="s">
        <v>36</v>
      </c>
      <c r="H374" s="42" t="s">
        <v>3305</v>
      </c>
    </row>
    <row r="375" spans="1:8" ht="19.95" customHeight="1" x14ac:dyDescent="0.25">
      <c r="A375" s="47">
        <v>242</v>
      </c>
      <c r="B375" s="48" t="s">
        <v>975</v>
      </c>
      <c r="C375" s="48" t="s">
        <v>976</v>
      </c>
      <c r="D375" s="47" t="s">
        <v>5871</v>
      </c>
      <c r="E375" s="47" t="s">
        <v>977</v>
      </c>
      <c r="F375" s="47" t="s">
        <v>35</v>
      </c>
      <c r="G375" s="47" t="s">
        <v>36</v>
      </c>
      <c r="H375" s="42" t="s">
        <v>3138</v>
      </c>
    </row>
    <row r="376" spans="1:8" ht="19.95" customHeight="1" x14ac:dyDescent="0.25">
      <c r="A376" s="47">
        <v>243</v>
      </c>
      <c r="B376" s="48" t="s">
        <v>1101</v>
      </c>
      <c r="C376" s="48" t="s">
        <v>1102</v>
      </c>
      <c r="D376" s="47" t="s">
        <v>5872</v>
      </c>
      <c r="E376" s="47" t="s">
        <v>1103</v>
      </c>
      <c r="F376" s="47" t="s">
        <v>653</v>
      </c>
      <c r="G376" s="47" t="s">
        <v>36</v>
      </c>
      <c r="H376" s="42" t="s">
        <v>3178</v>
      </c>
    </row>
    <row r="377" spans="1:8" ht="19.95" customHeight="1" x14ac:dyDescent="0.25">
      <c r="A377" s="47">
        <v>244</v>
      </c>
      <c r="B377" s="48" t="s">
        <v>1212</v>
      </c>
      <c r="C377" s="48" t="s">
        <v>1213</v>
      </c>
      <c r="D377" s="47" t="s">
        <v>5873</v>
      </c>
      <c r="E377" s="47" t="s">
        <v>1214</v>
      </c>
      <c r="F377" s="47" t="s">
        <v>35</v>
      </c>
      <c r="G377" s="47" t="s">
        <v>36</v>
      </c>
      <c r="H377" s="42" t="s">
        <v>3215</v>
      </c>
    </row>
    <row r="378" spans="1:8" ht="19.95" customHeight="1" x14ac:dyDescent="0.25">
      <c r="A378" s="47">
        <v>245</v>
      </c>
      <c r="B378" s="48" t="s">
        <v>1338</v>
      </c>
      <c r="C378" s="48" t="s">
        <v>1339</v>
      </c>
      <c r="D378" s="47" t="s">
        <v>5874</v>
      </c>
      <c r="E378" s="47" t="s">
        <v>1340</v>
      </c>
      <c r="F378" s="47" t="s">
        <v>54</v>
      </c>
      <c r="G378" s="47" t="s">
        <v>36</v>
      </c>
      <c r="H378" s="42" t="s">
        <v>3256</v>
      </c>
    </row>
    <row r="379" spans="1:8" ht="19.95" customHeight="1" x14ac:dyDescent="0.25">
      <c r="A379" s="47">
        <v>246</v>
      </c>
      <c r="B379" s="48" t="s">
        <v>980</v>
      </c>
      <c r="C379" s="48" t="s">
        <v>981</v>
      </c>
      <c r="D379" s="47" t="s">
        <v>5875</v>
      </c>
      <c r="E379" s="47" t="s">
        <v>982</v>
      </c>
      <c r="F379" s="47" t="s">
        <v>35</v>
      </c>
      <c r="G379" s="47" t="s">
        <v>36</v>
      </c>
      <c r="H379" s="42" t="s">
        <v>3140</v>
      </c>
    </row>
    <row r="380" spans="1:8" ht="19.95" customHeight="1" x14ac:dyDescent="0.25">
      <c r="A380" s="47">
        <v>247</v>
      </c>
      <c r="B380" s="48" t="s">
        <v>965</v>
      </c>
      <c r="C380" s="48" t="s">
        <v>966</v>
      </c>
      <c r="D380" s="47" t="s">
        <v>5876</v>
      </c>
      <c r="E380" s="47" t="s">
        <v>967</v>
      </c>
      <c r="F380" s="47" t="s">
        <v>35</v>
      </c>
      <c r="G380" s="47" t="s">
        <v>36</v>
      </c>
      <c r="H380" s="42" t="s">
        <v>3134</v>
      </c>
    </row>
    <row r="381" spans="1:8" ht="19.95" customHeight="1" x14ac:dyDescent="0.25">
      <c r="A381" s="47">
        <v>248</v>
      </c>
      <c r="B381" s="48" t="s">
        <v>2139</v>
      </c>
      <c r="C381" s="48" t="s">
        <v>2140</v>
      </c>
      <c r="D381" s="47" t="s">
        <v>5877</v>
      </c>
      <c r="E381" s="47" t="s">
        <v>2141</v>
      </c>
      <c r="F381" s="47" t="s">
        <v>35</v>
      </c>
      <c r="G381" s="47" t="s">
        <v>36</v>
      </c>
      <c r="H381" s="42" t="s">
        <v>5878</v>
      </c>
    </row>
    <row r="382" spans="1:8" ht="19.95" customHeight="1" x14ac:dyDescent="0.25">
      <c r="A382" s="47">
        <v>249</v>
      </c>
      <c r="B382" s="48" t="s">
        <v>1059</v>
      </c>
      <c r="C382" s="48" t="s">
        <v>1060</v>
      </c>
      <c r="D382" s="47" t="s">
        <v>5879</v>
      </c>
      <c r="E382" s="47" t="s">
        <v>1061</v>
      </c>
      <c r="F382" s="47" t="s">
        <v>35</v>
      </c>
      <c r="G382" s="47" t="s">
        <v>36</v>
      </c>
      <c r="H382" s="42" t="s">
        <v>3165</v>
      </c>
    </row>
    <row r="383" spans="1:8" ht="19.95" customHeight="1" x14ac:dyDescent="0.25">
      <c r="A383" s="47">
        <v>250</v>
      </c>
      <c r="B383" s="48" t="s">
        <v>5880</v>
      </c>
      <c r="C383" s="48" t="s">
        <v>5881</v>
      </c>
      <c r="D383" s="47" t="s">
        <v>5882</v>
      </c>
      <c r="E383" s="47" t="s">
        <v>5883</v>
      </c>
      <c r="F383" s="47" t="s">
        <v>35</v>
      </c>
      <c r="G383" s="47" t="s">
        <v>36</v>
      </c>
      <c r="H383" s="42" t="s">
        <v>5884</v>
      </c>
    </row>
    <row r="384" spans="1:8" ht="19.95" customHeight="1" x14ac:dyDescent="0.25">
      <c r="A384" s="47">
        <v>251</v>
      </c>
      <c r="B384" s="48" t="s">
        <v>1181</v>
      </c>
      <c r="C384" s="48" t="s">
        <v>1182</v>
      </c>
      <c r="D384" s="47" t="s">
        <v>5885</v>
      </c>
      <c r="E384" s="47" t="s">
        <v>1183</v>
      </c>
      <c r="F384" s="47" t="s">
        <v>35</v>
      </c>
      <c r="G384" s="47" t="s">
        <v>36</v>
      </c>
      <c r="H384" s="42" t="s">
        <v>3205</v>
      </c>
    </row>
    <row r="385" spans="1:8" ht="19.95" customHeight="1" x14ac:dyDescent="0.25">
      <c r="A385" s="47">
        <v>252</v>
      </c>
      <c r="B385" s="48" t="s">
        <v>1761</v>
      </c>
      <c r="C385" s="48" t="s">
        <v>1762</v>
      </c>
      <c r="D385" s="47" t="s">
        <v>5886</v>
      </c>
      <c r="E385" s="47" t="s">
        <v>1763</v>
      </c>
      <c r="F385" s="47" t="s">
        <v>35</v>
      </c>
      <c r="G385" s="47" t="s">
        <v>36</v>
      </c>
      <c r="H385" s="42" t="s">
        <v>3398</v>
      </c>
    </row>
    <row r="386" spans="1:8" ht="19.95" customHeight="1" x14ac:dyDescent="0.25">
      <c r="A386" s="47">
        <v>253</v>
      </c>
      <c r="B386" s="48" t="s">
        <v>1362</v>
      </c>
      <c r="C386" s="48" t="s">
        <v>1363</v>
      </c>
      <c r="D386" s="47" t="s">
        <v>5887</v>
      </c>
      <c r="E386" s="47" t="s">
        <v>1364</v>
      </c>
      <c r="F386" s="47" t="s">
        <v>54</v>
      </c>
      <c r="G386" s="47" t="s">
        <v>36</v>
      </c>
      <c r="H386" s="42" t="s">
        <v>3265</v>
      </c>
    </row>
    <row r="387" spans="1:8" ht="19.95" customHeight="1" x14ac:dyDescent="0.25">
      <c r="A387" s="47">
        <v>254</v>
      </c>
      <c r="B387" s="48" t="s">
        <v>2105</v>
      </c>
      <c r="C387" s="48" t="s">
        <v>2106</v>
      </c>
      <c r="D387" s="47" t="s">
        <v>5888</v>
      </c>
      <c r="E387" s="47" t="s">
        <v>2107</v>
      </c>
      <c r="F387" s="47" t="s">
        <v>35</v>
      </c>
      <c r="G387" s="47" t="s">
        <v>36</v>
      </c>
      <c r="H387" s="42" t="s">
        <v>3510</v>
      </c>
    </row>
    <row r="388" spans="1:8" ht="19.95" customHeight="1" x14ac:dyDescent="0.25">
      <c r="A388" s="47">
        <v>255</v>
      </c>
      <c r="B388" s="48" t="s">
        <v>2048</v>
      </c>
      <c r="C388" s="48" t="s">
        <v>2049</v>
      </c>
      <c r="D388" s="47" t="s">
        <v>5889</v>
      </c>
      <c r="E388" s="47" t="s">
        <v>2050</v>
      </c>
      <c r="F388" s="47" t="s">
        <v>653</v>
      </c>
      <c r="G388" s="47" t="s">
        <v>36</v>
      </c>
      <c r="H388" s="42" t="s">
        <v>3491</v>
      </c>
    </row>
    <row r="389" spans="1:8" ht="19.95" customHeight="1" x14ac:dyDescent="0.25">
      <c r="A389" s="47">
        <v>256</v>
      </c>
      <c r="B389" s="48" t="s">
        <v>1517</v>
      </c>
      <c r="C389" s="48" t="s">
        <v>1518</v>
      </c>
      <c r="D389" s="47" t="s">
        <v>5890</v>
      </c>
      <c r="E389" s="47" t="s">
        <v>1519</v>
      </c>
      <c r="F389" s="47" t="s">
        <v>35</v>
      </c>
      <c r="G389" s="47" t="s">
        <v>36</v>
      </c>
      <c r="H389" s="42" t="s">
        <v>3317</v>
      </c>
    </row>
    <row r="390" spans="1:8" ht="19.95" customHeight="1" x14ac:dyDescent="0.25">
      <c r="A390" s="47">
        <v>257</v>
      </c>
      <c r="B390" s="48" t="s">
        <v>1695</v>
      </c>
      <c r="C390" s="48" t="s">
        <v>1696</v>
      </c>
      <c r="D390" s="47" t="s">
        <v>5891</v>
      </c>
      <c r="E390" s="47" t="s">
        <v>1697</v>
      </c>
      <c r="F390" s="47" t="s">
        <v>35</v>
      </c>
      <c r="G390" s="47" t="s">
        <v>36</v>
      </c>
      <c r="H390" s="42" t="s">
        <v>3377</v>
      </c>
    </row>
    <row r="391" spans="1:8" ht="19.95" customHeight="1" x14ac:dyDescent="0.25">
      <c r="A391" s="47">
        <v>258</v>
      </c>
      <c r="B391" s="48" t="s">
        <v>1570</v>
      </c>
      <c r="C391" s="48" t="s">
        <v>1571</v>
      </c>
      <c r="D391" s="47" t="s">
        <v>5892</v>
      </c>
      <c r="E391" s="47" t="s">
        <v>1572</v>
      </c>
      <c r="F391" s="47" t="s">
        <v>35</v>
      </c>
      <c r="G391" s="47" t="s">
        <v>36</v>
      </c>
      <c r="H391" s="42" t="s">
        <v>3335</v>
      </c>
    </row>
    <row r="392" spans="1:8" ht="19.95" customHeight="1" x14ac:dyDescent="0.25">
      <c r="A392" s="47">
        <v>259</v>
      </c>
      <c r="B392" s="48" t="s">
        <v>1151</v>
      </c>
      <c r="C392" s="48" t="s">
        <v>1152</v>
      </c>
      <c r="D392" s="47" t="s">
        <v>5893</v>
      </c>
      <c r="E392" s="47" t="s">
        <v>1153</v>
      </c>
      <c r="F392" s="47" t="s">
        <v>653</v>
      </c>
      <c r="G392" s="47" t="s">
        <v>36</v>
      </c>
      <c r="H392" s="42" t="s">
        <v>3195</v>
      </c>
    </row>
    <row r="393" spans="1:8" ht="19.95" customHeight="1" x14ac:dyDescent="0.25">
      <c r="A393" s="47">
        <v>260</v>
      </c>
      <c r="B393" s="48" t="s">
        <v>1236</v>
      </c>
      <c r="C393" s="48" t="s">
        <v>1237</v>
      </c>
      <c r="D393" s="47" t="s">
        <v>5894</v>
      </c>
      <c r="E393" s="47" t="s">
        <v>1238</v>
      </c>
      <c r="F393" s="47" t="s">
        <v>35</v>
      </c>
      <c r="G393" s="47" t="s">
        <v>36</v>
      </c>
      <c r="H393" s="42" t="s">
        <v>3222</v>
      </c>
    </row>
    <row r="394" spans="1:8" ht="19.95" customHeight="1" x14ac:dyDescent="0.25">
      <c r="A394" s="47">
        <v>261</v>
      </c>
      <c r="B394" s="48" t="s">
        <v>1434</v>
      </c>
      <c r="C394" s="48" t="s">
        <v>1435</v>
      </c>
      <c r="D394" s="47" t="s">
        <v>5895</v>
      </c>
      <c r="E394" s="47" t="s">
        <v>1436</v>
      </c>
      <c r="F394" s="47" t="s">
        <v>35</v>
      </c>
      <c r="G394" s="47" t="s">
        <v>36</v>
      </c>
      <c r="H394" s="42" t="s">
        <v>3289</v>
      </c>
    </row>
    <row r="395" spans="1:8" ht="19.95" customHeight="1" x14ac:dyDescent="0.25">
      <c r="A395" s="47">
        <v>262</v>
      </c>
      <c r="B395" s="48" t="s">
        <v>1200</v>
      </c>
      <c r="C395" s="48" t="s">
        <v>1201</v>
      </c>
      <c r="D395" s="47" t="s">
        <v>5896</v>
      </c>
      <c r="E395" s="47" t="s">
        <v>1202</v>
      </c>
      <c r="F395" s="47" t="s">
        <v>35</v>
      </c>
      <c r="G395" s="47" t="s">
        <v>36</v>
      </c>
      <c r="H395" s="42" t="s">
        <v>3211</v>
      </c>
    </row>
    <row r="396" spans="1:8" ht="19.95" customHeight="1" x14ac:dyDescent="0.25">
      <c r="A396" s="47">
        <v>263</v>
      </c>
      <c r="B396" s="48" t="s">
        <v>1320</v>
      </c>
      <c r="C396" s="48" t="s">
        <v>1321</v>
      </c>
      <c r="D396" s="47" t="s">
        <v>5897</v>
      </c>
      <c r="E396" s="47" t="s">
        <v>1322</v>
      </c>
      <c r="F396" s="47" t="s">
        <v>35</v>
      </c>
      <c r="G396" s="47" t="s">
        <v>36</v>
      </c>
      <c r="H396" s="42" t="s">
        <v>3250</v>
      </c>
    </row>
    <row r="397" spans="1:8" ht="19.95" customHeight="1" x14ac:dyDescent="0.25">
      <c r="A397" s="47">
        <v>264</v>
      </c>
      <c r="B397" s="48" t="s">
        <v>1440</v>
      </c>
      <c r="C397" s="48" t="s">
        <v>1441</v>
      </c>
      <c r="D397" s="47" t="s">
        <v>5898</v>
      </c>
      <c r="E397" s="47" t="s">
        <v>1442</v>
      </c>
      <c r="F397" s="47" t="s">
        <v>35</v>
      </c>
      <c r="G397" s="47" t="s">
        <v>36</v>
      </c>
      <c r="H397" s="42" t="s">
        <v>3291</v>
      </c>
    </row>
    <row r="398" spans="1:8" ht="19.95" customHeight="1" x14ac:dyDescent="0.25">
      <c r="A398" s="47">
        <v>265</v>
      </c>
      <c r="B398" s="48" t="s">
        <v>1047</v>
      </c>
      <c r="C398" s="48" t="s">
        <v>1048</v>
      </c>
      <c r="D398" s="47" t="s">
        <v>5899</v>
      </c>
      <c r="E398" s="47" t="s">
        <v>1049</v>
      </c>
      <c r="F398" s="47" t="s">
        <v>35</v>
      </c>
      <c r="G398" s="47" t="s">
        <v>36</v>
      </c>
      <c r="H398" s="42" t="s">
        <v>3161</v>
      </c>
    </row>
    <row r="399" spans="1:8" ht="19.95" customHeight="1" x14ac:dyDescent="0.25">
      <c r="A399" s="47">
        <v>266</v>
      </c>
      <c r="B399" s="48" t="s">
        <v>2144</v>
      </c>
      <c r="C399" s="48" t="s">
        <v>2145</v>
      </c>
      <c r="D399" s="47" t="s">
        <v>5900</v>
      </c>
      <c r="E399" s="47" t="s">
        <v>2146</v>
      </c>
      <c r="F399" s="47" t="s">
        <v>35</v>
      </c>
      <c r="G399" s="47" t="s">
        <v>36</v>
      </c>
      <c r="H399" s="42" t="s">
        <v>5901</v>
      </c>
    </row>
    <row r="400" spans="1:8" ht="19.95" customHeight="1" x14ac:dyDescent="0.25">
      <c r="A400" s="47">
        <v>267</v>
      </c>
      <c r="B400" s="48" t="s">
        <v>1254</v>
      </c>
      <c r="C400" s="48" t="s">
        <v>1255</v>
      </c>
      <c r="D400" s="47" t="s">
        <v>5902</v>
      </c>
      <c r="E400" s="47" t="s">
        <v>1256</v>
      </c>
      <c r="F400" s="47" t="s">
        <v>35</v>
      </c>
      <c r="G400" s="47" t="s">
        <v>36</v>
      </c>
      <c r="H400" s="42" t="s">
        <v>3228</v>
      </c>
    </row>
    <row r="401" spans="1:8" ht="19.95" customHeight="1" x14ac:dyDescent="0.25">
      <c r="A401" s="47">
        <v>268</v>
      </c>
      <c r="B401" s="48" t="s">
        <v>1541</v>
      </c>
      <c r="C401" s="48" t="s">
        <v>1542</v>
      </c>
      <c r="D401" s="47" t="s">
        <v>5903</v>
      </c>
      <c r="E401" s="47" t="s">
        <v>1543</v>
      </c>
      <c r="F401" s="47" t="s">
        <v>35</v>
      </c>
      <c r="G401" s="47" t="s">
        <v>36</v>
      </c>
      <c r="H401" s="42" t="s">
        <v>3325</v>
      </c>
    </row>
    <row r="402" spans="1:8" ht="19.95" customHeight="1" x14ac:dyDescent="0.25">
      <c r="A402" s="47">
        <v>269</v>
      </c>
      <c r="B402" s="48" t="s">
        <v>1398</v>
      </c>
      <c r="C402" s="48" t="s">
        <v>1399</v>
      </c>
      <c r="D402" s="47" t="s">
        <v>5904</v>
      </c>
      <c r="E402" s="47" t="s">
        <v>1400</v>
      </c>
      <c r="F402" s="47" t="s">
        <v>35</v>
      </c>
      <c r="G402" s="47" t="s">
        <v>36</v>
      </c>
      <c r="H402" s="42" t="s">
        <v>3277</v>
      </c>
    </row>
    <row r="403" spans="1:8" ht="19.95" customHeight="1" x14ac:dyDescent="0.25">
      <c r="A403" s="47">
        <v>270</v>
      </c>
      <c r="B403" s="48" t="s">
        <v>1494</v>
      </c>
      <c r="C403" s="48" t="s">
        <v>1495</v>
      </c>
      <c r="D403" s="47" t="s">
        <v>5905</v>
      </c>
      <c r="E403" s="47" t="s">
        <v>1496</v>
      </c>
      <c r="F403" s="47" t="s">
        <v>35</v>
      </c>
      <c r="G403" s="47" t="s">
        <v>36</v>
      </c>
      <c r="H403" s="42" t="s">
        <v>3309</v>
      </c>
    </row>
    <row r="404" spans="1:8" ht="19.95" customHeight="1" x14ac:dyDescent="0.25">
      <c r="A404" s="47">
        <v>271</v>
      </c>
      <c r="B404" s="48" t="s">
        <v>1392</v>
      </c>
      <c r="C404" s="48" t="s">
        <v>1393</v>
      </c>
      <c r="D404" s="47" t="s">
        <v>5906</v>
      </c>
      <c r="E404" s="47" t="s">
        <v>1394</v>
      </c>
      <c r="F404" s="47" t="s">
        <v>35</v>
      </c>
      <c r="G404" s="47" t="s">
        <v>36</v>
      </c>
      <c r="H404" s="42" t="s">
        <v>3275</v>
      </c>
    </row>
    <row r="405" spans="1:8" ht="19.95" customHeight="1" x14ac:dyDescent="0.25">
      <c r="A405" s="47">
        <v>272</v>
      </c>
      <c r="B405" s="48" t="s">
        <v>1163</v>
      </c>
      <c r="C405" s="48" t="s">
        <v>1164</v>
      </c>
      <c r="D405" s="47" t="s">
        <v>5907</v>
      </c>
      <c r="E405" s="47" t="s">
        <v>1165</v>
      </c>
      <c r="F405" s="47" t="s">
        <v>35</v>
      </c>
      <c r="G405" s="47" t="s">
        <v>36</v>
      </c>
      <c r="H405" s="42" t="s">
        <v>3199</v>
      </c>
    </row>
    <row r="406" spans="1:8" ht="19.95" customHeight="1" x14ac:dyDescent="0.25">
      <c r="A406" s="47">
        <v>273</v>
      </c>
      <c r="B406" s="48" t="s">
        <v>2122</v>
      </c>
      <c r="C406" s="48" t="s">
        <v>2123</v>
      </c>
      <c r="D406" s="47" t="s">
        <v>5908</v>
      </c>
      <c r="E406" s="47" t="s">
        <v>2124</v>
      </c>
      <c r="F406" s="47" t="s">
        <v>653</v>
      </c>
      <c r="G406" s="47" t="s">
        <v>36</v>
      </c>
      <c r="H406" s="42" t="s">
        <v>3515</v>
      </c>
    </row>
    <row r="407" spans="1:8" ht="19.95" customHeight="1" x14ac:dyDescent="0.25">
      <c r="A407" s="47">
        <v>274</v>
      </c>
      <c r="B407" s="48" t="s">
        <v>926</v>
      </c>
      <c r="C407" s="48" t="s">
        <v>927</v>
      </c>
      <c r="D407" s="47" t="s">
        <v>5909</v>
      </c>
      <c r="E407" s="47" t="s">
        <v>928</v>
      </c>
      <c r="F407" s="47" t="s">
        <v>35</v>
      </c>
      <c r="G407" s="47" t="s">
        <v>36</v>
      </c>
      <c r="H407" s="42" t="s">
        <v>3118</v>
      </c>
    </row>
    <row r="408" spans="1:8" ht="19.95" customHeight="1" x14ac:dyDescent="0.25">
      <c r="A408" s="47">
        <v>275</v>
      </c>
      <c r="B408" s="48" t="s">
        <v>1464</v>
      </c>
      <c r="C408" s="48" t="s">
        <v>1465</v>
      </c>
      <c r="D408" s="47" t="s">
        <v>5910</v>
      </c>
      <c r="E408" s="47" t="s">
        <v>1466</v>
      </c>
      <c r="F408" s="47" t="s">
        <v>35</v>
      </c>
      <c r="G408" s="47" t="s">
        <v>36</v>
      </c>
      <c r="H408" s="42" t="s">
        <v>3299</v>
      </c>
    </row>
    <row r="409" spans="1:8" ht="19.95" customHeight="1" x14ac:dyDescent="0.25">
      <c r="A409" s="47">
        <v>276</v>
      </c>
      <c r="B409" s="48" t="s">
        <v>931</v>
      </c>
      <c r="C409" s="48" t="s">
        <v>932</v>
      </c>
      <c r="D409" s="47" t="s">
        <v>5911</v>
      </c>
      <c r="E409" s="47" t="s">
        <v>933</v>
      </c>
      <c r="F409" s="47" t="s">
        <v>35</v>
      </c>
      <c r="G409" s="47" t="s">
        <v>36</v>
      </c>
      <c r="H409" s="42" t="s">
        <v>3120</v>
      </c>
    </row>
    <row r="410" spans="1:8" ht="19.95" customHeight="1" x14ac:dyDescent="0.25">
      <c r="A410" s="47">
        <v>277</v>
      </c>
      <c r="B410" s="48" t="s">
        <v>2189</v>
      </c>
      <c r="C410" s="48" t="s">
        <v>2190</v>
      </c>
      <c r="D410" s="47" t="s">
        <v>5912</v>
      </c>
      <c r="E410" s="47" t="s">
        <v>2191</v>
      </c>
      <c r="F410" s="47" t="s">
        <v>35</v>
      </c>
      <c r="G410" s="47" t="s">
        <v>36</v>
      </c>
      <c r="H410" s="42" t="e">
        <v>#N/A</v>
      </c>
    </row>
    <row r="411" spans="1:8" ht="19.95" customHeight="1" x14ac:dyDescent="0.25">
      <c r="A411" s="47">
        <v>278</v>
      </c>
      <c r="B411" s="48" t="s">
        <v>970</v>
      </c>
      <c r="C411" s="48" t="s">
        <v>971</v>
      </c>
      <c r="D411" s="47" t="s">
        <v>5913</v>
      </c>
      <c r="E411" s="47" t="s">
        <v>972</v>
      </c>
      <c r="F411" s="47" t="s">
        <v>511</v>
      </c>
      <c r="G411" s="47" t="s">
        <v>36</v>
      </c>
      <c r="H411" s="42" t="s">
        <v>3136</v>
      </c>
    </row>
    <row r="412" spans="1:8" ht="19.95" customHeight="1" x14ac:dyDescent="0.25">
      <c r="A412" s="47">
        <v>279</v>
      </c>
      <c r="B412" s="48" t="s">
        <v>5914</v>
      </c>
      <c r="C412" s="48" t="s">
        <v>5915</v>
      </c>
      <c r="D412" s="47" t="s">
        <v>5916</v>
      </c>
      <c r="E412" s="47" t="s">
        <v>5917</v>
      </c>
      <c r="F412" s="47" t="s">
        <v>35</v>
      </c>
      <c r="G412" s="47" t="s">
        <v>36</v>
      </c>
      <c r="H412" s="42" t="s">
        <v>5918</v>
      </c>
    </row>
    <row r="413" spans="1:8" ht="19.95" customHeight="1" x14ac:dyDescent="0.25">
      <c r="A413" s="47">
        <v>280</v>
      </c>
      <c r="B413" s="48" t="s">
        <v>1952</v>
      </c>
      <c r="C413" s="48" t="s">
        <v>1953</v>
      </c>
      <c r="D413" s="47" t="s">
        <v>5919</v>
      </c>
      <c r="E413" s="47" t="s">
        <v>1954</v>
      </c>
      <c r="F413" s="47" t="s">
        <v>35</v>
      </c>
      <c r="G413" s="47" t="s">
        <v>36</v>
      </c>
      <c r="H413" s="42" t="s">
        <v>3461</v>
      </c>
    </row>
    <row r="414" spans="1:8" ht="19.95" customHeight="1" x14ac:dyDescent="0.25">
      <c r="A414" s="47">
        <v>281</v>
      </c>
      <c r="B414" s="48" t="s">
        <v>1290</v>
      </c>
      <c r="C414" s="48" t="s">
        <v>1291</v>
      </c>
      <c r="D414" s="47" t="s">
        <v>5920</v>
      </c>
      <c r="E414" s="47" t="s">
        <v>1292</v>
      </c>
      <c r="F414" s="47" t="s">
        <v>35</v>
      </c>
      <c r="G414" s="47" t="s">
        <v>36</v>
      </c>
      <c r="H414" s="42" t="s">
        <v>3240</v>
      </c>
    </row>
    <row r="415" spans="1:8" ht="19.95" customHeight="1" x14ac:dyDescent="0.25">
      <c r="A415" s="47">
        <v>282</v>
      </c>
      <c r="B415" s="48" t="s">
        <v>2184</v>
      </c>
      <c r="C415" s="48" t="s">
        <v>2185</v>
      </c>
      <c r="D415" s="47" t="s">
        <v>5921</v>
      </c>
      <c r="E415" s="47" t="s">
        <v>2186</v>
      </c>
      <c r="F415" s="47" t="s">
        <v>35</v>
      </c>
      <c r="G415" s="47" t="s">
        <v>36</v>
      </c>
      <c r="H415" s="42" t="s">
        <v>5922</v>
      </c>
    </row>
    <row r="416" spans="1:8" ht="19.95" customHeight="1" x14ac:dyDescent="0.25">
      <c r="A416" s="47">
        <v>283</v>
      </c>
      <c r="B416" s="48" t="s">
        <v>1452</v>
      </c>
      <c r="C416" s="48" t="s">
        <v>1453</v>
      </c>
      <c r="D416" s="47" t="s">
        <v>5923</v>
      </c>
      <c r="E416" s="47" t="s">
        <v>1454</v>
      </c>
      <c r="F416" s="47" t="s">
        <v>35</v>
      </c>
      <c r="G416" s="47" t="s">
        <v>36</v>
      </c>
      <c r="H416" s="42" t="s">
        <v>3295</v>
      </c>
    </row>
    <row r="417" spans="1:8" ht="19.95" customHeight="1" x14ac:dyDescent="0.25">
      <c r="A417" s="47">
        <v>284</v>
      </c>
      <c r="B417" s="48" t="s">
        <v>1127</v>
      </c>
      <c r="C417" s="48" t="s">
        <v>1128</v>
      </c>
      <c r="D417" s="47" t="s">
        <v>5924</v>
      </c>
      <c r="E417" s="47" t="s">
        <v>1129</v>
      </c>
      <c r="F417" s="47" t="s">
        <v>35</v>
      </c>
      <c r="G417" s="47" t="s">
        <v>36</v>
      </c>
      <c r="H417" s="42" t="s">
        <v>3187</v>
      </c>
    </row>
    <row r="418" spans="1:8" ht="19.95" customHeight="1" x14ac:dyDescent="0.25">
      <c r="A418" s="47">
        <v>285</v>
      </c>
      <c r="B418" s="48" t="s">
        <v>1332</v>
      </c>
      <c r="C418" s="48" t="s">
        <v>1333</v>
      </c>
      <c r="D418" s="47" t="s">
        <v>5925</v>
      </c>
      <c r="E418" s="47" t="s">
        <v>1334</v>
      </c>
      <c r="F418" s="47" t="s">
        <v>35</v>
      </c>
      <c r="G418" s="47" t="s">
        <v>36</v>
      </c>
      <c r="H418" s="42" t="s">
        <v>3254</v>
      </c>
    </row>
    <row r="419" spans="1:8" ht="19.95" customHeight="1" x14ac:dyDescent="0.25">
      <c r="A419" s="47">
        <v>286</v>
      </c>
      <c r="B419" s="48" t="s">
        <v>2036</v>
      </c>
      <c r="C419" s="48" t="s">
        <v>2037</v>
      </c>
      <c r="D419" s="47" t="s">
        <v>5926</v>
      </c>
      <c r="E419" s="47" t="s">
        <v>2038</v>
      </c>
      <c r="F419" s="47" t="s">
        <v>35</v>
      </c>
      <c r="G419" s="47" t="s">
        <v>36</v>
      </c>
      <c r="H419" s="42" t="s">
        <v>3488</v>
      </c>
    </row>
    <row r="420" spans="1:8" ht="19.95" customHeight="1" x14ac:dyDescent="0.25">
      <c r="A420" s="47">
        <v>287</v>
      </c>
      <c r="B420" s="48" t="s">
        <v>5927</v>
      </c>
      <c r="C420" s="48" t="s">
        <v>5928</v>
      </c>
      <c r="D420" s="47" t="s">
        <v>5929</v>
      </c>
      <c r="E420" s="47" t="s">
        <v>5930</v>
      </c>
      <c r="F420" s="47" t="s">
        <v>653</v>
      </c>
      <c r="G420" s="47" t="s">
        <v>36</v>
      </c>
      <c r="H420" s="42" t="s">
        <v>5931</v>
      </c>
    </row>
    <row r="421" spans="1:8" ht="19.95" customHeight="1" x14ac:dyDescent="0.25">
      <c r="A421" s="47">
        <v>288</v>
      </c>
      <c r="B421" s="48" t="s">
        <v>1535</v>
      </c>
      <c r="C421" s="48" t="s">
        <v>1536</v>
      </c>
      <c r="D421" s="47" t="s">
        <v>5932</v>
      </c>
      <c r="E421" s="47" t="s">
        <v>1537</v>
      </c>
      <c r="F421" s="47" t="s">
        <v>35</v>
      </c>
      <c r="G421" s="47" t="s">
        <v>36</v>
      </c>
      <c r="H421" s="42" t="s">
        <v>3323</v>
      </c>
    </row>
    <row r="422" spans="1:8" ht="19.95" customHeight="1" x14ac:dyDescent="0.25">
      <c r="A422" s="47">
        <v>289</v>
      </c>
      <c r="B422" s="48" t="s">
        <v>1476</v>
      </c>
      <c r="C422" s="48" t="s">
        <v>1477</v>
      </c>
      <c r="D422" s="47" t="s">
        <v>5933</v>
      </c>
      <c r="E422" s="47" t="s">
        <v>1478</v>
      </c>
      <c r="F422" s="47" t="s">
        <v>35</v>
      </c>
      <c r="G422" s="47" t="s">
        <v>36</v>
      </c>
      <c r="H422" s="42" t="s">
        <v>3303</v>
      </c>
    </row>
    <row r="423" spans="1:8" ht="19.95" customHeight="1" x14ac:dyDescent="0.25">
      <c r="A423" s="47">
        <v>290</v>
      </c>
      <c r="B423" s="48" t="s">
        <v>2018</v>
      </c>
      <c r="C423" s="48" t="s">
        <v>2019</v>
      </c>
      <c r="D423" s="47" t="s">
        <v>5934</v>
      </c>
      <c r="E423" s="47" t="s">
        <v>2020</v>
      </c>
      <c r="F423" s="47" t="s">
        <v>35</v>
      </c>
      <c r="G423" s="47" t="s">
        <v>36</v>
      </c>
      <c r="H423" s="42" t="s">
        <v>3482</v>
      </c>
    </row>
    <row r="424" spans="1:8" ht="19.95" customHeight="1" x14ac:dyDescent="0.25">
      <c r="A424" s="47">
        <v>291</v>
      </c>
      <c r="B424" s="48" t="s">
        <v>1511</v>
      </c>
      <c r="C424" s="48" t="s">
        <v>1512</v>
      </c>
      <c r="D424" s="47" t="s">
        <v>5935</v>
      </c>
      <c r="E424" s="47" t="s">
        <v>1513</v>
      </c>
      <c r="F424" s="47" t="s">
        <v>35</v>
      </c>
      <c r="G424" s="47" t="s">
        <v>36</v>
      </c>
      <c r="H424" s="42" t="s">
        <v>3315</v>
      </c>
    </row>
    <row r="425" spans="1:8" ht="19.95" customHeight="1" x14ac:dyDescent="0.25">
      <c r="A425" s="47">
        <v>292</v>
      </c>
      <c r="B425" s="48" t="s">
        <v>1133</v>
      </c>
      <c r="C425" s="48" t="s">
        <v>1134</v>
      </c>
      <c r="D425" s="47" t="s">
        <v>5936</v>
      </c>
      <c r="E425" s="47" t="s">
        <v>1135</v>
      </c>
      <c r="F425" s="47" t="s">
        <v>35</v>
      </c>
      <c r="G425" s="47" t="s">
        <v>36</v>
      </c>
      <c r="H425" s="42" t="s">
        <v>3189</v>
      </c>
    </row>
    <row r="426" spans="1:8" ht="19.95" customHeight="1" x14ac:dyDescent="0.25">
      <c r="A426" s="47">
        <v>293</v>
      </c>
      <c r="B426" s="48" t="s">
        <v>2159</v>
      </c>
      <c r="C426" s="48" t="s">
        <v>2160</v>
      </c>
      <c r="D426" s="47" t="s">
        <v>5937</v>
      </c>
      <c r="E426" s="47" t="s">
        <v>2161</v>
      </c>
      <c r="F426" s="47" t="s">
        <v>35</v>
      </c>
      <c r="G426" s="47" t="s">
        <v>36</v>
      </c>
      <c r="H426" s="42" t="s">
        <v>5938</v>
      </c>
    </row>
    <row r="427" spans="1:8" ht="19.95" customHeight="1" x14ac:dyDescent="0.25">
      <c r="A427" s="47">
        <v>294</v>
      </c>
      <c r="B427" s="48" t="s">
        <v>1308</v>
      </c>
      <c r="C427" s="48" t="s">
        <v>1309</v>
      </c>
      <c r="D427" s="47" t="s">
        <v>5939</v>
      </c>
      <c r="E427" s="47" t="s">
        <v>1310</v>
      </c>
      <c r="F427" s="47" t="s">
        <v>35</v>
      </c>
      <c r="G427" s="47" t="s">
        <v>36</v>
      </c>
      <c r="H427" s="42" t="s">
        <v>3246</v>
      </c>
    </row>
    <row r="428" spans="1:8" ht="19.95" customHeight="1" x14ac:dyDescent="0.25">
      <c r="A428" s="47">
        <v>295</v>
      </c>
      <c r="B428" s="48" t="s">
        <v>1683</v>
      </c>
      <c r="C428" s="48" t="s">
        <v>1684</v>
      </c>
      <c r="D428" s="47" t="s">
        <v>5940</v>
      </c>
      <c r="E428" s="47" t="s">
        <v>1685</v>
      </c>
      <c r="F428" s="47" t="s">
        <v>653</v>
      </c>
      <c r="G428" s="47" t="s">
        <v>36</v>
      </c>
      <c r="H428" s="42" t="s">
        <v>3373</v>
      </c>
    </row>
    <row r="429" spans="1:8" ht="19.95" customHeight="1" x14ac:dyDescent="0.25">
      <c r="A429" s="47">
        <v>296</v>
      </c>
      <c r="B429" s="48" t="s">
        <v>1749</v>
      </c>
      <c r="C429" s="48" t="s">
        <v>1750</v>
      </c>
      <c r="D429" s="47" t="s">
        <v>5941</v>
      </c>
      <c r="E429" s="47" t="s">
        <v>1751</v>
      </c>
      <c r="F429" s="47" t="s">
        <v>35</v>
      </c>
      <c r="G429" s="47" t="s">
        <v>36</v>
      </c>
      <c r="H429" s="42" t="s">
        <v>3394</v>
      </c>
    </row>
    <row r="430" spans="1:8" ht="19.95" customHeight="1" x14ac:dyDescent="0.25">
      <c r="A430" s="47">
        <v>297</v>
      </c>
      <c r="B430" s="48" t="s">
        <v>2127</v>
      </c>
      <c r="C430" s="48" t="s">
        <v>2128</v>
      </c>
      <c r="D430" s="47" t="s">
        <v>5942</v>
      </c>
      <c r="E430" s="47" t="s">
        <v>2129</v>
      </c>
      <c r="F430" s="47" t="s">
        <v>35</v>
      </c>
      <c r="G430" s="47" t="s">
        <v>36</v>
      </c>
      <c r="H430" s="42" t="s">
        <v>3517</v>
      </c>
    </row>
    <row r="431" spans="1:8" ht="19.95" customHeight="1" x14ac:dyDescent="0.25">
      <c r="A431" s="47">
        <v>298</v>
      </c>
      <c r="B431" s="48" t="s">
        <v>1529</v>
      </c>
      <c r="C431" s="48" t="s">
        <v>1530</v>
      </c>
      <c r="D431" s="47" t="s">
        <v>5943</v>
      </c>
      <c r="E431" s="47" t="s">
        <v>1531</v>
      </c>
      <c r="F431" s="47" t="s">
        <v>35</v>
      </c>
      <c r="G431" s="47" t="s">
        <v>36</v>
      </c>
      <c r="H431" s="42" t="s">
        <v>3321</v>
      </c>
    </row>
    <row r="432" spans="1:8" ht="19.95" customHeight="1" x14ac:dyDescent="0.25">
      <c r="A432" s="47">
        <v>299</v>
      </c>
      <c r="B432" s="48" t="s">
        <v>1053</v>
      </c>
      <c r="C432" s="48" t="s">
        <v>1054</v>
      </c>
      <c r="D432" s="47" t="s">
        <v>5944</v>
      </c>
      <c r="E432" s="47" t="s">
        <v>1055</v>
      </c>
      <c r="F432" s="47" t="s">
        <v>35</v>
      </c>
      <c r="G432" s="47" t="s">
        <v>36</v>
      </c>
      <c r="H432" s="42" t="s">
        <v>3163</v>
      </c>
    </row>
    <row r="433" spans="1:10" ht="19.95" customHeight="1" x14ac:dyDescent="0.25">
      <c r="A433" s="47">
        <v>300</v>
      </c>
      <c r="B433" s="48" t="s">
        <v>1523</v>
      </c>
      <c r="C433" s="48" t="s">
        <v>1524</v>
      </c>
      <c r="D433" s="47" t="s">
        <v>5945</v>
      </c>
      <c r="E433" s="47" t="s">
        <v>1525</v>
      </c>
      <c r="F433" s="47" t="s">
        <v>35</v>
      </c>
      <c r="G433" s="47" t="s">
        <v>36</v>
      </c>
      <c r="H433" s="42" t="s">
        <v>3319</v>
      </c>
    </row>
    <row r="434" spans="1:10" ht="19.95" customHeight="1" x14ac:dyDescent="0.25">
      <c r="A434" s="47">
        <v>301</v>
      </c>
      <c r="B434" s="48" t="s">
        <v>5946</v>
      </c>
      <c r="C434" s="48" t="s">
        <v>5947</v>
      </c>
      <c r="D434" s="47" t="s">
        <v>5948</v>
      </c>
      <c r="E434" s="47" t="s">
        <v>5949</v>
      </c>
      <c r="F434" s="47" t="s">
        <v>54</v>
      </c>
      <c r="G434" s="47" t="s">
        <v>36</v>
      </c>
      <c r="H434" s="42" t="s">
        <v>5950</v>
      </c>
      <c r="J434" s="41">
        <v>0</v>
      </c>
    </row>
    <row r="435" spans="1:10" ht="19.95" customHeight="1" x14ac:dyDescent="0.25">
      <c r="A435" s="47">
        <v>302</v>
      </c>
      <c r="B435" s="48" t="s">
        <v>5951</v>
      </c>
      <c r="C435" s="48" t="s">
        <v>5952</v>
      </c>
      <c r="D435" s="47" t="s">
        <v>5953</v>
      </c>
      <c r="E435" s="47" t="s">
        <v>5954</v>
      </c>
      <c r="F435" s="47" t="s">
        <v>35</v>
      </c>
      <c r="G435" s="47" t="s">
        <v>36</v>
      </c>
      <c r="H435" s="42" t="s">
        <v>5955</v>
      </c>
    </row>
    <row r="436" spans="1:10" ht="19.95" customHeight="1" x14ac:dyDescent="0.25">
      <c r="A436" s="47">
        <v>303</v>
      </c>
      <c r="B436" s="48" t="s">
        <v>1641</v>
      </c>
      <c r="C436" s="48" t="s">
        <v>1642</v>
      </c>
      <c r="D436" s="47" t="s">
        <v>5956</v>
      </c>
      <c r="E436" s="47" t="s">
        <v>1643</v>
      </c>
      <c r="F436" s="47" t="s">
        <v>35</v>
      </c>
      <c r="G436" s="47" t="s">
        <v>36</v>
      </c>
      <c r="H436" s="42" t="s">
        <v>3359</v>
      </c>
    </row>
    <row r="437" spans="1:10" ht="19.95" customHeight="1" x14ac:dyDescent="0.25">
      <c r="A437" s="47">
        <v>304</v>
      </c>
      <c r="B437" s="48" t="s">
        <v>1719</v>
      </c>
      <c r="C437" s="48" t="s">
        <v>1720</v>
      </c>
      <c r="D437" s="47" t="s">
        <v>5957</v>
      </c>
      <c r="E437" s="47" t="s">
        <v>1721</v>
      </c>
      <c r="F437" s="47" t="s">
        <v>35</v>
      </c>
      <c r="G437" s="47" t="s">
        <v>36</v>
      </c>
      <c r="H437" s="42" t="s">
        <v>3384</v>
      </c>
    </row>
    <row r="438" spans="1:10" ht="19.95" customHeight="1" x14ac:dyDescent="0.25">
      <c r="A438" s="47">
        <v>305</v>
      </c>
      <c r="B438" s="48" t="s">
        <v>610</v>
      </c>
      <c r="C438" s="48" t="s">
        <v>611</v>
      </c>
      <c r="D438" s="47" t="s">
        <v>5958</v>
      </c>
      <c r="E438" s="47" t="s">
        <v>612</v>
      </c>
      <c r="F438" s="47" t="s">
        <v>532</v>
      </c>
      <c r="G438" s="47" t="s">
        <v>36</v>
      </c>
      <c r="H438" s="42" t="s">
        <v>2998</v>
      </c>
    </row>
    <row r="439" spans="1:10" ht="19.95" customHeight="1" x14ac:dyDescent="0.25">
      <c r="A439" s="47">
        <v>306</v>
      </c>
      <c r="B439" s="48" t="s">
        <v>746</v>
      </c>
      <c r="C439" s="48" t="s">
        <v>747</v>
      </c>
      <c r="D439" s="47" t="s">
        <v>5959</v>
      </c>
      <c r="E439" s="47" t="s">
        <v>748</v>
      </c>
      <c r="F439" s="47" t="s">
        <v>35</v>
      </c>
      <c r="G439" s="47" t="s">
        <v>36</v>
      </c>
      <c r="H439" s="42" t="s">
        <v>3048</v>
      </c>
    </row>
    <row r="440" spans="1:10" ht="19.95" customHeight="1" x14ac:dyDescent="0.25">
      <c r="A440" s="47">
        <v>307</v>
      </c>
      <c r="B440" s="48" t="s">
        <v>2199</v>
      </c>
      <c r="C440" s="48" t="s">
        <v>2200</v>
      </c>
      <c r="D440" s="47" t="s">
        <v>5960</v>
      </c>
      <c r="E440" s="47" t="s">
        <v>2201</v>
      </c>
      <c r="F440" s="47" t="s">
        <v>35</v>
      </c>
      <c r="G440" s="47" t="s">
        <v>36</v>
      </c>
      <c r="H440" s="42" t="s">
        <v>5961</v>
      </c>
    </row>
    <row r="441" spans="1:10" ht="19.95" customHeight="1" x14ac:dyDescent="0.25">
      <c r="A441" s="47">
        <v>308</v>
      </c>
      <c r="B441" s="48" t="s">
        <v>1077</v>
      </c>
      <c r="C441" s="48" t="s">
        <v>1078</v>
      </c>
      <c r="D441" s="47" t="s">
        <v>5962</v>
      </c>
      <c r="E441" s="47" t="s">
        <v>1079</v>
      </c>
      <c r="F441" s="47" t="s">
        <v>35</v>
      </c>
      <c r="G441" s="47" t="s">
        <v>36</v>
      </c>
      <c r="H441" s="42" t="s">
        <v>3171</v>
      </c>
    </row>
    <row r="442" spans="1:10" ht="19.95" customHeight="1" x14ac:dyDescent="0.25">
      <c r="A442" s="47">
        <v>309</v>
      </c>
      <c r="B442" s="48" t="s">
        <v>1623</v>
      </c>
      <c r="C442" s="48" t="s">
        <v>1624</v>
      </c>
      <c r="D442" s="47" t="s">
        <v>5963</v>
      </c>
      <c r="E442" s="47" t="s">
        <v>1625</v>
      </c>
      <c r="F442" s="47" t="s">
        <v>35</v>
      </c>
      <c r="G442" s="47" t="s">
        <v>36</v>
      </c>
      <c r="H442" s="42" t="s">
        <v>3353</v>
      </c>
    </row>
    <row r="443" spans="1:10" ht="19.95" customHeight="1" x14ac:dyDescent="0.25">
      <c r="A443" s="47">
        <v>310</v>
      </c>
      <c r="B443" s="48" t="s">
        <v>524</v>
      </c>
      <c r="C443" s="48" t="s">
        <v>525</v>
      </c>
      <c r="D443" s="47" t="s">
        <v>5964</v>
      </c>
      <c r="E443" s="47" t="s">
        <v>526</v>
      </c>
      <c r="F443" s="47" t="s">
        <v>35</v>
      </c>
      <c r="G443" s="47" t="s">
        <v>36</v>
      </c>
      <c r="H443" s="42" t="s">
        <v>2966</v>
      </c>
    </row>
    <row r="444" spans="1:10" ht="19.95" customHeight="1" x14ac:dyDescent="0.25">
      <c r="A444" s="47">
        <v>311</v>
      </c>
      <c r="B444" s="48" t="s">
        <v>545</v>
      </c>
      <c r="C444" s="48" t="s">
        <v>546</v>
      </c>
      <c r="D444" s="47" t="s">
        <v>5965</v>
      </c>
      <c r="E444" s="47" t="s">
        <v>547</v>
      </c>
      <c r="F444" s="47" t="s">
        <v>35</v>
      </c>
      <c r="G444" s="47" t="s">
        <v>36</v>
      </c>
      <c r="H444" s="42" t="s">
        <v>2974</v>
      </c>
    </row>
    <row r="445" spans="1:10" ht="19.95" customHeight="1" x14ac:dyDescent="0.25">
      <c r="A445" s="47">
        <v>312</v>
      </c>
      <c r="B445" s="48" t="s">
        <v>666</v>
      </c>
      <c r="C445" s="48" t="s">
        <v>667</v>
      </c>
      <c r="D445" s="47" t="s">
        <v>5966</v>
      </c>
      <c r="E445" s="47" t="s">
        <v>668</v>
      </c>
      <c r="F445" s="47" t="s">
        <v>35</v>
      </c>
      <c r="G445" s="47" t="s">
        <v>36</v>
      </c>
      <c r="H445" s="42" t="s">
        <v>3017</v>
      </c>
    </row>
    <row r="446" spans="1:10" ht="19.95" customHeight="1" x14ac:dyDescent="0.25">
      <c r="A446" s="47">
        <v>313</v>
      </c>
      <c r="B446" s="48" t="s">
        <v>5967</v>
      </c>
      <c r="C446" s="48" t="s">
        <v>5968</v>
      </c>
      <c r="D446" s="47" t="s">
        <v>5969</v>
      </c>
      <c r="E446" s="47" t="s">
        <v>5970</v>
      </c>
      <c r="F446" s="47" t="s">
        <v>35</v>
      </c>
      <c r="G446" s="47" t="s">
        <v>36</v>
      </c>
      <c r="H446" s="42" t="s">
        <v>5971</v>
      </c>
    </row>
    <row r="447" spans="1:10" ht="19.95" customHeight="1" x14ac:dyDescent="0.25">
      <c r="A447" s="47">
        <v>314</v>
      </c>
      <c r="B447" s="48" t="s">
        <v>1868</v>
      </c>
      <c r="C447" s="48" t="s">
        <v>1869</v>
      </c>
      <c r="D447" s="47" t="s">
        <v>5972</v>
      </c>
      <c r="E447" s="47" t="s">
        <v>1870</v>
      </c>
      <c r="F447" s="47" t="s">
        <v>35</v>
      </c>
      <c r="G447" s="47" t="s">
        <v>36</v>
      </c>
      <c r="H447" s="42" t="s">
        <v>3434</v>
      </c>
    </row>
    <row r="448" spans="1:10" ht="19.95" customHeight="1" x14ac:dyDescent="0.25">
      <c r="A448" s="47">
        <v>315</v>
      </c>
      <c r="B448" s="48" t="s">
        <v>906</v>
      </c>
      <c r="C448" s="48" t="s">
        <v>907</v>
      </c>
      <c r="D448" s="47" t="s">
        <v>5973</v>
      </c>
      <c r="E448" s="47" t="s">
        <v>908</v>
      </c>
      <c r="F448" s="47" t="s">
        <v>35</v>
      </c>
      <c r="G448" s="47" t="s">
        <v>36</v>
      </c>
      <c r="H448" s="42" t="s">
        <v>3110</v>
      </c>
    </row>
    <row r="449" spans="1:8" ht="19.95" customHeight="1" x14ac:dyDescent="0.25">
      <c r="A449" s="47">
        <v>316</v>
      </c>
      <c r="B449" s="48" t="s">
        <v>1886</v>
      </c>
      <c r="C449" s="48" t="s">
        <v>1887</v>
      </c>
      <c r="D449" s="47" t="s">
        <v>5974</v>
      </c>
      <c r="E449" s="47" t="s">
        <v>1888</v>
      </c>
      <c r="F449" s="47" t="s">
        <v>35</v>
      </c>
      <c r="G449" s="47" t="s">
        <v>36</v>
      </c>
      <c r="H449" s="42" t="s">
        <v>3440</v>
      </c>
    </row>
    <row r="450" spans="1:8" ht="19.95" customHeight="1" x14ac:dyDescent="0.25">
      <c r="A450" s="47">
        <v>317</v>
      </c>
      <c r="B450" s="48" t="s">
        <v>756</v>
      </c>
      <c r="C450" s="48" t="s">
        <v>757</v>
      </c>
      <c r="D450" s="47" t="s">
        <v>5975</v>
      </c>
      <c r="E450" s="47" t="s">
        <v>758</v>
      </c>
      <c r="F450" s="47" t="s">
        <v>35</v>
      </c>
      <c r="G450" s="47" t="s">
        <v>36</v>
      </c>
      <c r="H450" s="42" t="s">
        <v>3052</v>
      </c>
    </row>
    <row r="451" spans="1:8" ht="19.95" customHeight="1" x14ac:dyDescent="0.25">
      <c r="A451" s="47">
        <v>318</v>
      </c>
      <c r="B451" s="48" t="s">
        <v>856</v>
      </c>
      <c r="C451" s="48" t="s">
        <v>857</v>
      </c>
      <c r="D451" s="47" t="s">
        <v>5976</v>
      </c>
      <c r="E451" s="47" t="s">
        <v>858</v>
      </c>
      <c r="F451" s="47" t="s">
        <v>35</v>
      </c>
      <c r="G451" s="47" t="s">
        <v>36</v>
      </c>
      <c r="H451" s="42" t="s">
        <v>3090</v>
      </c>
    </row>
    <row r="452" spans="1:8" ht="19.95" customHeight="1" x14ac:dyDescent="0.25">
      <c r="A452" s="47">
        <v>319</v>
      </c>
      <c r="B452" s="48" t="s">
        <v>1582</v>
      </c>
      <c r="C452" s="48" t="s">
        <v>1583</v>
      </c>
      <c r="D452" s="47" t="s">
        <v>5977</v>
      </c>
      <c r="E452" s="47" t="s">
        <v>1584</v>
      </c>
      <c r="F452" s="47" t="s">
        <v>35</v>
      </c>
      <c r="G452" s="47" t="s">
        <v>36</v>
      </c>
      <c r="H452" s="42" t="s">
        <v>3339</v>
      </c>
    </row>
    <row r="453" spans="1:8" ht="19.95" customHeight="1" x14ac:dyDescent="0.25">
      <c r="A453" s="47">
        <v>320</v>
      </c>
      <c r="B453" s="48" t="s">
        <v>801</v>
      </c>
      <c r="C453" s="48" t="s">
        <v>802</v>
      </c>
      <c r="D453" s="47" t="s">
        <v>5978</v>
      </c>
      <c r="E453" s="47" t="s">
        <v>803</v>
      </c>
      <c r="F453" s="47" t="s">
        <v>54</v>
      </c>
      <c r="G453" s="47" t="s">
        <v>36</v>
      </c>
      <c r="H453" s="42" t="s">
        <v>3070</v>
      </c>
    </row>
    <row r="454" spans="1:8" ht="19.95" customHeight="1" x14ac:dyDescent="0.25">
      <c r="A454" s="47">
        <v>321</v>
      </c>
      <c r="B454" s="48" t="s">
        <v>508</v>
      </c>
      <c r="C454" s="48" t="s">
        <v>509</v>
      </c>
      <c r="D454" s="47" t="s">
        <v>5979</v>
      </c>
      <c r="E454" s="47" t="s">
        <v>510</v>
      </c>
      <c r="F454" s="47" t="s">
        <v>511</v>
      </c>
      <c r="G454" s="47" t="s">
        <v>36</v>
      </c>
      <c r="H454" s="42" t="s">
        <v>2961</v>
      </c>
    </row>
    <row r="455" spans="1:8" ht="19.95" customHeight="1" x14ac:dyDescent="0.25">
      <c r="A455" s="47">
        <v>322</v>
      </c>
      <c r="B455" s="48" t="s">
        <v>488</v>
      </c>
      <c r="C455" s="48" t="s">
        <v>489</v>
      </c>
      <c r="D455" s="47" t="s">
        <v>5980</v>
      </c>
      <c r="E455" s="47" t="s">
        <v>490</v>
      </c>
      <c r="F455" s="47" t="s">
        <v>35</v>
      </c>
      <c r="G455" s="47" t="s">
        <v>36</v>
      </c>
      <c r="H455" s="42" t="s">
        <v>2954</v>
      </c>
    </row>
    <row r="456" spans="1:8" ht="19.95" customHeight="1" x14ac:dyDescent="0.25">
      <c r="A456" s="47">
        <v>323</v>
      </c>
      <c r="B456" s="48" t="s">
        <v>786</v>
      </c>
      <c r="C456" s="48" t="s">
        <v>787</v>
      </c>
      <c r="D456" s="47" t="s">
        <v>5981</v>
      </c>
      <c r="E456" s="47" t="s">
        <v>788</v>
      </c>
      <c r="F456" s="47" t="s">
        <v>35</v>
      </c>
      <c r="G456" s="47" t="s">
        <v>36</v>
      </c>
      <c r="H456" s="42" t="s">
        <v>3064</v>
      </c>
    </row>
    <row r="457" spans="1:8" ht="19.95" customHeight="1" x14ac:dyDescent="0.25">
      <c r="A457" s="47">
        <v>324</v>
      </c>
      <c r="B457" s="48" t="s">
        <v>483</v>
      </c>
      <c r="C457" s="48" t="s">
        <v>484</v>
      </c>
      <c r="D457" s="47" t="s">
        <v>5982</v>
      </c>
      <c r="E457" s="47" t="s">
        <v>485</v>
      </c>
      <c r="F457" s="47" t="s">
        <v>35</v>
      </c>
      <c r="G457" s="47" t="s">
        <v>36</v>
      </c>
      <c r="H457" s="42" t="s">
        <v>2952</v>
      </c>
    </row>
    <row r="458" spans="1:8" ht="19.95" customHeight="1" x14ac:dyDescent="0.25">
      <c r="A458" s="47">
        <v>325</v>
      </c>
      <c r="B458" s="48" t="s">
        <v>676</v>
      </c>
      <c r="C458" s="48" t="s">
        <v>677</v>
      </c>
      <c r="D458" s="47" t="s">
        <v>5983</v>
      </c>
      <c r="E458" s="47" t="s">
        <v>678</v>
      </c>
      <c r="F458" s="47" t="s">
        <v>35</v>
      </c>
      <c r="G458" s="47" t="s">
        <v>36</v>
      </c>
      <c r="H458" s="42" t="s">
        <v>3021</v>
      </c>
    </row>
    <row r="459" spans="1:8" ht="19.95" customHeight="1" x14ac:dyDescent="0.25">
      <c r="A459" s="47">
        <v>326</v>
      </c>
      <c r="B459" s="48" t="s">
        <v>2204</v>
      </c>
      <c r="C459" s="48" t="s">
        <v>2205</v>
      </c>
      <c r="D459" s="47" t="s">
        <v>5984</v>
      </c>
      <c r="E459" s="47" t="s">
        <v>2206</v>
      </c>
      <c r="F459" s="47" t="s">
        <v>35</v>
      </c>
      <c r="G459" s="47" t="s">
        <v>36</v>
      </c>
      <c r="H459" s="42" t="s">
        <v>5985</v>
      </c>
    </row>
    <row r="460" spans="1:8" ht="19.95" customHeight="1" x14ac:dyDescent="0.25">
      <c r="A460" s="47">
        <v>327</v>
      </c>
      <c r="B460" s="48" t="s">
        <v>2054</v>
      </c>
      <c r="C460" s="48" t="s">
        <v>2055</v>
      </c>
      <c r="D460" s="47" t="s">
        <v>5986</v>
      </c>
      <c r="E460" s="47" t="s">
        <v>2056</v>
      </c>
      <c r="F460" s="47" t="s">
        <v>532</v>
      </c>
      <c r="G460" s="47" t="s">
        <v>36</v>
      </c>
      <c r="H460" s="42" t="s">
        <v>3493</v>
      </c>
    </row>
    <row r="461" spans="1:8" ht="19.95" customHeight="1" x14ac:dyDescent="0.25">
      <c r="A461" s="47">
        <v>328</v>
      </c>
      <c r="B461" s="48" t="s">
        <v>529</v>
      </c>
      <c r="C461" s="48" t="s">
        <v>530</v>
      </c>
      <c r="D461" s="47" t="s">
        <v>5987</v>
      </c>
      <c r="E461" s="47" t="s">
        <v>531</v>
      </c>
      <c r="F461" s="47" t="s">
        <v>532</v>
      </c>
      <c r="G461" s="47" t="s">
        <v>36</v>
      </c>
      <c r="H461" s="42" t="s">
        <v>2968</v>
      </c>
    </row>
    <row r="462" spans="1:8" ht="19.95" customHeight="1" x14ac:dyDescent="0.25">
      <c r="A462" s="47">
        <v>329</v>
      </c>
      <c r="B462" s="48" t="s">
        <v>1880</v>
      </c>
      <c r="C462" s="48" t="s">
        <v>1881</v>
      </c>
      <c r="D462" s="47" t="s">
        <v>5988</v>
      </c>
      <c r="E462" s="47" t="s">
        <v>1882</v>
      </c>
      <c r="F462" s="47" t="s">
        <v>35</v>
      </c>
      <c r="G462" s="47" t="s">
        <v>36</v>
      </c>
      <c r="H462" s="42" t="s">
        <v>3438</v>
      </c>
    </row>
    <row r="463" spans="1:8" ht="19.95" customHeight="1" x14ac:dyDescent="0.25">
      <c r="A463" s="47">
        <v>330</v>
      </c>
      <c r="B463" s="48" t="s">
        <v>1874</v>
      </c>
      <c r="C463" s="48" t="s">
        <v>1875</v>
      </c>
      <c r="D463" s="47" t="s">
        <v>5989</v>
      </c>
      <c r="E463" s="47" t="s">
        <v>1876</v>
      </c>
      <c r="F463" s="47" t="s">
        <v>35</v>
      </c>
      <c r="G463" s="47" t="s">
        <v>36</v>
      </c>
      <c r="H463" s="42" t="s">
        <v>3436</v>
      </c>
    </row>
    <row r="464" spans="1:8" ht="19.95" customHeight="1" x14ac:dyDescent="0.25">
      <c r="A464" s="47">
        <v>331</v>
      </c>
      <c r="B464" s="48" t="s">
        <v>781</v>
      </c>
      <c r="C464" s="48" t="s">
        <v>782</v>
      </c>
      <c r="D464" s="47" t="s">
        <v>5990</v>
      </c>
      <c r="E464" s="47" t="s">
        <v>783</v>
      </c>
      <c r="F464" s="47" t="s">
        <v>35</v>
      </c>
      <c r="G464" s="47" t="s">
        <v>36</v>
      </c>
      <c r="H464" s="42" t="s">
        <v>3062</v>
      </c>
    </row>
    <row r="465" spans="1:8" ht="19.95" customHeight="1" x14ac:dyDescent="0.25">
      <c r="A465" s="47">
        <v>332</v>
      </c>
      <c r="B465" s="48" t="s">
        <v>791</v>
      </c>
      <c r="C465" s="48" t="s">
        <v>792</v>
      </c>
      <c r="D465" s="47" t="s">
        <v>5991</v>
      </c>
      <c r="E465" s="47" t="s">
        <v>793</v>
      </c>
      <c r="F465" s="47" t="s">
        <v>54</v>
      </c>
      <c r="G465" s="47" t="s">
        <v>36</v>
      </c>
      <c r="H465" s="42" t="s">
        <v>3066</v>
      </c>
    </row>
    <row r="466" spans="1:8" ht="19.95" customHeight="1" x14ac:dyDescent="0.25">
      <c r="A466" s="47">
        <v>333</v>
      </c>
      <c r="B466" s="48" t="s">
        <v>821</v>
      </c>
      <c r="C466" s="48" t="s">
        <v>822</v>
      </c>
      <c r="D466" s="47" t="s">
        <v>5992</v>
      </c>
      <c r="E466" s="47" t="s">
        <v>823</v>
      </c>
      <c r="F466" s="47" t="s">
        <v>35</v>
      </c>
      <c r="G466" s="47" t="s">
        <v>36</v>
      </c>
      <c r="H466" s="42" t="s">
        <v>3078</v>
      </c>
    </row>
    <row r="467" spans="1:8" ht="19.95" customHeight="1" x14ac:dyDescent="0.25">
      <c r="A467" s="47">
        <v>334</v>
      </c>
      <c r="B467" s="48" t="s">
        <v>1547</v>
      </c>
      <c r="C467" s="48" t="s">
        <v>1548</v>
      </c>
      <c r="D467" s="47" t="s">
        <v>5993</v>
      </c>
      <c r="E467" s="47" t="s">
        <v>1549</v>
      </c>
      <c r="F467" s="47" t="s">
        <v>35</v>
      </c>
      <c r="G467" s="47" t="s">
        <v>36</v>
      </c>
      <c r="H467" s="42" t="s">
        <v>3327</v>
      </c>
    </row>
    <row r="468" spans="1:8" ht="19.95" customHeight="1" x14ac:dyDescent="0.25">
      <c r="A468" s="47">
        <v>335</v>
      </c>
      <c r="B468" s="48" t="s">
        <v>881</v>
      </c>
      <c r="C468" s="48" t="s">
        <v>882</v>
      </c>
      <c r="D468" s="47" t="s">
        <v>5994</v>
      </c>
      <c r="E468" s="47" t="s">
        <v>883</v>
      </c>
      <c r="F468" s="47" t="s">
        <v>35</v>
      </c>
      <c r="G468" s="47" t="s">
        <v>36</v>
      </c>
      <c r="H468" s="42" t="s">
        <v>3100</v>
      </c>
    </row>
    <row r="469" spans="1:8" ht="19.95" customHeight="1" x14ac:dyDescent="0.25">
      <c r="A469" s="47">
        <v>336</v>
      </c>
      <c r="B469" s="48" t="s">
        <v>2263</v>
      </c>
      <c r="C469" s="48" t="s">
        <v>2264</v>
      </c>
      <c r="D469" s="47" t="s">
        <v>5995</v>
      </c>
      <c r="E469" s="47" t="s">
        <v>2265</v>
      </c>
      <c r="F469" s="47" t="s">
        <v>35</v>
      </c>
      <c r="G469" s="47" t="s">
        <v>36</v>
      </c>
      <c r="H469" s="42" t="s">
        <v>5996</v>
      </c>
    </row>
    <row r="470" spans="1:8" ht="19.95" customHeight="1" x14ac:dyDescent="0.25">
      <c r="A470" s="47">
        <v>337</v>
      </c>
      <c r="B470" s="48" t="s">
        <v>5997</v>
      </c>
      <c r="C470" s="48" t="s">
        <v>5998</v>
      </c>
      <c r="D470" s="47" t="s">
        <v>5999</v>
      </c>
      <c r="E470" s="47" t="s">
        <v>6000</v>
      </c>
      <c r="F470" s="47" t="s">
        <v>35</v>
      </c>
      <c r="G470" s="47" t="s">
        <v>36</v>
      </c>
      <c r="H470" s="42" t="s">
        <v>6001</v>
      </c>
    </row>
    <row r="471" spans="1:8" ht="19.95" customHeight="1" x14ac:dyDescent="0.25">
      <c r="A471" s="47">
        <v>338</v>
      </c>
      <c r="B471" s="48" t="s">
        <v>1594</v>
      </c>
      <c r="C471" s="48" t="s">
        <v>1595</v>
      </c>
      <c r="D471" s="47" t="s">
        <v>6002</v>
      </c>
      <c r="E471" s="47" t="s">
        <v>1596</v>
      </c>
      <c r="F471" s="47" t="s">
        <v>35</v>
      </c>
      <c r="G471" s="47" t="s">
        <v>36</v>
      </c>
      <c r="H471" s="42" t="s">
        <v>3343</v>
      </c>
    </row>
    <row r="472" spans="1:8" ht="19.95" customHeight="1" x14ac:dyDescent="0.25">
      <c r="A472" s="47">
        <v>339</v>
      </c>
      <c r="B472" s="48" t="s">
        <v>686</v>
      </c>
      <c r="C472" s="48" t="s">
        <v>687</v>
      </c>
      <c r="D472" s="47" t="s">
        <v>6003</v>
      </c>
      <c r="E472" s="47" t="s">
        <v>688</v>
      </c>
      <c r="F472" s="47" t="s">
        <v>35</v>
      </c>
      <c r="G472" s="47" t="s">
        <v>36</v>
      </c>
      <c r="H472" s="42" t="s">
        <v>3025</v>
      </c>
    </row>
    <row r="473" spans="1:8" ht="19.95" customHeight="1" x14ac:dyDescent="0.25">
      <c r="A473" s="47">
        <v>340</v>
      </c>
      <c r="B473" s="48" t="s">
        <v>1635</v>
      </c>
      <c r="C473" s="48" t="s">
        <v>1636</v>
      </c>
      <c r="D473" s="47" t="s">
        <v>6004</v>
      </c>
      <c r="E473" s="47" t="s">
        <v>1637</v>
      </c>
      <c r="F473" s="47" t="s">
        <v>35</v>
      </c>
      <c r="G473" s="47" t="s">
        <v>36</v>
      </c>
      <c r="H473" s="42" t="s">
        <v>3357</v>
      </c>
    </row>
    <row r="474" spans="1:8" ht="19.95" customHeight="1" x14ac:dyDescent="0.25">
      <c r="A474" s="47">
        <v>341</v>
      </c>
      <c r="B474" s="48" t="s">
        <v>1606</v>
      </c>
      <c r="C474" s="48" t="s">
        <v>1607</v>
      </c>
      <c r="D474" s="47" t="s">
        <v>6005</v>
      </c>
      <c r="E474" s="47" t="s">
        <v>1608</v>
      </c>
      <c r="F474" s="47" t="s">
        <v>35</v>
      </c>
      <c r="G474" s="47" t="s">
        <v>36</v>
      </c>
      <c r="H474" s="42" t="s">
        <v>3347</v>
      </c>
    </row>
    <row r="475" spans="1:8" ht="19.95" customHeight="1" x14ac:dyDescent="0.25">
      <c r="A475" s="47">
        <v>342</v>
      </c>
      <c r="B475" s="48" t="s">
        <v>1850</v>
      </c>
      <c r="C475" s="48" t="s">
        <v>1851</v>
      </c>
      <c r="D475" s="47" t="s">
        <v>6006</v>
      </c>
      <c r="E475" s="47" t="s">
        <v>1852</v>
      </c>
      <c r="F475" s="47" t="s">
        <v>35</v>
      </c>
      <c r="G475" s="47" t="s">
        <v>36</v>
      </c>
      <c r="H475" s="42" t="s">
        <v>3428</v>
      </c>
    </row>
    <row r="476" spans="1:8" ht="19.95" customHeight="1" x14ac:dyDescent="0.25">
      <c r="A476" s="47">
        <v>343</v>
      </c>
      <c r="B476" s="48" t="s">
        <v>691</v>
      </c>
      <c r="C476" s="48" t="s">
        <v>692</v>
      </c>
      <c r="D476" s="47" t="s">
        <v>6007</v>
      </c>
      <c r="E476" s="47" t="s">
        <v>693</v>
      </c>
      <c r="F476" s="47" t="s">
        <v>35</v>
      </c>
      <c r="G476" s="47" t="s">
        <v>36</v>
      </c>
      <c r="H476" s="42" t="s">
        <v>3027</v>
      </c>
    </row>
    <row r="477" spans="1:8" ht="19.95" customHeight="1" x14ac:dyDescent="0.25">
      <c r="A477" s="47">
        <v>344</v>
      </c>
      <c r="B477" s="48" t="s">
        <v>6008</v>
      </c>
      <c r="C477" s="48" t="s">
        <v>6009</v>
      </c>
      <c r="D477" s="47" t="s">
        <v>6010</v>
      </c>
      <c r="E477" s="47" t="s">
        <v>6011</v>
      </c>
      <c r="F477" s="47" t="s">
        <v>35</v>
      </c>
      <c r="G477" s="47" t="s">
        <v>36</v>
      </c>
      <c r="H477" s="42" t="s">
        <v>6012</v>
      </c>
    </row>
    <row r="478" spans="1:8" ht="19.95" customHeight="1" x14ac:dyDescent="0.25">
      <c r="A478" s="47">
        <v>345</v>
      </c>
      <c r="B478" s="48" t="s">
        <v>6013</v>
      </c>
      <c r="C478" s="48" t="s">
        <v>6014</v>
      </c>
      <c r="D478" s="47" t="s">
        <v>6015</v>
      </c>
      <c r="E478" s="47" t="s">
        <v>6016</v>
      </c>
      <c r="F478" s="47" t="s">
        <v>35</v>
      </c>
      <c r="G478" s="47" t="s">
        <v>36</v>
      </c>
      <c r="H478" s="42" t="s">
        <v>6017</v>
      </c>
    </row>
    <row r="479" spans="1:8" ht="19.95" customHeight="1" x14ac:dyDescent="0.25">
      <c r="A479" s="47">
        <v>346</v>
      </c>
      <c r="B479" s="48" t="s">
        <v>946</v>
      </c>
      <c r="C479" s="48" t="s">
        <v>947</v>
      </c>
      <c r="D479" s="47" t="s">
        <v>6018</v>
      </c>
      <c r="E479" s="47" t="s">
        <v>948</v>
      </c>
      <c r="F479" s="47" t="s">
        <v>35</v>
      </c>
      <c r="G479" s="47" t="s">
        <v>36</v>
      </c>
      <c r="H479" s="42" t="s">
        <v>3126</v>
      </c>
    </row>
    <row r="480" spans="1:8" ht="19.95" customHeight="1" x14ac:dyDescent="0.25">
      <c r="A480" s="47">
        <v>347</v>
      </c>
      <c r="B480" s="48" t="s">
        <v>2238</v>
      </c>
      <c r="C480" s="48" t="s">
        <v>2239</v>
      </c>
      <c r="D480" s="47" t="s">
        <v>6019</v>
      </c>
      <c r="E480" s="47" t="s">
        <v>2240</v>
      </c>
      <c r="F480" s="47" t="s">
        <v>54</v>
      </c>
      <c r="G480" s="47" t="s">
        <v>36</v>
      </c>
      <c r="H480" s="42" t="s">
        <v>6020</v>
      </c>
    </row>
    <row r="481" spans="1:9" ht="19.95" customHeight="1" x14ac:dyDescent="0.25">
      <c r="A481" s="47">
        <v>348</v>
      </c>
      <c r="B481" s="48" t="s">
        <v>876</v>
      </c>
      <c r="C481" s="48" t="s">
        <v>877</v>
      </c>
      <c r="D481" s="47" t="s">
        <v>6021</v>
      </c>
      <c r="E481" s="47" t="s">
        <v>878</v>
      </c>
      <c r="F481" s="47" t="s">
        <v>35</v>
      </c>
      <c r="G481" s="47" t="s">
        <v>36</v>
      </c>
      <c r="H481" s="42" t="s">
        <v>3098</v>
      </c>
    </row>
    <row r="482" spans="1:9" ht="19.95" customHeight="1" x14ac:dyDescent="0.25">
      <c r="A482" s="47">
        <v>349</v>
      </c>
      <c r="B482" s="48" t="s">
        <v>2303</v>
      </c>
      <c r="C482" s="48" t="s">
        <v>2304</v>
      </c>
      <c r="D482" s="47" t="s">
        <v>6022</v>
      </c>
      <c r="E482" s="47" t="s">
        <v>2305</v>
      </c>
      <c r="F482" s="47" t="s">
        <v>54</v>
      </c>
      <c r="G482" s="47" t="s">
        <v>36</v>
      </c>
      <c r="H482" s="42" t="s">
        <v>6023</v>
      </c>
    </row>
    <row r="483" spans="1:9" ht="19.95" customHeight="1" x14ac:dyDescent="0.25">
      <c r="A483" s="47">
        <v>350</v>
      </c>
      <c r="B483" s="48" t="s">
        <v>706</v>
      </c>
      <c r="C483" s="48" t="s">
        <v>707</v>
      </c>
      <c r="D483" s="47" t="s">
        <v>6024</v>
      </c>
      <c r="E483" s="47" t="s">
        <v>708</v>
      </c>
      <c r="F483" s="47" t="s">
        <v>35</v>
      </c>
      <c r="G483" s="47" t="s">
        <v>36</v>
      </c>
      <c r="H483" s="42" t="s">
        <v>3033</v>
      </c>
    </row>
    <row r="484" spans="1:9" ht="19.95" customHeight="1" x14ac:dyDescent="0.25">
      <c r="A484" s="47">
        <v>351</v>
      </c>
      <c r="B484" s="48" t="s">
        <v>6025</v>
      </c>
      <c r="C484" s="48" t="s">
        <v>6026</v>
      </c>
      <c r="D484" s="47" t="s">
        <v>6027</v>
      </c>
      <c r="E484" s="47" t="s">
        <v>6028</v>
      </c>
      <c r="F484" s="47" t="s">
        <v>35</v>
      </c>
      <c r="G484" s="47" t="s">
        <v>36</v>
      </c>
      <c r="H484" s="42" t="s">
        <v>6029</v>
      </c>
    </row>
    <row r="485" spans="1:9" ht="19.95" customHeight="1" x14ac:dyDescent="0.25">
      <c r="A485" s="47">
        <v>352</v>
      </c>
      <c r="B485" s="48" t="s">
        <v>6030</v>
      </c>
      <c r="C485" s="48" t="s">
        <v>6031</v>
      </c>
      <c r="D485" s="47" t="s">
        <v>6032</v>
      </c>
      <c r="E485" s="47" t="s">
        <v>6033</v>
      </c>
      <c r="F485" s="47" t="s">
        <v>35</v>
      </c>
      <c r="G485" s="47" t="s">
        <v>36</v>
      </c>
      <c r="H485" s="42" t="s">
        <v>6034</v>
      </c>
      <c r="I485" s="49" t="s">
        <v>6035</v>
      </c>
    </row>
    <row r="486" spans="1:9" ht="19.95" customHeight="1" x14ac:dyDescent="0.25">
      <c r="A486" s="47">
        <v>353</v>
      </c>
      <c r="B486" s="48" t="s">
        <v>6036</v>
      </c>
      <c r="C486" s="48" t="s">
        <v>6037</v>
      </c>
      <c r="D486" s="47" t="s">
        <v>6038</v>
      </c>
      <c r="E486" s="47" t="s">
        <v>6039</v>
      </c>
      <c r="F486" s="47" t="s">
        <v>35</v>
      </c>
      <c r="G486" s="47" t="s">
        <v>36</v>
      </c>
      <c r="H486" s="42" t="s">
        <v>6040</v>
      </c>
    </row>
    <row r="487" spans="1:9" ht="19.95" customHeight="1" x14ac:dyDescent="0.25">
      <c r="A487" s="47">
        <v>354</v>
      </c>
      <c r="B487" s="48" t="s">
        <v>6041</v>
      </c>
      <c r="C487" s="48" t="s">
        <v>6042</v>
      </c>
      <c r="D487" s="47" t="s">
        <v>6043</v>
      </c>
      <c r="E487" s="47" t="s">
        <v>6044</v>
      </c>
      <c r="F487" s="47" t="s">
        <v>35</v>
      </c>
      <c r="G487" s="47" t="s">
        <v>36</v>
      </c>
      <c r="H487" s="42" t="s">
        <v>6045</v>
      </c>
    </row>
    <row r="488" spans="1:9" ht="19.95" customHeight="1" x14ac:dyDescent="0.25">
      <c r="A488" s="47">
        <v>355</v>
      </c>
      <c r="B488" s="48" t="s">
        <v>4377</v>
      </c>
      <c r="C488" s="48" t="s">
        <v>4376</v>
      </c>
      <c r="D488" s="47" t="s">
        <v>6046</v>
      </c>
      <c r="E488" s="47" t="s">
        <v>6047</v>
      </c>
      <c r="F488" s="47" t="s">
        <v>35</v>
      </c>
      <c r="G488" s="47" t="s">
        <v>36</v>
      </c>
      <c r="H488" s="42" t="s">
        <v>6048</v>
      </c>
    </row>
    <row r="489" spans="1:9" ht="19.95" customHeight="1" x14ac:dyDescent="0.25">
      <c r="A489" s="47">
        <v>356</v>
      </c>
      <c r="B489" s="48" t="s">
        <v>6049</v>
      </c>
      <c r="C489" s="48" t="s">
        <v>6050</v>
      </c>
      <c r="D489" s="47" t="s">
        <v>6051</v>
      </c>
      <c r="E489" s="47" t="s">
        <v>6052</v>
      </c>
      <c r="F489" s="47" t="s">
        <v>35</v>
      </c>
      <c r="G489" s="47" t="s">
        <v>36</v>
      </c>
      <c r="H489" s="42" t="s">
        <v>6053</v>
      </c>
    </row>
    <row r="490" spans="1:9" ht="19.95" customHeight="1" x14ac:dyDescent="0.25">
      <c r="A490" s="47">
        <v>357</v>
      </c>
      <c r="B490" s="48" t="s">
        <v>826</v>
      </c>
      <c r="C490" s="48" t="s">
        <v>827</v>
      </c>
      <c r="D490" s="47" t="s">
        <v>6054</v>
      </c>
      <c r="E490" s="47" t="s">
        <v>828</v>
      </c>
      <c r="F490" s="47" t="s">
        <v>35</v>
      </c>
      <c r="G490" s="47" t="s">
        <v>36</v>
      </c>
      <c r="H490" s="42" t="s">
        <v>3080</v>
      </c>
    </row>
    <row r="491" spans="1:9" ht="19.95" customHeight="1" x14ac:dyDescent="0.25">
      <c r="A491" s="47">
        <v>358</v>
      </c>
      <c r="B491" s="48" t="s">
        <v>6055</v>
      </c>
      <c r="C491" s="48" t="s">
        <v>6056</v>
      </c>
      <c r="D491" s="47" t="s">
        <v>6057</v>
      </c>
      <c r="E491" s="47" t="s">
        <v>6058</v>
      </c>
      <c r="F491" s="47" t="s">
        <v>35</v>
      </c>
      <c r="G491" s="47" t="s">
        <v>36</v>
      </c>
      <c r="H491" s="42" t="s">
        <v>6059</v>
      </c>
    </row>
    <row r="492" spans="1:9" ht="19.95" customHeight="1" x14ac:dyDescent="0.25">
      <c r="A492" s="47">
        <v>359</v>
      </c>
      <c r="B492" s="48" t="s">
        <v>6060</v>
      </c>
      <c r="C492" s="48" t="s">
        <v>6061</v>
      </c>
      <c r="D492" s="47" t="s">
        <v>6062</v>
      </c>
      <c r="E492" s="47" t="s">
        <v>6063</v>
      </c>
      <c r="F492" s="47" t="s">
        <v>35</v>
      </c>
      <c r="G492" s="47" t="s">
        <v>36</v>
      </c>
      <c r="H492" s="42" t="s">
        <v>6064</v>
      </c>
      <c r="I492" s="50"/>
    </row>
    <row r="493" spans="1:9" ht="19.95" customHeight="1" x14ac:dyDescent="0.25">
      <c r="A493" s="47">
        <v>360</v>
      </c>
      <c r="B493" s="48" t="s">
        <v>2233</v>
      </c>
      <c r="C493" s="48" t="s">
        <v>2234</v>
      </c>
      <c r="D493" s="47" t="s">
        <v>6065</v>
      </c>
      <c r="E493" s="47" t="s">
        <v>2235</v>
      </c>
      <c r="F493" s="47" t="s">
        <v>511</v>
      </c>
      <c r="G493" s="47" t="s">
        <v>36</v>
      </c>
      <c r="H493" s="42" t="s">
        <v>6066</v>
      </c>
    </row>
    <row r="494" spans="1:9" ht="19.95" customHeight="1" x14ac:dyDescent="0.25">
      <c r="A494" s="47">
        <v>361</v>
      </c>
      <c r="B494" s="48" t="s">
        <v>2223</v>
      </c>
      <c r="C494" s="48" t="s">
        <v>2224</v>
      </c>
      <c r="D494" s="47" t="s">
        <v>6067</v>
      </c>
      <c r="E494" s="47" t="s">
        <v>2225</v>
      </c>
      <c r="F494" s="47" t="s">
        <v>35</v>
      </c>
      <c r="G494" s="47" t="s">
        <v>36</v>
      </c>
      <c r="H494" s="42" t="s">
        <v>6068</v>
      </c>
    </row>
    <row r="495" spans="1:9" ht="19.95" customHeight="1" x14ac:dyDescent="0.25">
      <c r="A495" s="47">
        <v>362</v>
      </c>
      <c r="B495" s="48" t="s">
        <v>6069</v>
      </c>
      <c r="C495" s="48" t="s">
        <v>6070</v>
      </c>
      <c r="D495" s="47" t="s">
        <v>6071</v>
      </c>
      <c r="E495" s="47" t="s">
        <v>6072</v>
      </c>
      <c r="F495" s="47" t="s">
        <v>35</v>
      </c>
      <c r="G495" s="47" t="s">
        <v>36</v>
      </c>
      <c r="H495" s="42" t="s">
        <v>6073</v>
      </c>
    </row>
    <row r="496" spans="1:9" ht="19.95" customHeight="1" x14ac:dyDescent="0.25">
      <c r="A496" s="47">
        <v>363</v>
      </c>
      <c r="B496" s="48" t="s">
        <v>2218</v>
      </c>
      <c r="C496" s="48" t="s">
        <v>2219</v>
      </c>
      <c r="D496" s="47" t="s">
        <v>6074</v>
      </c>
      <c r="E496" s="47" t="s">
        <v>2220</v>
      </c>
      <c r="F496" s="47" t="s">
        <v>35</v>
      </c>
      <c r="G496" s="47" t="s">
        <v>36</v>
      </c>
      <c r="H496" s="42" t="s">
        <v>6075</v>
      </c>
    </row>
    <row r="497" spans="1:9" ht="19.95" customHeight="1" x14ac:dyDescent="0.25">
      <c r="A497" s="47">
        <v>364</v>
      </c>
      <c r="B497" s="48" t="s">
        <v>6076</v>
      </c>
      <c r="C497" s="48" t="s">
        <v>6077</v>
      </c>
      <c r="D497" s="47" t="s">
        <v>6078</v>
      </c>
      <c r="E497" s="47" t="s">
        <v>6079</v>
      </c>
      <c r="F497" s="47" t="s">
        <v>54</v>
      </c>
      <c r="G497" s="47" t="s">
        <v>36</v>
      </c>
      <c r="H497" s="42" t="s">
        <v>6080</v>
      </c>
      <c r="I497" s="49" t="s">
        <v>6035</v>
      </c>
    </row>
    <row r="498" spans="1:9" ht="19.95" customHeight="1" x14ac:dyDescent="0.25">
      <c r="A498" s="47">
        <v>365</v>
      </c>
      <c r="B498" s="48" t="s">
        <v>6081</v>
      </c>
      <c r="C498" s="48"/>
      <c r="D498" s="47" t="s">
        <v>6082</v>
      </c>
      <c r="E498" s="47" t="s">
        <v>6083</v>
      </c>
      <c r="F498" s="47" t="s">
        <v>35</v>
      </c>
      <c r="G498" s="47" t="s">
        <v>36</v>
      </c>
      <c r="H498" s="42" t="s">
        <v>6084</v>
      </c>
    </row>
    <row r="499" spans="1:9" ht="19.95" customHeight="1" x14ac:dyDescent="0.25">
      <c r="A499" s="47">
        <v>366</v>
      </c>
      <c r="B499" s="48" t="s">
        <v>6085</v>
      </c>
      <c r="C499" s="48"/>
      <c r="D499" s="47" t="s">
        <v>6086</v>
      </c>
      <c r="E499" s="47" t="s">
        <v>6087</v>
      </c>
      <c r="F499" s="47" t="s">
        <v>35</v>
      </c>
      <c r="G499" s="47" t="s">
        <v>36</v>
      </c>
      <c r="H499" s="42" t="s">
        <v>6088</v>
      </c>
    </row>
    <row r="500" spans="1:9" ht="19.95" customHeight="1" x14ac:dyDescent="0.25">
      <c r="A500" s="47">
        <v>367</v>
      </c>
      <c r="B500" s="48" t="s">
        <v>6089</v>
      </c>
      <c r="C500" s="48"/>
      <c r="D500" s="47" t="s">
        <v>6090</v>
      </c>
      <c r="E500" s="47" t="s">
        <v>6091</v>
      </c>
      <c r="F500" s="47" t="s">
        <v>454</v>
      </c>
      <c r="G500" s="47" t="s">
        <v>36</v>
      </c>
      <c r="H500" s="42" t="e">
        <v>#N/A</v>
      </c>
    </row>
    <row r="501" spans="1:9" ht="19.95" customHeight="1" x14ac:dyDescent="0.25">
      <c r="A501" s="44">
        <v>368</v>
      </c>
      <c r="B501" s="51" t="s">
        <v>5258</v>
      </c>
      <c r="C501" s="51" t="s">
        <v>6092</v>
      </c>
      <c r="D501" s="52" t="s">
        <v>5259</v>
      </c>
      <c r="E501" s="52" t="s">
        <v>5260</v>
      </c>
      <c r="F501" s="52" t="s">
        <v>5256</v>
      </c>
      <c r="G501" s="52" t="s">
        <v>5257</v>
      </c>
      <c r="H501" s="42" t="e">
        <v>#N/A</v>
      </c>
      <c r="I501" s="49" t="s">
        <v>6093</v>
      </c>
    </row>
    <row r="502" spans="1:9" ht="19.95" customHeight="1" x14ac:dyDescent="0.25">
      <c r="A502" s="44">
        <v>369</v>
      </c>
      <c r="B502" s="53" t="s">
        <v>6094</v>
      </c>
      <c r="C502" s="53" t="s">
        <v>6095</v>
      </c>
      <c r="D502" s="54" t="s">
        <v>6096</v>
      </c>
      <c r="E502" s="54" t="s">
        <v>6097</v>
      </c>
      <c r="F502" s="54" t="s">
        <v>35</v>
      </c>
      <c r="G502" s="54" t="s">
        <v>36</v>
      </c>
      <c r="H502" s="42" t="e">
        <v>#N/A</v>
      </c>
      <c r="I502" s="55" t="s">
        <v>6098</v>
      </c>
    </row>
    <row r="503" spans="1:9" ht="19.95" customHeight="1" x14ac:dyDescent="0.25">
      <c r="A503" s="56">
        <v>1</v>
      </c>
      <c r="B503" s="57" t="s">
        <v>3948</v>
      </c>
      <c r="C503" s="57" t="s">
        <v>6099</v>
      </c>
      <c r="D503" s="56" t="s">
        <v>6100</v>
      </c>
      <c r="E503" s="56" t="s">
        <v>6101</v>
      </c>
      <c r="F503" s="56" t="s">
        <v>4145</v>
      </c>
      <c r="G503" s="56" t="s">
        <v>4146</v>
      </c>
      <c r="H503" s="42" t="s">
        <v>6102</v>
      </c>
    </row>
    <row r="504" spans="1:9" ht="19.95" customHeight="1" x14ac:dyDescent="0.25">
      <c r="A504" s="56">
        <v>2</v>
      </c>
      <c r="B504" s="57" t="s">
        <v>6103</v>
      </c>
      <c r="C504" s="57" t="s">
        <v>6104</v>
      </c>
      <c r="D504" s="56" t="s">
        <v>6105</v>
      </c>
      <c r="E504" s="56" t="s">
        <v>6106</v>
      </c>
      <c r="F504" s="56" t="s">
        <v>4145</v>
      </c>
      <c r="G504" s="56" t="s">
        <v>4146</v>
      </c>
      <c r="H504" s="42" t="s">
        <v>6107</v>
      </c>
    </row>
    <row r="505" spans="1:9" ht="19.95" customHeight="1" x14ac:dyDescent="0.25">
      <c r="A505" s="56">
        <v>3</v>
      </c>
      <c r="B505" s="57" t="s">
        <v>6108</v>
      </c>
      <c r="C505" s="57" t="s">
        <v>6109</v>
      </c>
      <c r="D505" s="56" t="s">
        <v>6110</v>
      </c>
      <c r="E505" s="56" t="s">
        <v>6111</v>
      </c>
      <c r="F505" s="56" t="s">
        <v>4145</v>
      </c>
      <c r="G505" s="56" t="s">
        <v>4146</v>
      </c>
      <c r="H505" s="42" t="s">
        <v>6112</v>
      </c>
    </row>
    <row r="506" spans="1:9" ht="19.95" customHeight="1" x14ac:dyDescent="0.25">
      <c r="A506" s="56">
        <v>4</v>
      </c>
      <c r="B506" s="57" t="s">
        <v>6113</v>
      </c>
      <c r="C506" s="57" t="s">
        <v>6114</v>
      </c>
      <c r="D506" s="56" t="s">
        <v>6115</v>
      </c>
      <c r="E506" s="56" t="s">
        <v>6116</v>
      </c>
      <c r="F506" s="56" t="s">
        <v>4145</v>
      </c>
      <c r="G506" s="56" t="s">
        <v>4146</v>
      </c>
      <c r="H506" s="42" t="s">
        <v>6117</v>
      </c>
    </row>
    <row r="507" spans="1:9" ht="19.95" customHeight="1" x14ac:dyDescent="0.25">
      <c r="A507" s="56">
        <v>5</v>
      </c>
      <c r="B507" s="57" t="s">
        <v>6118</v>
      </c>
      <c r="C507" s="57" t="s">
        <v>6119</v>
      </c>
      <c r="D507" s="56" t="s">
        <v>6120</v>
      </c>
      <c r="E507" s="56" t="s">
        <v>6121</v>
      </c>
      <c r="F507" s="56" t="s">
        <v>4145</v>
      </c>
      <c r="G507" s="56" t="s">
        <v>4146</v>
      </c>
      <c r="H507" s="42" t="s">
        <v>6122</v>
      </c>
    </row>
    <row r="508" spans="1:9" ht="19.95" customHeight="1" x14ac:dyDescent="0.25">
      <c r="A508" s="56">
        <v>6</v>
      </c>
      <c r="B508" s="57" t="s">
        <v>6123</v>
      </c>
      <c r="C508" s="57" t="s">
        <v>6124</v>
      </c>
      <c r="D508" s="56" t="s">
        <v>6125</v>
      </c>
      <c r="E508" s="56" t="s">
        <v>6126</v>
      </c>
      <c r="F508" s="56" t="s">
        <v>4145</v>
      </c>
      <c r="G508" s="56" t="s">
        <v>4146</v>
      </c>
      <c r="H508" s="42" t="s">
        <v>6127</v>
      </c>
    </row>
    <row r="509" spans="1:9" ht="19.95" customHeight="1" x14ac:dyDescent="0.25">
      <c r="A509" s="56">
        <v>7</v>
      </c>
      <c r="B509" s="57" t="s">
        <v>6128</v>
      </c>
      <c r="C509" s="57" t="s">
        <v>6129</v>
      </c>
      <c r="D509" s="56" t="s">
        <v>6130</v>
      </c>
      <c r="E509" s="56" t="s">
        <v>6131</v>
      </c>
      <c r="F509" s="56" t="s">
        <v>4145</v>
      </c>
      <c r="G509" s="56" t="s">
        <v>4146</v>
      </c>
      <c r="H509" s="42" t="s">
        <v>6132</v>
      </c>
    </row>
    <row r="510" spans="1:9" ht="19.95" customHeight="1" x14ac:dyDescent="0.25">
      <c r="A510" s="56">
        <v>8</v>
      </c>
      <c r="B510" s="57" t="s">
        <v>6133</v>
      </c>
      <c r="C510" s="57" t="s">
        <v>6134</v>
      </c>
      <c r="D510" s="56" t="s">
        <v>6135</v>
      </c>
      <c r="E510" s="56" t="s">
        <v>6136</v>
      </c>
      <c r="F510" s="56" t="s">
        <v>4145</v>
      </c>
      <c r="G510" s="56" t="s">
        <v>4146</v>
      </c>
      <c r="H510" s="42" t="s">
        <v>6137</v>
      </c>
    </row>
    <row r="511" spans="1:9" ht="19.95" customHeight="1" x14ac:dyDescent="0.25">
      <c r="A511" s="56">
        <v>9</v>
      </c>
      <c r="B511" s="57" t="s">
        <v>6138</v>
      </c>
      <c r="C511" s="57" t="s">
        <v>6139</v>
      </c>
      <c r="D511" s="56" t="s">
        <v>6140</v>
      </c>
      <c r="E511" s="56" t="s">
        <v>6141</v>
      </c>
      <c r="F511" s="56" t="s">
        <v>4145</v>
      </c>
      <c r="G511" s="56" t="s">
        <v>4146</v>
      </c>
      <c r="H511" s="42" t="s">
        <v>6142</v>
      </c>
    </row>
    <row r="512" spans="1:9" ht="19.95" customHeight="1" x14ac:dyDescent="0.25">
      <c r="A512" s="56">
        <v>10</v>
      </c>
      <c r="B512" s="57" t="s">
        <v>6143</v>
      </c>
      <c r="C512" s="57" t="s">
        <v>6144</v>
      </c>
      <c r="D512" s="56" t="s">
        <v>6145</v>
      </c>
      <c r="E512" s="56" t="s">
        <v>6146</v>
      </c>
      <c r="F512" s="56" t="s">
        <v>4145</v>
      </c>
      <c r="G512" s="56" t="s">
        <v>4146</v>
      </c>
      <c r="H512" s="42" t="s">
        <v>6147</v>
      </c>
    </row>
    <row r="513" spans="1:8" ht="19.95" customHeight="1" x14ac:dyDescent="0.25">
      <c r="A513" s="56">
        <v>11</v>
      </c>
      <c r="B513" s="57" t="s">
        <v>6148</v>
      </c>
      <c r="C513" s="57" t="s">
        <v>6149</v>
      </c>
      <c r="D513" s="56" t="s">
        <v>6150</v>
      </c>
      <c r="E513" s="56" t="s">
        <v>6151</v>
      </c>
      <c r="F513" s="56" t="s">
        <v>4145</v>
      </c>
      <c r="G513" s="56" t="s">
        <v>4146</v>
      </c>
      <c r="H513" s="42" t="s">
        <v>6152</v>
      </c>
    </row>
    <row r="514" spans="1:8" ht="19.95" customHeight="1" x14ac:dyDescent="0.25">
      <c r="A514" s="56">
        <v>12</v>
      </c>
      <c r="B514" s="57" t="s">
        <v>6153</v>
      </c>
      <c r="C514" s="57" t="s">
        <v>6154</v>
      </c>
      <c r="D514" s="56" t="s">
        <v>6155</v>
      </c>
      <c r="E514" s="56" t="s">
        <v>6156</v>
      </c>
      <c r="F514" s="56" t="s">
        <v>4182</v>
      </c>
      <c r="G514" s="56" t="s">
        <v>4146</v>
      </c>
      <c r="H514" s="42" t="s">
        <v>6157</v>
      </c>
    </row>
    <row r="515" spans="1:8" ht="19.95" customHeight="1" x14ac:dyDescent="0.25">
      <c r="A515" s="56">
        <v>13</v>
      </c>
      <c r="B515" s="57" t="s">
        <v>6158</v>
      </c>
      <c r="C515" s="57" t="s">
        <v>6159</v>
      </c>
      <c r="D515" s="56" t="s">
        <v>6160</v>
      </c>
      <c r="E515" s="56" t="s">
        <v>6161</v>
      </c>
      <c r="F515" s="56" t="s">
        <v>4145</v>
      </c>
      <c r="G515" s="56" t="s">
        <v>4146</v>
      </c>
      <c r="H515" s="42" t="s">
        <v>6162</v>
      </c>
    </row>
    <row r="516" spans="1:8" ht="19.95" customHeight="1" x14ac:dyDescent="0.25">
      <c r="A516" s="56">
        <v>14</v>
      </c>
      <c r="B516" s="57" t="s">
        <v>6163</v>
      </c>
      <c r="C516" s="57" t="s">
        <v>6164</v>
      </c>
      <c r="D516" s="56" t="s">
        <v>6165</v>
      </c>
      <c r="E516" s="56" t="s">
        <v>6166</v>
      </c>
      <c r="F516" s="56" t="s">
        <v>4145</v>
      </c>
      <c r="G516" s="56" t="s">
        <v>4146</v>
      </c>
      <c r="H516" s="42" t="s">
        <v>6167</v>
      </c>
    </row>
    <row r="517" spans="1:8" ht="19.95" customHeight="1" x14ac:dyDescent="0.25">
      <c r="A517" s="56">
        <v>15</v>
      </c>
      <c r="B517" s="57" t="s">
        <v>6168</v>
      </c>
      <c r="C517" s="57" t="s">
        <v>6169</v>
      </c>
      <c r="D517" s="56" t="s">
        <v>6170</v>
      </c>
      <c r="E517" s="56" t="s">
        <v>6171</v>
      </c>
      <c r="F517" s="56" t="s">
        <v>4145</v>
      </c>
      <c r="G517" s="56" t="s">
        <v>4146</v>
      </c>
      <c r="H517" s="42" t="s">
        <v>6172</v>
      </c>
    </row>
    <row r="518" spans="1:8" ht="19.95" customHeight="1" x14ac:dyDescent="0.25">
      <c r="A518" s="56">
        <v>16</v>
      </c>
      <c r="B518" s="57" t="s">
        <v>6173</v>
      </c>
      <c r="C518" s="57" t="s">
        <v>6174</v>
      </c>
      <c r="D518" s="56" t="s">
        <v>6175</v>
      </c>
      <c r="E518" s="56" t="s">
        <v>6176</v>
      </c>
      <c r="F518" s="56" t="s">
        <v>4145</v>
      </c>
      <c r="G518" s="56" t="s">
        <v>4146</v>
      </c>
      <c r="H518" s="42" t="s">
        <v>6177</v>
      </c>
    </row>
    <row r="519" spans="1:8" ht="19.95" customHeight="1" x14ac:dyDescent="0.25">
      <c r="A519" s="56">
        <v>17</v>
      </c>
      <c r="B519" s="57" t="s">
        <v>6178</v>
      </c>
      <c r="C519" s="57" t="s">
        <v>6179</v>
      </c>
      <c r="D519" s="56" t="s">
        <v>6180</v>
      </c>
      <c r="E519" s="56" t="s">
        <v>6181</v>
      </c>
      <c r="F519" s="56" t="s">
        <v>4145</v>
      </c>
      <c r="G519" s="56" t="s">
        <v>4146</v>
      </c>
      <c r="H519" s="42" t="s">
        <v>6182</v>
      </c>
    </row>
    <row r="520" spans="1:8" ht="19.95" customHeight="1" x14ac:dyDescent="0.25">
      <c r="A520" s="56">
        <v>18</v>
      </c>
      <c r="B520" s="57" t="s">
        <v>6183</v>
      </c>
      <c r="C520" s="57" t="s">
        <v>6184</v>
      </c>
      <c r="D520" s="56" t="s">
        <v>6185</v>
      </c>
      <c r="E520" s="56" t="s">
        <v>6186</v>
      </c>
      <c r="F520" s="56" t="s">
        <v>4145</v>
      </c>
      <c r="G520" s="56" t="s">
        <v>4146</v>
      </c>
      <c r="H520" s="42" t="s">
        <v>6187</v>
      </c>
    </row>
    <row r="521" spans="1:8" ht="19.95" customHeight="1" x14ac:dyDescent="0.25">
      <c r="A521" s="56">
        <v>19</v>
      </c>
      <c r="B521" s="57" t="s">
        <v>6188</v>
      </c>
      <c r="C521" s="57" t="s">
        <v>6189</v>
      </c>
      <c r="D521" s="56" t="s">
        <v>6190</v>
      </c>
      <c r="E521" s="56" t="s">
        <v>6191</v>
      </c>
      <c r="F521" s="56" t="s">
        <v>4145</v>
      </c>
      <c r="G521" s="56" t="s">
        <v>4146</v>
      </c>
      <c r="H521" s="42" t="s">
        <v>6192</v>
      </c>
    </row>
    <row r="522" spans="1:8" ht="19.95" customHeight="1" x14ac:dyDescent="0.25">
      <c r="A522" s="56">
        <v>20</v>
      </c>
      <c r="B522" s="57" t="s">
        <v>6193</v>
      </c>
      <c r="C522" s="57" t="s">
        <v>6194</v>
      </c>
      <c r="D522" s="56" t="s">
        <v>6195</v>
      </c>
      <c r="E522" s="56" t="s">
        <v>6196</v>
      </c>
      <c r="F522" s="56" t="s">
        <v>4145</v>
      </c>
      <c r="G522" s="56" t="s">
        <v>4146</v>
      </c>
      <c r="H522" s="42" t="s">
        <v>6197</v>
      </c>
    </row>
    <row r="523" spans="1:8" ht="19.95" customHeight="1" x14ac:dyDescent="0.25">
      <c r="A523" s="56">
        <v>21</v>
      </c>
      <c r="B523" s="57" t="s">
        <v>6198</v>
      </c>
      <c r="C523" s="57" t="s">
        <v>6199</v>
      </c>
      <c r="D523" s="56" t="s">
        <v>6200</v>
      </c>
      <c r="E523" s="56" t="s">
        <v>6201</v>
      </c>
      <c r="F523" s="56" t="s">
        <v>4145</v>
      </c>
      <c r="G523" s="56" t="s">
        <v>4146</v>
      </c>
      <c r="H523" s="42" t="s">
        <v>6202</v>
      </c>
    </row>
    <row r="524" spans="1:8" ht="19.95" customHeight="1" x14ac:dyDescent="0.25">
      <c r="A524" s="56">
        <v>22</v>
      </c>
      <c r="B524" s="57" t="s">
        <v>6203</v>
      </c>
      <c r="C524" s="57" t="s">
        <v>6204</v>
      </c>
      <c r="D524" s="56" t="s">
        <v>6205</v>
      </c>
      <c r="E524" s="56" t="s">
        <v>6206</v>
      </c>
      <c r="F524" s="56" t="s">
        <v>4145</v>
      </c>
      <c r="G524" s="56" t="s">
        <v>4146</v>
      </c>
      <c r="H524" s="42" t="s">
        <v>6207</v>
      </c>
    </row>
    <row r="525" spans="1:8" ht="19.95" customHeight="1" x14ac:dyDescent="0.25">
      <c r="A525" s="56">
        <v>23</v>
      </c>
      <c r="B525" s="57" t="s">
        <v>6208</v>
      </c>
      <c r="C525" s="57" t="s">
        <v>6209</v>
      </c>
      <c r="D525" s="56" t="s">
        <v>6210</v>
      </c>
      <c r="E525" s="56" t="s">
        <v>6211</v>
      </c>
      <c r="F525" s="56" t="s">
        <v>4182</v>
      </c>
      <c r="G525" s="56" t="s">
        <v>4146</v>
      </c>
      <c r="H525" s="42" t="s">
        <v>6212</v>
      </c>
    </row>
    <row r="526" spans="1:8" ht="19.95" customHeight="1" x14ac:dyDescent="0.25">
      <c r="A526" s="56">
        <v>24</v>
      </c>
      <c r="B526" s="57" t="s">
        <v>6213</v>
      </c>
      <c r="C526" s="57" t="s">
        <v>6214</v>
      </c>
      <c r="D526" s="56" t="s">
        <v>6215</v>
      </c>
      <c r="E526" s="56" t="s">
        <v>6216</v>
      </c>
      <c r="F526" s="56" t="s">
        <v>4145</v>
      </c>
      <c r="G526" s="56" t="s">
        <v>4146</v>
      </c>
      <c r="H526" s="42" t="s">
        <v>6217</v>
      </c>
    </row>
    <row r="527" spans="1:8" ht="19.95" customHeight="1" x14ac:dyDescent="0.25">
      <c r="A527" s="56">
        <v>25</v>
      </c>
      <c r="B527" s="57" t="s">
        <v>6218</v>
      </c>
      <c r="C527" s="57" t="s">
        <v>6219</v>
      </c>
      <c r="D527" s="56" t="s">
        <v>6220</v>
      </c>
      <c r="E527" s="56" t="s">
        <v>6221</v>
      </c>
      <c r="F527" s="56" t="s">
        <v>4145</v>
      </c>
      <c r="G527" s="56" t="s">
        <v>4146</v>
      </c>
      <c r="H527" s="42" t="s">
        <v>6222</v>
      </c>
    </row>
    <row r="528" spans="1:8" ht="19.95" customHeight="1" x14ac:dyDescent="0.25">
      <c r="A528" s="56">
        <v>26</v>
      </c>
      <c r="B528" s="57" t="s">
        <v>4367</v>
      </c>
      <c r="C528" s="57" t="s">
        <v>6223</v>
      </c>
      <c r="D528" s="56" t="s">
        <v>6224</v>
      </c>
      <c r="E528" s="56" t="s">
        <v>6225</v>
      </c>
      <c r="F528" s="56" t="s">
        <v>4145</v>
      </c>
      <c r="G528" s="56" t="s">
        <v>4146</v>
      </c>
      <c r="H528" s="42" t="s">
        <v>6226</v>
      </c>
    </row>
    <row r="529" spans="1:8" ht="19.95" customHeight="1" x14ac:dyDescent="0.25">
      <c r="A529" s="56">
        <v>27</v>
      </c>
      <c r="B529" s="57" t="s">
        <v>6227</v>
      </c>
      <c r="C529" s="57" t="s">
        <v>6228</v>
      </c>
      <c r="D529" s="56" t="s">
        <v>6229</v>
      </c>
      <c r="E529" s="56" t="s">
        <v>6230</v>
      </c>
      <c r="F529" s="56" t="s">
        <v>4182</v>
      </c>
      <c r="G529" s="56" t="s">
        <v>4146</v>
      </c>
      <c r="H529" s="42" t="s">
        <v>6231</v>
      </c>
    </row>
    <row r="530" spans="1:8" ht="19.95" customHeight="1" x14ac:dyDescent="0.25">
      <c r="A530" s="56">
        <v>28</v>
      </c>
      <c r="B530" s="57" t="s">
        <v>6232</v>
      </c>
      <c r="C530" s="57" t="s">
        <v>6233</v>
      </c>
      <c r="D530" s="56" t="s">
        <v>6234</v>
      </c>
      <c r="E530" s="56" t="s">
        <v>6235</v>
      </c>
      <c r="F530" s="56" t="s">
        <v>4145</v>
      </c>
      <c r="G530" s="56" t="s">
        <v>4146</v>
      </c>
      <c r="H530" s="42" t="s">
        <v>6236</v>
      </c>
    </row>
    <row r="531" spans="1:8" ht="19.95" customHeight="1" x14ac:dyDescent="0.25">
      <c r="A531" s="56">
        <v>29</v>
      </c>
      <c r="B531" s="57" t="s">
        <v>6237</v>
      </c>
      <c r="C531" s="57" t="s">
        <v>6238</v>
      </c>
      <c r="D531" s="56" t="s">
        <v>6239</v>
      </c>
      <c r="E531" s="56" t="s">
        <v>6240</v>
      </c>
      <c r="F531" s="56" t="s">
        <v>4182</v>
      </c>
      <c r="G531" s="56" t="s">
        <v>4146</v>
      </c>
      <c r="H531" s="42" t="s">
        <v>6241</v>
      </c>
    </row>
    <row r="532" spans="1:8" ht="19.95" customHeight="1" x14ac:dyDescent="0.25">
      <c r="A532" s="56">
        <v>30</v>
      </c>
      <c r="B532" s="57" t="s">
        <v>6242</v>
      </c>
      <c r="C532" s="57" t="s">
        <v>6243</v>
      </c>
      <c r="D532" s="56" t="s">
        <v>6244</v>
      </c>
      <c r="E532" s="56" t="s">
        <v>6245</v>
      </c>
      <c r="F532" s="56" t="s">
        <v>4145</v>
      </c>
      <c r="G532" s="56" t="s">
        <v>4146</v>
      </c>
      <c r="H532" s="42" t="s">
        <v>6246</v>
      </c>
    </row>
    <row r="533" spans="1:8" ht="19.95" customHeight="1" x14ac:dyDescent="0.25">
      <c r="A533" s="56">
        <v>31</v>
      </c>
      <c r="B533" s="57" t="s">
        <v>6247</v>
      </c>
      <c r="C533" s="57" t="s">
        <v>6248</v>
      </c>
      <c r="D533" s="56" t="s">
        <v>6249</v>
      </c>
      <c r="E533" s="56" t="s">
        <v>6250</v>
      </c>
      <c r="F533" s="56" t="s">
        <v>4182</v>
      </c>
      <c r="G533" s="56" t="s">
        <v>4146</v>
      </c>
      <c r="H533" s="42" t="s">
        <v>6251</v>
      </c>
    </row>
    <row r="534" spans="1:8" ht="19.95" customHeight="1" x14ac:dyDescent="0.25">
      <c r="A534" s="56">
        <v>32</v>
      </c>
      <c r="B534" s="57" t="s">
        <v>6252</v>
      </c>
      <c r="C534" s="57" t="s">
        <v>6253</v>
      </c>
      <c r="D534" s="56" t="s">
        <v>6254</v>
      </c>
      <c r="E534" s="56" t="s">
        <v>6255</v>
      </c>
      <c r="F534" s="56" t="s">
        <v>4145</v>
      </c>
      <c r="G534" s="56" t="s">
        <v>4146</v>
      </c>
      <c r="H534" s="42" t="s">
        <v>6256</v>
      </c>
    </row>
    <row r="535" spans="1:8" ht="19.95" customHeight="1" x14ac:dyDescent="0.25">
      <c r="A535" s="56">
        <v>33</v>
      </c>
      <c r="B535" s="57" t="s">
        <v>6257</v>
      </c>
      <c r="C535" s="57" t="s">
        <v>6258</v>
      </c>
      <c r="D535" s="56" t="s">
        <v>6259</v>
      </c>
      <c r="E535" s="56" t="s">
        <v>6260</v>
      </c>
      <c r="F535" s="56" t="s">
        <v>4145</v>
      </c>
      <c r="G535" s="56" t="s">
        <v>4146</v>
      </c>
      <c r="H535" s="42" t="s">
        <v>6261</v>
      </c>
    </row>
    <row r="536" spans="1:8" ht="19.95" customHeight="1" x14ac:dyDescent="0.25">
      <c r="A536" s="56">
        <v>34</v>
      </c>
      <c r="B536" s="57" t="s">
        <v>6262</v>
      </c>
      <c r="C536" s="57" t="s">
        <v>6263</v>
      </c>
      <c r="D536" s="56" t="s">
        <v>6264</v>
      </c>
      <c r="E536" s="56" t="s">
        <v>6265</v>
      </c>
      <c r="F536" s="56" t="s">
        <v>4145</v>
      </c>
      <c r="G536" s="56" t="s">
        <v>4146</v>
      </c>
      <c r="H536" s="42" t="s">
        <v>6266</v>
      </c>
    </row>
    <row r="537" spans="1:8" ht="19.95" customHeight="1" x14ac:dyDescent="0.25">
      <c r="A537" s="56">
        <v>35</v>
      </c>
      <c r="B537" s="57" t="s">
        <v>6267</v>
      </c>
      <c r="C537" s="57" t="s">
        <v>6268</v>
      </c>
      <c r="D537" s="56" t="s">
        <v>6269</v>
      </c>
      <c r="E537" s="56" t="s">
        <v>6270</v>
      </c>
      <c r="F537" s="56" t="s">
        <v>4182</v>
      </c>
      <c r="G537" s="56" t="s">
        <v>4146</v>
      </c>
      <c r="H537" s="42" t="s">
        <v>6271</v>
      </c>
    </row>
    <row r="538" spans="1:8" ht="19.95" customHeight="1" x14ac:dyDescent="0.25">
      <c r="A538" s="56">
        <v>36</v>
      </c>
      <c r="B538" s="57" t="s">
        <v>6272</v>
      </c>
      <c r="C538" s="57" t="s">
        <v>6273</v>
      </c>
      <c r="D538" s="56" t="s">
        <v>6274</v>
      </c>
      <c r="E538" s="56" t="s">
        <v>6275</v>
      </c>
      <c r="F538" s="56" t="s">
        <v>4145</v>
      </c>
      <c r="G538" s="56" t="s">
        <v>4146</v>
      </c>
      <c r="H538" s="42" t="s">
        <v>6276</v>
      </c>
    </row>
    <row r="539" spans="1:8" ht="19.95" customHeight="1" x14ac:dyDescent="0.25">
      <c r="A539" s="56">
        <v>37</v>
      </c>
      <c r="B539" s="57" t="s">
        <v>4173</v>
      </c>
      <c r="C539" s="57" t="s">
        <v>6277</v>
      </c>
      <c r="D539" s="56" t="s">
        <v>6278</v>
      </c>
      <c r="E539" s="56" t="s">
        <v>6279</v>
      </c>
      <c r="F539" s="56" t="s">
        <v>4145</v>
      </c>
      <c r="G539" s="56" t="s">
        <v>4146</v>
      </c>
      <c r="H539" s="42" t="s">
        <v>6280</v>
      </c>
    </row>
    <row r="540" spans="1:8" ht="19.95" customHeight="1" x14ac:dyDescent="0.25">
      <c r="A540" s="56">
        <v>38</v>
      </c>
      <c r="B540" s="57" t="s">
        <v>6281</v>
      </c>
      <c r="C540" s="57" t="s">
        <v>6282</v>
      </c>
      <c r="D540" s="56" t="s">
        <v>6283</v>
      </c>
      <c r="E540" s="56" t="s">
        <v>6284</v>
      </c>
      <c r="F540" s="56" t="s">
        <v>4145</v>
      </c>
      <c r="G540" s="56" t="s">
        <v>4146</v>
      </c>
      <c r="H540" s="42" t="s">
        <v>6285</v>
      </c>
    </row>
    <row r="541" spans="1:8" ht="19.95" customHeight="1" x14ac:dyDescent="0.25">
      <c r="A541" s="56">
        <v>39</v>
      </c>
      <c r="B541" s="57" t="s">
        <v>6286</v>
      </c>
      <c r="C541" s="57" t="s">
        <v>6287</v>
      </c>
      <c r="D541" s="56" t="s">
        <v>6288</v>
      </c>
      <c r="E541" s="56" t="s">
        <v>6289</v>
      </c>
      <c r="F541" s="56" t="s">
        <v>4145</v>
      </c>
      <c r="G541" s="56" t="s">
        <v>4146</v>
      </c>
      <c r="H541" s="42" t="s">
        <v>6290</v>
      </c>
    </row>
    <row r="542" spans="1:8" ht="19.95" customHeight="1" x14ac:dyDescent="0.25">
      <c r="A542" s="56">
        <v>40</v>
      </c>
      <c r="B542" s="57" t="s">
        <v>6291</v>
      </c>
      <c r="C542" s="57" t="s">
        <v>6292</v>
      </c>
      <c r="D542" s="56" t="s">
        <v>6293</v>
      </c>
      <c r="E542" s="56" t="s">
        <v>6294</v>
      </c>
      <c r="F542" s="56" t="s">
        <v>4145</v>
      </c>
      <c r="G542" s="56" t="s">
        <v>4146</v>
      </c>
      <c r="H542" s="42" t="s">
        <v>6295</v>
      </c>
    </row>
    <row r="543" spans="1:8" ht="19.95" customHeight="1" x14ac:dyDescent="0.25">
      <c r="A543" s="56">
        <v>41</v>
      </c>
      <c r="B543" s="57" t="s">
        <v>6296</v>
      </c>
      <c r="C543" s="57" t="s">
        <v>6297</v>
      </c>
      <c r="D543" s="56" t="s">
        <v>6298</v>
      </c>
      <c r="E543" s="56" t="s">
        <v>6299</v>
      </c>
      <c r="F543" s="56" t="s">
        <v>4145</v>
      </c>
      <c r="G543" s="56" t="s">
        <v>4146</v>
      </c>
      <c r="H543" s="42" t="s">
        <v>6300</v>
      </c>
    </row>
    <row r="544" spans="1:8" ht="19.95" customHeight="1" x14ac:dyDescent="0.25">
      <c r="A544" s="56">
        <v>42</v>
      </c>
      <c r="B544" s="57" t="s">
        <v>6301</v>
      </c>
      <c r="C544" s="57" t="s">
        <v>6302</v>
      </c>
      <c r="D544" s="56" t="s">
        <v>6303</v>
      </c>
      <c r="E544" s="56" t="s">
        <v>6304</v>
      </c>
      <c r="F544" s="56" t="s">
        <v>4182</v>
      </c>
      <c r="G544" s="56" t="s">
        <v>4146</v>
      </c>
      <c r="H544" s="42" t="s">
        <v>6305</v>
      </c>
    </row>
    <row r="545" spans="1:8" ht="19.95" customHeight="1" x14ac:dyDescent="0.25">
      <c r="A545" s="56">
        <v>43</v>
      </c>
      <c r="B545" s="57" t="s">
        <v>6306</v>
      </c>
      <c r="C545" s="57" t="s">
        <v>6307</v>
      </c>
      <c r="D545" s="56" t="s">
        <v>6308</v>
      </c>
      <c r="E545" s="56" t="s">
        <v>6309</v>
      </c>
      <c r="F545" s="56" t="s">
        <v>4145</v>
      </c>
      <c r="G545" s="56" t="s">
        <v>4146</v>
      </c>
      <c r="H545" s="42" t="s">
        <v>6310</v>
      </c>
    </row>
    <row r="546" spans="1:8" ht="19.95" customHeight="1" x14ac:dyDescent="0.25">
      <c r="A546" s="56">
        <v>44</v>
      </c>
      <c r="B546" s="57" t="s">
        <v>4242</v>
      </c>
      <c r="C546" s="57" t="s">
        <v>6311</v>
      </c>
      <c r="D546" s="56" t="s">
        <v>6312</v>
      </c>
      <c r="E546" s="56" t="s">
        <v>6313</v>
      </c>
      <c r="F546" s="56" t="s">
        <v>4182</v>
      </c>
      <c r="G546" s="56" t="s">
        <v>4146</v>
      </c>
      <c r="H546" s="42" t="s">
        <v>6314</v>
      </c>
    </row>
    <row r="547" spans="1:8" ht="19.95" customHeight="1" x14ac:dyDescent="0.25">
      <c r="A547" s="56">
        <v>45</v>
      </c>
      <c r="B547" s="57" t="s">
        <v>6315</v>
      </c>
      <c r="C547" s="57" t="s">
        <v>6316</v>
      </c>
      <c r="D547" s="56" t="s">
        <v>6317</v>
      </c>
      <c r="E547" s="56" t="s">
        <v>6318</v>
      </c>
      <c r="F547" s="56" t="s">
        <v>4182</v>
      </c>
      <c r="G547" s="56" t="s">
        <v>4146</v>
      </c>
      <c r="H547" s="42" t="s">
        <v>6319</v>
      </c>
    </row>
    <row r="548" spans="1:8" ht="19.95" customHeight="1" x14ac:dyDescent="0.25">
      <c r="A548" s="56">
        <v>46</v>
      </c>
      <c r="B548" s="57" t="s">
        <v>6320</v>
      </c>
      <c r="C548" s="57" t="s">
        <v>6321</v>
      </c>
      <c r="D548" s="56" t="s">
        <v>6322</v>
      </c>
      <c r="E548" s="56" t="s">
        <v>6323</v>
      </c>
      <c r="F548" s="56" t="s">
        <v>4145</v>
      </c>
      <c r="G548" s="56" t="s">
        <v>4146</v>
      </c>
      <c r="H548" s="42" t="s">
        <v>6324</v>
      </c>
    </row>
    <row r="549" spans="1:8" ht="19.95" customHeight="1" x14ac:dyDescent="0.25">
      <c r="A549" s="56">
        <v>47</v>
      </c>
      <c r="B549" s="57" t="s">
        <v>6325</v>
      </c>
      <c r="C549" s="57" t="s">
        <v>6326</v>
      </c>
      <c r="D549" s="56" t="s">
        <v>6327</v>
      </c>
      <c r="E549" s="56" t="s">
        <v>6328</v>
      </c>
      <c r="F549" s="56" t="s">
        <v>4145</v>
      </c>
      <c r="G549" s="56" t="s">
        <v>4146</v>
      </c>
      <c r="H549" s="42" t="s">
        <v>6329</v>
      </c>
    </row>
    <row r="550" spans="1:8" ht="19.95" customHeight="1" x14ac:dyDescent="0.25">
      <c r="A550" s="56">
        <v>48</v>
      </c>
      <c r="B550" s="57" t="s">
        <v>6330</v>
      </c>
      <c r="C550" s="57" t="s">
        <v>6331</v>
      </c>
      <c r="D550" s="56" t="s">
        <v>6332</v>
      </c>
      <c r="E550" s="56" t="s">
        <v>6333</v>
      </c>
      <c r="F550" s="56" t="s">
        <v>4145</v>
      </c>
      <c r="G550" s="56" t="s">
        <v>4146</v>
      </c>
      <c r="H550" s="42" t="s">
        <v>6334</v>
      </c>
    </row>
    <row r="551" spans="1:8" ht="19.95" customHeight="1" x14ac:dyDescent="0.25">
      <c r="A551" s="56">
        <v>49</v>
      </c>
      <c r="B551" s="57" t="s">
        <v>6335</v>
      </c>
      <c r="C551" s="57" t="s">
        <v>6336</v>
      </c>
      <c r="D551" s="56" t="s">
        <v>6337</v>
      </c>
      <c r="E551" s="56" t="s">
        <v>6338</v>
      </c>
      <c r="F551" s="56" t="s">
        <v>4145</v>
      </c>
      <c r="G551" s="56" t="s">
        <v>4146</v>
      </c>
      <c r="H551" s="42" t="s">
        <v>6339</v>
      </c>
    </row>
    <row r="552" spans="1:8" ht="19.95" customHeight="1" x14ac:dyDescent="0.25">
      <c r="A552" s="56">
        <v>50</v>
      </c>
      <c r="B552" s="57" t="s">
        <v>6340</v>
      </c>
      <c r="C552" s="57" t="s">
        <v>6341</v>
      </c>
      <c r="D552" s="56" t="s">
        <v>6342</v>
      </c>
      <c r="E552" s="56" t="s">
        <v>6343</v>
      </c>
      <c r="F552" s="56" t="s">
        <v>4182</v>
      </c>
      <c r="G552" s="56" t="s">
        <v>4146</v>
      </c>
      <c r="H552" s="42" t="s">
        <v>6344</v>
      </c>
    </row>
    <row r="553" spans="1:8" ht="19.95" customHeight="1" x14ac:dyDescent="0.25">
      <c r="A553" s="56">
        <v>51</v>
      </c>
      <c r="B553" s="57" t="s">
        <v>6345</v>
      </c>
      <c r="C553" s="57" t="s">
        <v>6346</v>
      </c>
      <c r="D553" s="56" t="s">
        <v>6347</v>
      </c>
      <c r="E553" s="56" t="s">
        <v>6348</v>
      </c>
      <c r="F553" s="56" t="s">
        <v>4182</v>
      </c>
      <c r="G553" s="56" t="s">
        <v>4146</v>
      </c>
      <c r="H553" s="42" t="s">
        <v>6349</v>
      </c>
    </row>
    <row r="554" spans="1:8" ht="19.95" customHeight="1" x14ac:dyDescent="0.25">
      <c r="A554" s="56">
        <v>52</v>
      </c>
      <c r="B554" s="57" t="s">
        <v>6350</v>
      </c>
      <c r="C554" s="57" t="s">
        <v>6351</v>
      </c>
      <c r="D554" s="56" t="s">
        <v>6352</v>
      </c>
      <c r="E554" s="56" t="s">
        <v>6353</v>
      </c>
      <c r="F554" s="56" t="s">
        <v>4182</v>
      </c>
      <c r="G554" s="56" t="s">
        <v>4146</v>
      </c>
      <c r="H554" s="42" t="s">
        <v>6354</v>
      </c>
    </row>
    <row r="555" spans="1:8" ht="19.95" customHeight="1" x14ac:dyDescent="0.25">
      <c r="A555" s="56">
        <v>53</v>
      </c>
      <c r="B555" s="57" t="s">
        <v>6355</v>
      </c>
      <c r="C555" s="57" t="s">
        <v>6356</v>
      </c>
      <c r="D555" s="56" t="s">
        <v>6357</v>
      </c>
      <c r="E555" s="56" t="s">
        <v>6358</v>
      </c>
      <c r="F555" s="56" t="s">
        <v>4182</v>
      </c>
      <c r="G555" s="56" t="s">
        <v>4146</v>
      </c>
      <c r="H555" s="42" t="s">
        <v>6359</v>
      </c>
    </row>
    <row r="556" spans="1:8" ht="19.95" customHeight="1" x14ac:dyDescent="0.25">
      <c r="A556" s="56">
        <v>54</v>
      </c>
      <c r="B556" s="57" t="s">
        <v>6360</v>
      </c>
      <c r="C556" s="57" t="s">
        <v>6361</v>
      </c>
      <c r="D556" s="56" t="s">
        <v>6362</v>
      </c>
      <c r="E556" s="56" t="s">
        <v>6363</v>
      </c>
      <c r="F556" s="56" t="s">
        <v>4145</v>
      </c>
      <c r="G556" s="56" t="s">
        <v>4146</v>
      </c>
      <c r="H556" s="42" t="s">
        <v>6364</v>
      </c>
    </row>
    <row r="557" spans="1:8" ht="19.95" customHeight="1" x14ac:dyDescent="0.25">
      <c r="A557" s="56">
        <v>55</v>
      </c>
      <c r="B557" s="57" t="s">
        <v>6365</v>
      </c>
      <c r="C557" s="57" t="s">
        <v>6366</v>
      </c>
      <c r="D557" s="56" t="s">
        <v>6367</v>
      </c>
      <c r="E557" s="56" t="s">
        <v>6368</v>
      </c>
      <c r="F557" s="56" t="s">
        <v>4145</v>
      </c>
      <c r="G557" s="56" t="s">
        <v>4146</v>
      </c>
      <c r="H557" s="42" t="s">
        <v>6369</v>
      </c>
    </row>
    <row r="558" spans="1:8" ht="19.95" customHeight="1" x14ac:dyDescent="0.25">
      <c r="A558" s="56">
        <v>56</v>
      </c>
      <c r="B558" s="57" t="s">
        <v>6370</v>
      </c>
      <c r="C558" s="57" t="s">
        <v>6371</v>
      </c>
      <c r="D558" s="56" t="s">
        <v>6372</v>
      </c>
      <c r="E558" s="56" t="s">
        <v>6373</v>
      </c>
      <c r="F558" s="56" t="s">
        <v>4145</v>
      </c>
      <c r="G558" s="56" t="s">
        <v>4146</v>
      </c>
      <c r="H558" s="42" t="s">
        <v>6374</v>
      </c>
    </row>
    <row r="559" spans="1:8" ht="19.95" customHeight="1" x14ac:dyDescent="0.25">
      <c r="A559" s="56">
        <v>57</v>
      </c>
      <c r="B559" s="57" t="s">
        <v>6375</v>
      </c>
      <c r="C559" s="57" t="s">
        <v>6376</v>
      </c>
      <c r="D559" s="56" t="s">
        <v>6377</v>
      </c>
      <c r="E559" s="56" t="s">
        <v>6378</v>
      </c>
      <c r="F559" s="56" t="s">
        <v>4145</v>
      </c>
      <c r="G559" s="56" t="s">
        <v>4146</v>
      </c>
      <c r="H559" s="42" t="s">
        <v>6379</v>
      </c>
    </row>
    <row r="560" spans="1:8" ht="19.95" customHeight="1" x14ac:dyDescent="0.25">
      <c r="A560" s="56">
        <v>58</v>
      </c>
      <c r="B560" s="57" t="s">
        <v>6380</v>
      </c>
      <c r="C560" s="57" t="s">
        <v>6381</v>
      </c>
      <c r="D560" s="56" t="s">
        <v>6382</v>
      </c>
      <c r="E560" s="56" t="s">
        <v>6383</v>
      </c>
      <c r="F560" s="56" t="s">
        <v>4145</v>
      </c>
      <c r="G560" s="56" t="s">
        <v>4146</v>
      </c>
      <c r="H560" s="42" t="s">
        <v>6384</v>
      </c>
    </row>
    <row r="561" spans="1:8" ht="19.95" customHeight="1" x14ac:dyDescent="0.25">
      <c r="A561" s="56">
        <v>59</v>
      </c>
      <c r="B561" s="57" t="s">
        <v>6385</v>
      </c>
      <c r="C561" s="57" t="s">
        <v>6386</v>
      </c>
      <c r="D561" s="56" t="s">
        <v>6387</v>
      </c>
      <c r="E561" s="56" t="s">
        <v>6388</v>
      </c>
      <c r="F561" s="56" t="s">
        <v>4145</v>
      </c>
      <c r="G561" s="56" t="s">
        <v>4146</v>
      </c>
      <c r="H561" s="42" t="s">
        <v>6389</v>
      </c>
    </row>
    <row r="562" spans="1:8" ht="19.95" customHeight="1" x14ac:dyDescent="0.25">
      <c r="A562" s="56">
        <v>60</v>
      </c>
      <c r="B562" s="57" t="s">
        <v>6390</v>
      </c>
      <c r="C562" s="57" t="s">
        <v>6391</v>
      </c>
      <c r="D562" s="56" t="s">
        <v>6392</v>
      </c>
      <c r="E562" s="56" t="s">
        <v>6393</v>
      </c>
      <c r="F562" s="56" t="s">
        <v>4182</v>
      </c>
      <c r="G562" s="56" t="s">
        <v>4146</v>
      </c>
      <c r="H562" s="42" t="s">
        <v>6394</v>
      </c>
    </row>
    <row r="563" spans="1:8" ht="19.95" customHeight="1" x14ac:dyDescent="0.25">
      <c r="A563" s="56">
        <v>61</v>
      </c>
      <c r="B563" s="57" t="s">
        <v>6395</v>
      </c>
      <c r="C563" s="57" t="s">
        <v>6396</v>
      </c>
      <c r="D563" s="56" t="s">
        <v>6397</v>
      </c>
      <c r="E563" s="56" t="s">
        <v>6398</v>
      </c>
      <c r="F563" s="56" t="s">
        <v>4145</v>
      </c>
      <c r="G563" s="56" t="s">
        <v>4146</v>
      </c>
      <c r="H563" s="42" t="s">
        <v>6399</v>
      </c>
    </row>
    <row r="564" spans="1:8" ht="19.95" customHeight="1" x14ac:dyDescent="0.25">
      <c r="A564" s="56">
        <v>62</v>
      </c>
      <c r="B564" s="57" t="s">
        <v>6400</v>
      </c>
      <c r="C564" s="57" t="s">
        <v>6401</v>
      </c>
      <c r="D564" s="56" t="s">
        <v>6402</v>
      </c>
      <c r="E564" s="56" t="s">
        <v>6403</v>
      </c>
      <c r="F564" s="56" t="s">
        <v>4145</v>
      </c>
      <c r="G564" s="56" t="s">
        <v>4146</v>
      </c>
      <c r="H564" s="42" t="s">
        <v>6404</v>
      </c>
    </row>
    <row r="565" spans="1:8" ht="19.95" customHeight="1" x14ac:dyDescent="0.25">
      <c r="A565" s="56">
        <v>63</v>
      </c>
      <c r="B565" s="57" t="s">
        <v>6405</v>
      </c>
      <c r="C565" s="57" t="s">
        <v>6406</v>
      </c>
      <c r="D565" s="56" t="s">
        <v>6407</v>
      </c>
      <c r="E565" s="56" t="s">
        <v>6408</v>
      </c>
      <c r="F565" s="56" t="s">
        <v>4145</v>
      </c>
      <c r="G565" s="56" t="s">
        <v>4146</v>
      </c>
      <c r="H565" s="42" t="s">
        <v>6409</v>
      </c>
    </row>
    <row r="566" spans="1:8" ht="19.95" customHeight="1" x14ac:dyDescent="0.25">
      <c r="A566" s="56">
        <v>64</v>
      </c>
      <c r="B566" s="57" t="s">
        <v>6410</v>
      </c>
      <c r="C566" s="57" t="s">
        <v>6411</v>
      </c>
      <c r="D566" s="56" t="s">
        <v>6412</v>
      </c>
      <c r="E566" s="56" t="s">
        <v>6413</v>
      </c>
      <c r="F566" s="56" t="s">
        <v>4145</v>
      </c>
      <c r="G566" s="56" t="s">
        <v>4146</v>
      </c>
      <c r="H566" s="42" t="s">
        <v>6414</v>
      </c>
    </row>
    <row r="567" spans="1:8" ht="19.95" customHeight="1" x14ac:dyDescent="0.25">
      <c r="A567" s="56">
        <v>65</v>
      </c>
      <c r="B567" s="57" t="s">
        <v>6415</v>
      </c>
      <c r="C567" s="57" t="s">
        <v>6416</v>
      </c>
      <c r="D567" s="56" t="s">
        <v>6417</v>
      </c>
      <c r="E567" s="56" t="s">
        <v>6418</v>
      </c>
      <c r="F567" s="56" t="s">
        <v>4182</v>
      </c>
      <c r="G567" s="56" t="s">
        <v>4146</v>
      </c>
      <c r="H567" s="42" t="s">
        <v>6419</v>
      </c>
    </row>
    <row r="568" spans="1:8" ht="19.95" customHeight="1" x14ac:dyDescent="0.25">
      <c r="A568" s="56">
        <v>66</v>
      </c>
      <c r="B568" s="57" t="s">
        <v>6420</v>
      </c>
      <c r="C568" s="57" t="s">
        <v>6421</v>
      </c>
      <c r="D568" s="56" t="s">
        <v>6422</v>
      </c>
      <c r="E568" s="56" t="s">
        <v>6423</v>
      </c>
      <c r="F568" s="56" t="s">
        <v>4182</v>
      </c>
      <c r="G568" s="56" t="s">
        <v>4146</v>
      </c>
      <c r="H568" s="42" t="s">
        <v>6424</v>
      </c>
    </row>
    <row r="569" spans="1:8" ht="19.95" customHeight="1" x14ac:dyDescent="0.25">
      <c r="A569" s="56">
        <v>67</v>
      </c>
      <c r="B569" s="57" t="s">
        <v>6425</v>
      </c>
      <c r="C569" s="57" t="s">
        <v>6426</v>
      </c>
      <c r="D569" s="56" t="s">
        <v>6427</v>
      </c>
      <c r="E569" s="56" t="s">
        <v>6428</v>
      </c>
      <c r="F569" s="56" t="s">
        <v>4182</v>
      </c>
      <c r="G569" s="56" t="s">
        <v>4146</v>
      </c>
      <c r="H569" s="42" t="s">
        <v>6429</v>
      </c>
    </row>
    <row r="570" spans="1:8" ht="19.95" customHeight="1" x14ac:dyDescent="0.25">
      <c r="A570" s="56">
        <v>68</v>
      </c>
      <c r="B570" s="57" t="s">
        <v>6430</v>
      </c>
      <c r="C570" s="57" t="s">
        <v>6431</v>
      </c>
      <c r="D570" s="56" t="s">
        <v>6432</v>
      </c>
      <c r="E570" s="56" t="s">
        <v>6433</v>
      </c>
      <c r="F570" s="56" t="s">
        <v>4182</v>
      </c>
      <c r="G570" s="56" t="s">
        <v>4146</v>
      </c>
      <c r="H570" s="42" t="s">
        <v>6434</v>
      </c>
    </row>
    <row r="571" spans="1:8" ht="19.95" customHeight="1" x14ac:dyDescent="0.25">
      <c r="A571" s="56">
        <v>69</v>
      </c>
      <c r="B571" s="57" t="s">
        <v>6435</v>
      </c>
      <c r="C571" s="57" t="s">
        <v>6436</v>
      </c>
      <c r="D571" s="56" t="s">
        <v>6437</v>
      </c>
      <c r="E571" s="56" t="s">
        <v>6438</v>
      </c>
      <c r="F571" s="56" t="s">
        <v>4145</v>
      </c>
      <c r="G571" s="56" t="s">
        <v>4146</v>
      </c>
      <c r="H571" s="42" t="s">
        <v>6439</v>
      </c>
    </row>
    <row r="572" spans="1:8" ht="19.95" customHeight="1" x14ac:dyDescent="0.25">
      <c r="A572" s="56">
        <v>70</v>
      </c>
      <c r="B572" s="57" t="s">
        <v>6440</v>
      </c>
      <c r="C572" s="57" t="s">
        <v>6441</v>
      </c>
      <c r="D572" s="56" t="s">
        <v>6442</v>
      </c>
      <c r="E572" s="56" t="s">
        <v>6443</v>
      </c>
      <c r="F572" s="56" t="s">
        <v>4145</v>
      </c>
      <c r="G572" s="56" t="s">
        <v>4146</v>
      </c>
      <c r="H572" s="42" t="s">
        <v>6444</v>
      </c>
    </row>
    <row r="573" spans="1:8" ht="19.95" customHeight="1" x14ac:dyDescent="0.25">
      <c r="A573" s="56">
        <v>71</v>
      </c>
      <c r="B573" s="57" t="s">
        <v>6445</v>
      </c>
      <c r="C573" s="57" t="s">
        <v>6446</v>
      </c>
      <c r="D573" s="56" t="s">
        <v>6447</v>
      </c>
      <c r="E573" s="56" t="s">
        <v>6448</v>
      </c>
      <c r="F573" s="56" t="s">
        <v>4145</v>
      </c>
      <c r="G573" s="56" t="s">
        <v>4146</v>
      </c>
      <c r="H573" s="42" t="s">
        <v>6449</v>
      </c>
    </row>
    <row r="574" spans="1:8" ht="19.95" customHeight="1" x14ac:dyDescent="0.25">
      <c r="A574" s="56">
        <v>72</v>
      </c>
      <c r="B574" s="57" t="s">
        <v>6450</v>
      </c>
      <c r="C574" s="57" t="s">
        <v>6451</v>
      </c>
      <c r="D574" s="56" t="s">
        <v>6452</v>
      </c>
      <c r="E574" s="56" t="s">
        <v>6453</v>
      </c>
      <c r="F574" s="56" t="s">
        <v>4182</v>
      </c>
      <c r="G574" s="56" t="s">
        <v>4146</v>
      </c>
      <c r="H574" s="42" t="s">
        <v>6454</v>
      </c>
    </row>
    <row r="575" spans="1:8" ht="19.95" customHeight="1" x14ac:dyDescent="0.25">
      <c r="A575" s="56">
        <v>73</v>
      </c>
      <c r="B575" s="57" t="s">
        <v>6455</v>
      </c>
      <c r="C575" s="57" t="s">
        <v>6456</v>
      </c>
      <c r="D575" s="56" t="s">
        <v>6457</v>
      </c>
      <c r="E575" s="56" t="s">
        <v>6458</v>
      </c>
      <c r="F575" s="56" t="s">
        <v>4163</v>
      </c>
      <c r="G575" s="56" t="s">
        <v>4146</v>
      </c>
      <c r="H575" s="42" t="s">
        <v>6459</v>
      </c>
    </row>
    <row r="576" spans="1:8" ht="19.95" customHeight="1" x14ac:dyDescent="0.25">
      <c r="A576" s="56">
        <v>74</v>
      </c>
      <c r="B576" s="57" t="s">
        <v>6460</v>
      </c>
      <c r="C576" s="57" t="s">
        <v>6461</v>
      </c>
      <c r="D576" s="56" t="s">
        <v>6462</v>
      </c>
      <c r="E576" s="56" t="s">
        <v>6463</v>
      </c>
      <c r="F576" s="56" t="s">
        <v>4163</v>
      </c>
      <c r="G576" s="56" t="s">
        <v>4146</v>
      </c>
      <c r="H576" s="42" t="s">
        <v>6464</v>
      </c>
    </row>
    <row r="577" spans="1:8" ht="19.95" customHeight="1" x14ac:dyDescent="0.25">
      <c r="A577" s="56">
        <v>75</v>
      </c>
      <c r="B577" s="57" t="s">
        <v>6465</v>
      </c>
      <c r="C577" s="57" t="s">
        <v>6466</v>
      </c>
      <c r="D577" s="56" t="s">
        <v>6467</v>
      </c>
      <c r="E577" s="56" t="s">
        <v>6468</v>
      </c>
      <c r="F577" s="56" t="s">
        <v>4163</v>
      </c>
      <c r="G577" s="56" t="s">
        <v>4146</v>
      </c>
      <c r="H577" s="42" t="s">
        <v>6469</v>
      </c>
    </row>
    <row r="578" spans="1:8" ht="19.95" customHeight="1" x14ac:dyDescent="0.25">
      <c r="A578" s="56">
        <v>76</v>
      </c>
      <c r="B578" s="57" t="s">
        <v>6470</v>
      </c>
      <c r="C578" s="57" t="s">
        <v>6471</v>
      </c>
      <c r="D578" s="56" t="s">
        <v>6472</v>
      </c>
      <c r="E578" s="56" t="s">
        <v>6473</v>
      </c>
      <c r="F578" s="56" t="s">
        <v>4163</v>
      </c>
      <c r="G578" s="56" t="s">
        <v>4146</v>
      </c>
      <c r="H578" s="42" t="s">
        <v>6474</v>
      </c>
    </row>
    <row r="579" spans="1:8" ht="19.95" customHeight="1" x14ac:dyDescent="0.25">
      <c r="A579" s="56">
        <v>77</v>
      </c>
      <c r="B579" s="57" t="s">
        <v>6475</v>
      </c>
      <c r="C579" s="57" t="s">
        <v>6476</v>
      </c>
      <c r="D579" s="56" t="s">
        <v>6477</v>
      </c>
      <c r="E579" s="56" t="s">
        <v>6478</v>
      </c>
      <c r="F579" s="56" t="s">
        <v>4163</v>
      </c>
      <c r="G579" s="56" t="s">
        <v>4146</v>
      </c>
      <c r="H579" s="42" t="s">
        <v>6479</v>
      </c>
    </row>
    <row r="580" spans="1:8" ht="19.95" customHeight="1" x14ac:dyDescent="0.25">
      <c r="A580" s="56">
        <v>78</v>
      </c>
      <c r="B580" s="57" t="s">
        <v>6480</v>
      </c>
      <c r="C580" s="57" t="s">
        <v>6481</v>
      </c>
      <c r="D580" s="56" t="s">
        <v>6482</v>
      </c>
      <c r="E580" s="56" t="s">
        <v>6483</v>
      </c>
      <c r="F580" s="56" t="s">
        <v>4163</v>
      </c>
      <c r="G580" s="56" t="s">
        <v>4146</v>
      </c>
      <c r="H580" s="42" t="s">
        <v>6484</v>
      </c>
    </row>
    <row r="581" spans="1:8" ht="19.95" customHeight="1" x14ac:dyDescent="0.25">
      <c r="A581" s="56">
        <v>79</v>
      </c>
      <c r="B581" s="57" t="s">
        <v>6485</v>
      </c>
      <c r="C581" s="57" t="s">
        <v>6486</v>
      </c>
      <c r="D581" s="56" t="s">
        <v>6487</v>
      </c>
      <c r="E581" s="56" t="s">
        <v>6488</v>
      </c>
      <c r="F581" s="56" t="s">
        <v>4163</v>
      </c>
      <c r="G581" s="56" t="s">
        <v>4146</v>
      </c>
      <c r="H581" s="42" t="s">
        <v>6489</v>
      </c>
    </row>
    <row r="582" spans="1:8" ht="19.95" customHeight="1" x14ac:dyDescent="0.25">
      <c r="A582" s="56">
        <v>80</v>
      </c>
      <c r="B582" s="57" t="s">
        <v>6490</v>
      </c>
      <c r="C582" s="57" t="s">
        <v>6491</v>
      </c>
      <c r="D582" s="56" t="s">
        <v>6492</v>
      </c>
      <c r="E582" s="56" t="s">
        <v>6493</v>
      </c>
      <c r="F582" s="56" t="s">
        <v>4163</v>
      </c>
      <c r="G582" s="56" t="s">
        <v>4146</v>
      </c>
      <c r="H582" s="42" t="s">
        <v>6494</v>
      </c>
    </row>
    <row r="583" spans="1:8" ht="19.95" customHeight="1" x14ac:dyDescent="0.25">
      <c r="A583" s="56">
        <v>81</v>
      </c>
      <c r="B583" s="57" t="s">
        <v>6495</v>
      </c>
      <c r="C583" s="57" t="s">
        <v>6496</v>
      </c>
      <c r="D583" s="56" t="s">
        <v>6497</v>
      </c>
      <c r="E583" s="56" t="s">
        <v>6498</v>
      </c>
      <c r="F583" s="56" t="s">
        <v>4163</v>
      </c>
      <c r="G583" s="56" t="s">
        <v>4146</v>
      </c>
      <c r="H583" s="42" t="s">
        <v>6499</v>
      </c>
    </row>
    <row r="584" spans="1:8" ht="19.95" customHeight="1" x14ac:dyDescent="0.25">
      <c r="A584" s="56">
        <v>82</v>
      </c>
      <c r="B584" s="57" t="s">
        <v>6500</v>
      </c>
      <c r="C584" s="57" t="s">
        <v>6501</v>
      </c>
      <c r="D584" s="56" t="s">
        <v>6502</v>
      </c>
      <c r="E584" s="56" t="s">
        <v>6503</v>
      </c>
      <c r="F584" s="56" t="s">
        <v>4163</v>
      </c>
      <c r="G584" s="56" t="s">
        <v>4146</v>
      </c>
      <c r="H584" s="42" t="s">
        <v>6504</v>
      </c>
    </row>
    <row r="585" spans="1:8" ht="19.95" customHeight="1" x14ac:dyDescent="0.25">
      <c r="A585" s="56">
        <v>83</v>
      </c>
      <c r="B585" s="57" t="s">
        <v>6505</v>
      </c>
      <c r="C585" s="57" t="s">
        <v>6506</v>
      </c>
      <c r="D585" s="56" t="s">
        <v>6507</v>
      </c>
      <c r="E585" s="56" t="s">
        <v>6508</v>
      </c>
      <c r="F585" s="56" t="s">
        <v>4163</v>
      </c>
      <c r="G585" s="56" t="s">
        <v>4146</v>
      </c>
      <c r="H585" s="42" t="s">
        <v>6509</v>
      </c>
    </row>
    <row r="586" spans="1:8" ht="19.95" customHeight="1" x14ac:dyDescent="0.25">
      <c r="A586" s="56">
        <v>84</v>
      </c>
      <c r="B586" s="57" t="s">
        <v>6510</v>
      </c>
      <c r="C586" s="57" t="s">
        <v>6511</v>
      </c>
      <c r="D586" s="56" t="s">
        <v>6512</v>
      </c>
      <c r="E586" s="56" t="s">
        <v>6513</v>
      </c>
      <c r="F586" s="56" t="s">
        <v>4163</v>
      </c>
      <c r="G586" s="56" t="s">
        <v>4146</v>
      </c>
      <c r="H586" s="42" t="s">
        <v>6514</v>
      </c>
    </row>
    <row r="587" spans="1:8" ht="19.95" customHeight="1" x14ac:dyDescent="0.25">
      <c r="A587" s="56">
        <v>85</v>
      </c>
      <c r="B587" s="57" t="s">
        <v>6515</v>
      </c>
      <c r="C587" s="57" t="s">
        <v>6516</v>
      </c>
      <c r="D587" s="56" t="s">
        <v>6517</v>
      </c>
      <c r="E587" s="56" t="s">
        <v>6518</v>
      </c>
      <c r="F587" s="56" t="s">
        <v>4163</v>
      </c>
      <c r="G587" s="56" t="s">
        <v>4146</v>
      </c>
      <c r="H587" s="42" t="s">
        <v>6519</v>
      </c>
    </row>
    <row r="588" spans="1:8" ht="19.95" customHeight="1" x14ac:dyDescent="0.25">
      <c r="A588" s="56">
        <v>86</v>
      </c>
      <c r="B588" s="57" t="s">
        <v>6520</v>
      </c>
      <c r="C588" s="57" t="s">
        <v>6521</v>
      </c>
      <c r="D588" s="56" t="s">
        <v>6522</v>
      </c>
      <c r="E588" s="56" t="s">
        <v>6523</v>
      </c>
      <c r="F588" s="56" t="s">
        <v>4163</v>
      </c>
      <c r="G588" s="56" t="s">
        <v>4146</v>
      </c>
      <c r="H588" s="42" t="s">
        <v>6524</v>
      </c>
    </row>
    <row r="589" spans="1:8" ht="19.95" customHeight="1" x14ac:dyDescent="0.25">
      <c r="A589" s="56">
        <v>87</v>
      </c>
      <c r="B589" s="57" t="s">
        <v>6525</v>
      </c>
      <c r="C589" s="57" t="s">
        <v>6526</v>
      </c>
      <c r="D589" s="56" t="s">
        <v>6527</v>
      </c>
      <c r="E589" s="56" t="s">
        <v>6528</v>
      </c>
      <c r="F589" s="56" t="s">
        <v>4163</v>
      </c>
      <c r="G589" s="56" t="s">
        <v>4146</v>
      </c>
      <c r="H589" s="42" t="s">
        <v>6529</v>
      </c>
    </row>
    <row r="590" spans="1:8" ht="19.95" customHeight="1" x14ac:dyDescent="0.25">
      <c r="A590" s="56">
        <v>88</v>
      </c>
      <c r="B590" s="57" t="s">
        <v>6530</v>
      </c>
      <c r="C590" s="57" t="s">
        <v>6531</v>
      </c>
      <c r="D590" s="56" t="s">
        <v>6532</v>
      </c>
      <c r="E590" s="56" t="s">
        <v>6533</v>
      </c>
      <c r="F590" s="56" t="s">
        <v>4163</v>
      </c>
      <c r="G590" s="56" t="s">
        <v>4146</v>
      </c>
      <c r="H590" s="42" t="s">
        <v>6534</v>
      </c>
    </row>
    <row r="591" spans="1:8" ht="19.95" customHeight="1" x14ac:dyDescent="0.25">
      <c r="A591" s="56">
        <v>89</v>
      </c>
      <c r="B591" s="57" t="s">
        <v>6535</v>
      </c>
      <c r="C591" s="57" t="s">
        <v>6536</v>
      </c>
      <c r="D591" s="56" t="s">
        <v>6537</v>
      </c>
      <c r="E591" s="56" t="s">
        <v>6538</v>
      </c>
      <c r="F591" s="56" t="s">
        <v>4163</v>
      </c>
      <c r="G591" s="56" t="s">
        <v>4146</v>
      </c>
      <c r="H591" s="42" t="s">
        <v>6539</v>
      </c>
    </row>
    <row r="592" spans="1:8" ht="19.95" customHeight="1" x14ac:dyDescent="0.25">
      <c r="A592" s="56">
        <v>90</v>
      </c>
      <c r="B592" s="57" t="s">
        <v>6540</v>
      </c>
      <c r="C592" s="57" t="s">
        <v>6541</v>
      </c>
      <c r="D592" s="56" t="s">
        <v>6542</v>
      </c>
      <c r="E592" s="56" t="s">
        <v>6543</v>
      </c>
      <c r="F592" s="56" t="s">
        <v>4163</v>
      </c>
      <c r="G592" s="56" t="s">
        <v>4146</v>
      </c>
      <c r="H592" s="42" t="s">
        <v>6544</v>
      </c>
    </row>
    <row r="593" spans="1:8" ht="19.95" customHeight="1" x14ac:dyDescent="0.25">
      <c r="A593" s="56">
        <v>91</v>
      </c>
      <c r="B593" s="57" t="s">
        <v>6545</v>
      </c>
      <c r="C593" s="57" t="s">
        <v>6546</v>
      </c>
      <c r="D593" s="56" t="s">
        <v>6547</v>
      </c>
      <c r="E593" s="56" t="s">
        <v>6548</v>
      </c>
      <c r="F593" s="56" t="s">
        <v>4163</v>
      </c>
      <c r="G593" s="56" t="s">
        <v>4146</v>
      </c>
      <c r="H593" s="42" t="s">
        <v>6549</v>
      </c>
    </row>
    <row r="594" spans="1:8" ht="19.95" customHeight="1" x14ac:dyDescent="0.25">
      <c r="A594" s="56">
        <v>92</v>
      </c>
      <c r="B594" s="57" t="s">
        <v>6550</v>
      </c>
      <c r="C594" s="57" t="s">
        <v>6551</v>
      </c>
      <c r="D594" s="56" t="s">
        <v>6552</v>
      </c>
      <c r="E594" s="56" t="s">
        <v>6553</v>
      </c>
      <c r="F594" s="56" t="s">
        <v>4163</v>
      </c>
      <c r="G594" s="56" t="s">
        <v>4146</v>
      </c>
      <c r="H594" s="42" t="s">
        <v>6554</v>
      </c>
    </row>
    <row r="595" spans="1:8" ht="19.95" customHeight="1" x14ac:dyDescent="0.25">
      <c r="A595" s="56">
        <v>93</v>
      </c>
      <c r="B595" s="57" t="s">
        <v>6555</v>
      </c>
      <c r="C595" s="57" t="s">
        <v>6556</v>
      </c>
      <c r="D595" s="56" t="s">
        <v>6557</v>
      </c>
      <c r="E595" s="56" t="s">
        <v>6558</v>
      </c>
      <c r="F595" s="56" t="s">
        <v>4163</v>
      </c>
      <c r="G595" s="56" t="s">
        <v>4146</v>
      </c>
      <c r="H595" s="42" t="s">
        <v>6559</v>
      </c>
    </row>
    <row r="596" spans="1:8" ht="19.95" customHeight="1" x14ac:dyDescent="0.25">
      <c r="A596" s="56">
        <v>94</v>
      </c>
      <c r="B596" s="57" t="s">
        <v>6560</v>
      </c>
      <c r="C596" s="57" t="s">
        <v>6561</v>
      </c>
      <c r="D596" s="56" t="s">
        <v>6562</v>
      </c>
      <c r="E596" s="56" t="s">
        <v>6563</v>
      </c>
      <c r="F596" s="56" t="s">
        <v>4163</v>
      </c>
      <c r="G596" s="56" t="s">
        <v>4146</v>
      </c>
      <c r="H596" s="42" t="s">
        <v>6564</v>
      </c>
    </row>
    <row r="597" spans="1:8" ht="19.95" customHeight="1" x14ac:dyDescent="0.25">
      <c r="A597" s="56">
        <v>95</v>
      </c>
      <c r="B597" s="57" t="s">
        <v>6565</v>
      </c>
      <c r="C597" s="57" t="s">
        <v>6566</v>
      </c>
      <c r="D597" s="56" t="s">
        <v>6567</v>
      </c>
      <c r="E597" s="56" t="s">
        <v>6568</v>
      </c>
      <c r="F597" s="56" t="s">
        <v>4163</v>
      </c>
      <c r="G597" s="56" t="s">
        <v>4146</v>
      </c>
      <c r="H597" s="42" t="s">
        <v>6569</v>
      </c>
    </row>
    <row r="598" spans="1:8" ht="19.95" customHeight="1" x14ac:dyDescent="0.25">
      <c r="A598" s="56">
        <v>96</v>
      </c>
      <c r="B598" s="57" t="s">
        <v>6570</v>
      </c>
      <c r="C598" s="57" t="s">
        <v>6571</v>
      </c>
      <c r="D598" s="56" t="s">
        <v>6572</v>
      </c>
      <c r="E598" s="56" t="s">
        <v>6573</v>
      </c>
      <c r="F598" s="56" t="s">
        <v>4163</v>
      </c>
      <c r="G598" s="56" t="s">
        <v>4146</v>
      </c>
      <c r="H598" s="42" t="s">
        <v>6574</v>
      </c>
    </row>
    <row r="599" spans="1:8" ht="19.95" customHeight="1" x14ac:dyDescent="0.25">
      <c r="A599" s="56">
        <v>97</v>
      </c>
      <c r="B599" s="57" t="s">
        <v>6575</v>
      </c>
      <c r="C599" s="57" t="s">
        <v>6576</v>
      </c>
      <c r="D599" s="56" t="s">
        <v>6577</v>
      </c>
      <c r="E599" s="56" t="s">
        <v>6578</v>
      </c>
      <c r="F599" s="56" t="s">
        <v>4163</v>
      </c>
      <c r="G599" s="56" t="s">
        <v>4146</v>
      </c>
      <c r="H599" s="42" t="s">
        <v>6579</v>
      </c>
    </row>
    <row r="600" spans="1:8" ht="19.95" customHeight="1" x14ac:dyDescent="0.25">
      <c r="A600" s="56">
        <v>98</v>
      </c>
      <c r="B600" s="57" t="s">
        <v>6580</v>
      </c>
      <c r="C600" s="57" t="s">
        <v>6581</v>
      </c>
      <c r="D600" s="56" t="s">
        <v>6582</v>
      </c>
      <c r="E600" s="56" t="s">
        <v>6583</v>
      </c>
      <c r="F600" s="56" t="s">
        <v>4163</v>
      </c>
      <c r="G600" s="56" t="s">
        <v>4146</v>
      </c>
      <c r="H600" s="42" t="s">
        <v>6584</v>
      </c>
    </row>
    <row r="601" spans="1:8" ht="19.95" customHeight="1" x14ac:dyDescent="0.25">
      <c r="A601" s="56">
        <v>99</v>
      </c>
      <c r="B601" s="57" t="s">
        <v>6585</v>
      </c>
      <c r="C601" s="57" t="s">
        <v>6586</v>
      </c>
      <c r="D601" s="56" t="s">
        <v>6587</v>
      </c>
      <c r="E601" s="56" t="s">
        <v>6588</v>
      </c>
      <c r="F601" s="56" t="s">
        <v>4163</v>
      </c>
      <c r="G601" s="56" t="s">
        <v>4146</v>
      </c>
      <c r="H601" s="42" t="s">
        <v>6589</v>
      </c>
    </row>
    <row r="602" spans="1:8" ht="19.95" customHeight="1" x14ac:dyDescent="0.25">
      <c r="A602" s="56">
        <v>100</v>
      </c>
      <c r="B602" s="57" t="s">
        <v>6590</v>
      </c>
      <c r="C602" s="57" t="s">
        <v>6591</v>
      </c>
      <c r="D602" s="56" t="s">
        <v>6592</v>
      </c>
      <c r="E602" s="56" t="s">
        <v>6593</v>
      </c>
      <c r="F602" s="56" t="s">
        <v>4163</v>
      </c>
      <c r="G602" s="56" t="s">
        <v>4146</v>
      </c>
      <c r="H602" s="42" t="s">
        <v>6594</v>
      </c>
    </row>
    <row r="603" spans="1:8" ht="19.95" customHeight="1" x14ac:dyDescent="0.25">
      <c r="A603" s="56">
        <v>101</v>
      </c>
      <c r="B603" s="57" t="s">
        <v>6595</v>
      </c>
      <c r="C603" s="57" t="s">
        <v>6596</v>
      </c>
      <c r="D603" s="56" t="s">
        <v>6597</v>
      </c>
      <c r="E603" s="56" t="s">
        <v>6598</v>
      </c>
      <c r="F603" s="56" t="s">
        <v>4182</v>
      </c>
      <c r="G603" s="56" t="s">
        <v>4146</v>
      </c>
      <c r="H603" s="42" t="s">
        <v>6599</v>
      </c>
    </row>
    <row r="604" spans="1:8" ht="19.95" customHeight="1" x14ac:dyDescent="0.25">
      <c r="A604" s="56">
        <v>102</v>
      </c>
      <c r="B604" s="57" t="s">
        <v>6600</v>
      </c>
      <c r="C604" s="57" t="s">
        <v>6601</v>
      </c>
      <c r="D604" s="56" t="s">
        <v>6602</v>
      </c>
      <c r="E604" s="56" t="s">
        <v>6603</v>
      </c>
      <c r="F604" s="56" t="s">
        <v>4182</v>
      </c>
      <c r="G604" s="56" t="s">
        <v>4146</v>
      </c>
      <c r="H604" s="42" t="s">
        <v>6604</v>
      </c>
    </row>
    <row r="605" spans="1:8" ht="19.95" customHeight="1" x14ac:dyDescent="0.25">
      <c r="A605" s="56">
        <v>103</v>
      </c>
      <c r="B605" s="57" t="s">
        <v>6605</v>
      </c>
      <c r="C605" s="57" t="s">
        <v>6606</v>
      </c>
      <c r="D605" s="56" t="s">
        <v>6607</v>
      </c>
      <c r="E605" s="56" t="s">
        <v>6608</v>
      </c>
      <c r="F605" s="56" t="s">
        <v>4182</v>
      </c>
      <c r="G605" s="56" t="s">
        <v>4146</v>
      </c>
      <c r="H605" s="42" t="s">
        <v>6609</v>
      </c>
    </row>
    <row r="606" spans="1:8" ht="19.95" customHeight="1" x14ac:dyDescent="0.25">
      <c r="A606" s="56">
        <v>104</v>
      </c>
      <c r="B606" s="57" t="s">
        <v>6610</v>
      </c>
      <c r="C606" s="57" t="s">
        <v>6611</v>
      </c>
      <c r="D606" s="56" t="s">
        <v>6612</v>
      </c>
      <c r="E606" s="56" t="s">
        <v>6613</v>
      </c>
      <c r="F606" s="56" t="s">
        <v>4182</v>
      </c>
      <c r="G606" s="56" t="s">
        <v>4146</v>
      </c>
      <c r="H606" s="42" t="s">
        <v>6614</v>
      </c>
    </row>
    <row r="607" spans="1:8" ht="19.95" customHeight="1" x14ac:dyDescent="0.25">
      <c r="A607" s="56">
        <v>105</v>
      </c>
      <c r="B607" s="57" t="s">
        <v>6615</v>
      </c>
      <c r="C607" s="57" t="s">
        <v>6616</v>
      </c>
      <c r="D607" s="56" t="s">
        <v>6617</v>
      </c>
      <c r="E607" s="56" t="s">
        <v>6618</v>
      </c>
      <c r="F607" s="56" t="s">
        <v>4182</v>
      </c>
      <c r="G607" s="56" t="s">
        <v>4146</v>
      </c>
      <c r="H607" s="42" t="s">
        <v>6619</v>
      </c>
    </row>
    <row r="608" spans="1:8" ht="19.95" customHeight="1" x14ac:dyDescent="0.25">
      <c r="A608" s="56">
        <v>106</v>
      </c>
      <c r="B608" s="57" t="s">
        <v>6620</v>
      </c>
      <c r="C608" s="57" t="s">
        <v>6621</v>
      </c>
      <c r="D608" s="56" t="s">
        <v>6622</v>
      </c>
      <c r="E608" s="56" t="s">
        <v>6623</v>
      </c>
      <c r="F608" s="56" t="s">
        <v>4182</v>
      </c>
      <c r="G608" s="56" t="s">
        <v>4146</v>
      </c>
      <c r="H608" s="42" t="s">
        <v>6624</v>
      </c>
    </row>
    <row r="609" spans="1:8" ht="19.95" customHeight="1" x14ac:dyDescent="0.25">
      <c r="A609" s="56">
        <v>107</v>
      </c>
      <c r="B609" s="57" t="s">
        <v>6625</v>
      </c>
      <c r="C609" s="57" t="s">
        <v>6626</v>
      </c>
      <c r="D609" s="56" t="s">
        <v>6627</v>
      </c>
      <c r="E609" s="56" t="s">
        <v>6628</v>
      </c>
      <c r="F609" s="56" t="s">
        <v>4182</v>
      </c>
      <c r="G609" s="56" t="s">
        <v>4146</v>
      </c>
      <c r="H609" s="42" t="s">
        <v>6629</v>
      </c>
    </row>
    <row r="610" spans="1:8" ht="19.95" customHeight="1" x14ac:dyDescent="0.25">
      <c r="A610" s="56">
        <v>108</v>
      </c>
      <c r="B610" s="57" t="s">
        <v>6630</v>
      </c>
      <c r="C610" s="57" t="s">
        <v>6631</v>
      </c>
      <c r="D610" s="56" t="s">
        <v>6632</v>
      </c>
      <c r="E610" s="56" t="s">
        <v>6633</v>
      </c>
      <c r="F610" s="56" t="s">
        <v>4182</v>
      </c>
      <c r="G610" s="56" t="s">
        <v>4146</v>
      </c>
      <c r="H610" s="42" t="s">
        <v>6634</v>
      </c>
    </row>
    <row r="611" spans="1:8" ht="19.95" customHeight="1" x14ac:dyDescent="0.25">
      <c r="A611" s="56">
        <v>109</v>
      </c>
      <c r="B611" s="57" t="s">
        <v>6635</v>
      </c>
      <c r="C611" s="57" t="s">
        <v>6636</v>
      </c>
      <c r="D611" s="56" t="s">
        <v>6637</v>
      </c>
      <c r="E611" s="56" t="s">
        <v>6638</v>
      </c>
      <c r="F611" s="56" t="s">
        <v>4182</v>
      </c>
      <c r="G611" s="56" t="s">
        <v>4146</v>
      </c>
      <c r="H611" s="42" t="s">
        <v>6639</v>
      </c>
    </row>
    <row r="612" spans="1:8" ht="19.95" customHeight="1" x14ac:dyDescent="0.25">
      <c r="A612" s="56">
        <v>110</v>
      </c>
      <c r="B612" s="57" t="s">
        <v>6640</v>
      </c>
      <c r="C612" s="57" t="s">
        <v>6641</v>
      </c>
      <c r="D612" s="56" t="s">
        <v>6642</v>
      </c>
      <c r="E612" s="56" t="s">
        <v>6643</v>
      </c>
      <c r="F612" s="56" t="s">
        <v>4182</v>
      </c>
      <c r="G612" s="56" t="s">
        <v>4146</v>
      </c>
      <c r="H612" s="42" t="s">
        <v>6644</v>
      </c>
    </row>
    <row r="613" spans="1:8" ht="19.95" customHeight="1" x14ac:dyDescent="0.25">
      <c r="A613" s="56">
        <v>111</v>
      </c>
      <c r="B613" s="57" t="s">
        <v>6645</v>
      </c>
      <c r="C613" s="57" t="s">
        <v>6646</v>
      </c>
      <c r="D613" s="56" t="s">
        <v>6647</v>
      </c>
      <c r="E613" s="56" t="s">
        <v>6648</v>
      </c>
      <c r="F613" s="56" t="s">
        <v>4182</v>
      </c>
      <c r="G613" s="56" t="s">
        <v>4146</v>
      </c>
      <c r="H613" s="42" t="s">
        <v>6649</v>
      </c>
    </row>
    <row r="614" spans="1:8" ht="19.95" customHeight="1" x14ac:dyDescent="0.25">
      <c r="A614" s="56">
        <v>112</v>
      </c>
      <c r="B614" s="57" t="s">
        <v>6650</v>
      </c>
      <c r="C614" s="57" t="s">
        <v>6651</v>
      </c>
      <c r="D614" s="56" t="s">
        <v>6652</v>
      </c>
      <c r="E614" s="56" t="s">
        <v>6653</v>
      </c>
      <c r="F614" s="56" t="s">
        <v>4182</v>
      </c>
      <c r="G614" s="56" t="s">
        <v>4146</v>
      </c>
      <c r="H614" s="42" t="s">
        <v>6654</v>
      </c>
    </row>
    <row r="615" spans="1:8" ht="19.95" customHeight="1" x14ac:dyDescent="0.25">
      <c r="A615" s="56">
        <v>113</v>
      </c>
      <c r="B615" s="57" t="s">
        <v>6655</v>
      </c>
      <c r="C615" s="57" t="s">
        <v>6656</v>
      </c>
      <c r="D615" s="56" t="s">
        <v>6657</v>
      </c>
      <c r="E615" s="56" t="s">
        <v>6658</v>
      </c>
      <c r="F615" s="56" t="s">
        <v>4182</v>
      </c>
      <c r="G615" s="56" t="s">
        <v>4146</v>
      </c>
      <c r="H615" s="42" t="s">
        <v>6659</v>
      </c>
    </row>
    <row r="616" spans="1:8" ht="19.95" customHeight="1" x14ac:dyDescent="0.25">
      <c r="A616" s="56">
        <v>114</v>
      </c>
      <c r="B616" s="57" t="s">
        <v>6660</v>
      </c>
      <c r="C616" s="57" t="s">
        <v>6661</v>
      </c>
      <c r="D616" s="56" t="s">
        <v>6662</v>
      </c>
      <c r="E616" s="56" t="s">
        <v>6663</v>
      </c>
      <c r="F616" s="56" t="s">
        <v>4182</v>
      </c>
      <c r="G616" s="56" t="s">
        <v>4146</v>
      </c>
      <c r="H616" s="42" t="s">
        <v>6664</v>
      </c>
    </row>
    <row r="617" spans="1:8" ht="19.95" customHeight="1" x14ac:dyDescent="0.25">
      <c r="A617" s="56">
        <v>115</v>
      </c>
      <c r="B617" s="57" t="s">
        <v>6665</v>
      </c>
      <c r="C617" s="57" t="s">
        <v>6666</v>
      </c>
      <c r="D617" s="56" t="s">
        <v>6667</v>
      </c>
      <c r="E617" s="56" t="s">
        <v>6668</v>
      </c>
      <c r="F617" s="56" t="s">
        <v>4145</v>
      </c>
      <c r="G617" s="56" t="s">
        <v>4146</v>
      </c>
      <c r="H617" s="42" t="s">
        <v>6669</v>
      </c>
    </row>
    <row r="618" spans="1:8" ht="19.95" customHeight="1" x14ac:dyDescent="0.25">
      <c r="A618" s="56">
        <v>116</v>
      </c>
      <c r="B618" s="57" t="s">
        <v>6670</v>
      </c>
      <c r="C618" s="57" t="s">
        <v>6671</v>
      </c>
      <c r="D618" s="56" t="s">
        <v>6672</v>
      </c>
      <c r="E618" s="56" t="s">
        <v>6673</v>
      </c>
      <c r="F618" s="56" t="s">
        <v>4182</v>
      </c>
      <c r="G618" s="56" t="s">
        <v>4146</v>
      </c>
      <c r="H618" s="42" t="s">
        <v>6674</v>
      </c>
    </row>
    <row r="619" spans="1:8" ht="19.95" customHeight="1" x14ac:dyDescent="0.25">
      <c r="A619" s="56">
        <v>117</v>
      </c>
      <c r="B619" s="57" t="s">
        <v>6675</v>
      </c>
      <c r="C619" s="57" t="s">
        <v>6676</v>
      </c>
      <c r="D619" s="56" t="s">
        <v>6677</v>
      </c>
      <c r="E619" s="56" t="s">
        <v>6678</v>
      </c>
      <c r="F619" s="56" t="s">
        <v>4182</v>
      </c>
      <c r="G619" s="56" t="s">
        <v>4146</v>
      </c>
      <c r="H619" s="42" t="s">
        <v>6679</v>
      </c>
    </row>
    <row r="620" spans="1:8" ht="19.95" customHeight="1" x14ac:dyDescent="0.25">
      <c r="A620" s="56">
        <v>118</v>
      </c>
      <c r="B620" s="57" t="s">
        <v>6680</v>
      </c>
      <c r="C620" s="57" t="s">
        <v>6681</v>
      </c>
      <c r="D620" s="56" t="s">
        <v>6682</v>
      </c>
      <c r="E620" s="56" t="s">
        <v>6683</v>
      </c>
      <c r="F620" s="56" t="s">
        <v>4145</v>
      </c>
      <c r="G620" s="56" t="s">
        <v>4146</v>
      </c>
      <c r="H620" s="42" t="s">
        <v>6684</v>
      </c>
    </row>
    <row r="621" spans="1:8" ht="19.95" customHeight="1" x14ac:dyDescent="0.25">
      <c r="A621" s="56">
        <v>119</v>
      </c>
      <c r="B621" s="57" t="s">
        <v>6685</v>
      </c>
      <c r="C621" s="57" t="s">
        <v>6686</v>
      </c>
      <c r="D621" s="56" t="s">
        <v>6687</v>
      </c>
      <c r="E621" s="56" t="s">
        <v>6688</v>
      </c>
      <c r="F621" s="56" t="s">
        <v>4145</v>
      </c>
      <c r="G621" s="56" t="s">
        <v>4146</v>
      </c>
      <c r="H621" s="42" t="s">
        <v>6689</v>
      </c>
    </row>
    <row r="622" spans="1:8" ht="19.95" customHeight="1" x14ac:dyDescent="0.25">
      <c r="A622" s="56">
        <v>120</v>
      </c>
      <c r="B622" s="57" t="s">
        <v>6690</v>
      </c>
      <c r="C622" s="57" t="s">
        <v>6691</v>
      </c>
      <c r="D622" s="56" t="s">
        <v>6692</v>
      </c>
      <c r="E622" s="56" t="s">
        <v>6693</v>
      </c>
      <c r="F622" s="56" t="s">
        <v>4145</v>
      </c>
      <c r="G622" s="56" t="s">
        <v>4146</v>
      </c>
      <c r="H622" s="42" t="s">
        <v>6694</v>
      </c>
    </row>
    <row r="623" spans="1:8" ht="19.95" customHeight="1" x14ac:dyDescent="0.25">
      <c r="A623" s="56">
        <v>121</v>
      </c>
      <c r="B623" s="57" t="s">
        <v>6695</v>
      </c>
      <c r="C623" s="57" t="s">
        <v>6696</v>
      </c>
      <c r="D623" s="56" t="s">
        <v>6697</v>
      </c>
      <c r="E623" s="56" t="s">
        <v>6698</v>
      </c>
      <c r="F623" s="56" t="s">
        <v>4145</v>
      </c>
      <c r="G623" s="56" t="s">
        <v>4146</v>
      </c>
      <c r="H623" s="42" t="s">
        <v>6699</v>
      </c>
    </row>
    <row r="624" spans="1:8" ht="19.95" customHeight="1" x14ac:dyDescent="0.25">
      <c r="A624" s="56">
        <v>122</v>
      </c>
      <c r="B624" s="57" t="s">
        <v>4184</v>
      </c>
      <c r="C624" s="57" t="s">
        <v>6700</v>
      </c>
      <c r="D624" s="56" t="s">
        <v>6701</v>
      </c>
      <c r="E624" s="56" t="s">
        <v>6702</v>
      </c>
      <c r="F624" s="56" t="s">
        <v>4145</v>
      </c>
      <c r="G624" s="56" t="s">
        <v>4146</v>
      </c>
      <c r="H624" s="42" t="s">
        <v>6703</v>
      </c>
    </row>
    <row r="625" spans="1:8" ht="19.95" customHeight="1" x14ac:dyDescent="0.25">
      <c r="A625" s="56">
        <v>123</v>
      </c>
      <c r="B625" s="57" t="s">
        <v>6704</v>
      </c>
      <c r="C625" s="57" t="s">
        <v>6705</v>
      </c>
      <c r="D625" s="56" t="s">
        <v>6706</v>
      </c>
      <c r="E625" s="56" t="s">
        <v>6707</v>
      </c>
      <c r="F625" s="56" t="s">
        <v>4182</v>
      </c>
      <c r="G625" s="56" t="s">
        <v>4146</v>
      </c>
      <c r="H625" s="42" t="s">
        <v>6708</v>
      </c>
    </row>
    <row r="626" spans="1:8" ht="19.95" customHeight="1" x14ac:dyDescent="0.25">
      <c r="A626" s="56">
        <v>124</v>
      </c>
      <c r="B626" s="57" t="s">
        <v>6709</v>
      </c>
      <c r="C626" s="57" t="s">
        <v>6710</v>
      </c>
      <c r="D626" s="56" t="s">
        <v>6711</v>
      </c>
      <c r="E626" s="56" t="s">
        <v>6712</v>
      </c>
      <c r="F626" s="56" t="s">
        <v>4163</v>
      </c>
      <c r="G626" s="56" t="s">
        <v>4146</v>
      </c>
      <c r="H626" s="42" t="s">
        <v>6713</v>
      </c>
    </row>
    <row r="627" spans="1:8" ht="19.95" customHeight="1" x14ac:dyDescent="0.25">
      <c r="A627" s="56">
        <v>125</v>
      </c>
      <c r="B627" s="57" t="s">
        <v>6714</v>
      </c>
      <c r="C627" s="57" t="s">
        <v>6715</v>
      </c>
      <c r="D627" s="56" t="s">
        <v>6716</v>
      </c>
      <c r="E627" s="56" t="s">
        <v>6717</v>
      </c>
      <c r="F627" s="56" t="s">
        <v>4145</v>
      </c>
      <c r="G627" s="56" t="s">
        <v>4146</v>
      </c>
      <c r="H627" s="42" t="s">
        <v>6718</v>
      </c>
    </row>
    <row r="628" spans="1:8" ht="19.95" customHeight="1" x14ac:dyDescent="0.25">
      <c r="A628" s="56">
        <v>126</v>
      </c>
      <c r="B628" s="57" t="s">
        <v>6719</v>
      </c>
      <c r="C628" s="57" t="s">
        <v>6720</v>
      </c>
      <c r="D628" s="56" t="s">
        <v>6721</v>
      </c>
      <c r="E628" s="56" t="s">
        <v>6722</v>
      </c>
      <c r="F628" s="56" t="s">
        <v>4145</v>
      </c>
      <c r="G628" s="56" t="s">
        <v>4146</v>
      </c>
      <c r="H628" s="42" t="s">
        <v>6723</v>
      </c>
    </row>
    <row r="629" spans="1:8" ht="19.95" customHeight="1" x14ac:dyDescent="0.25">
      <c r="A629" s="56">
        <v>127</v>
      </c>
      <c r="B629" s="57" t="s">
        <v>6724</v>
      </c>
      <c r="C629" s="57" t="s">
        <v>6725</v>
      </c>
      <c r="D629" s="56" t="s">
        <v>6726</v>
      </c>
      <c r="E629" s="56" t="s">
        <v>6727</v>
      </c>
      <c r="F629" s="56" t="s">
        <v>4145</v>
      </c>
      <c r="G629" s="56" t="s">
        <v>4146</v>
      </c>
      <c r="H629" s="42" t="s">
        <v>6728</v>
      </c>
    </row>
    <row r="630" spans="1:8" ht="19.95" customHeight="1" x14ac:dyDescent="0.25">
      <c r="A630" s="56">
        <v>128</v>
      </c>
      <c r="B630" s="57" t="s">
        <v>6729</v>
      </c>
      <c r="C630" s="57" t="s">
        <v>6730</v>
      </c>
      <c r="D630" s="56" t="s">
        <v>6731</v>
      </c>
      <c r="E630" s="56" t="s">
        <v>6732</v>
      </c>
      <c r="F630" s="56" t="s">
        <v>4145</v>
      </c>
      <c r="G630" s="56" t="s">
        <v>4146</v>
      </c>
      <c r="H630" s="42" t="s">
        <v>6733</v>
      </c>
    </row>
    <row r="631" spans="1:8" ht="19.95" customHeight="1" x14ac:dyDescent="0.25">
      <c r="A631" s="56">
        <v>129</v>
      </c>
      <c r="B631" s="57" t="s">
        <v>6734</v>
      </c>
      <c r="C631" s="57" t="s">
        <v>6735</v>
      </c>
      <c r="D631" s="56" t="s">
        <v>6736</v>
      </c>
      <c r="E631" s="56" t="s">
        <v>6737</v>
      </c>
      <c r="F631" s="56" t="s">
        <v>4145</v>
      </c>
      <c r="G631" s="56" t="s">
        <v>4146</v>
      </c>
      <c r="H631" s="42" t="s">
        <v>6738</v>
      </c>
    </row>
    <row r="632" spans="1:8" ht="19.95" customHeight="1" x14ac:dyDescent="0.25">
      <c r="A632" s="56">
        <v>130</v>
      </c>
      <c r="B632" s="57" t="s">
        <v>6739</v>
      </c>
      <c r="C632" s="57" t="s">
        <v>6740</v>
      </c>
      <c r="D632" s="56" t="s">
        <v>6741</v>
      </c>
      <c r="E632" s="56" t="s">
        <v>6742</v>
      </c>
      <c r="F632" s="56" t="s">
        <v>4145</v>
      </c>
      <c r="G632" s="56" t="s">
        <v>4146</v>
      </c>
      <c r="H632" s="42" t="s">
        <v>6743</v>
      </c>
    </row>
    <row r="633" spans="1:8" ht="19.95" customHeight="1" x14ac:dyDescent="0.25">
      <c r="A633" s="56">
        <v>131</v>
      </c>
      <c r="B633" s="57" t="s">
        <v>6744</v>
      </c>
      <c r="C633" s="57" t="s">
        <v>6745</v>
      </c>
      <c r="D633" s="56" t="s">
        <v>6746</v>
      </c>
      <c r="E633" s="56" t="s">
        <v>6747</v>
      </c>
      <c r="F633" s="56" t="s">
        <v>4145</v>
      </c>
      <c r="G633" s="56" t="s">
        <v>4146</v>
      </c>
      <c r="H633" s="42" t="s">
        <v>6748</v>
      </c>
    </row>
    <row r="634" spans="1:8" ht="19.95" customHeight="1" x14ac:dyDescent="0.25">
      <c r="A634" s="56">
        <v>132</v>
      </c>
      <c r="B634" s="57" t="s">
        <v>6749</v>
      </c>
      <c r="C634" s="57" t="s">
        <v>6750</v>
      </c>
      <c r="D634" s="56" t="s">
        <v>6751</v>
      </c>
      <c r="E634" s="56" t="s">
        <v>6752</v>
      </c>
      <c r="F634" s="56" t="s">
        <v>4145</v>
      </c>
      <c r="G634" s="56" t="s">
        <v>4146</v>
      </c>
      <c r="H634" s="42" t="s">
        <v>6753</v>
      </c>
    </row>
    <row r="635" spans="1:8" ht="19.95" customHeight="1" x14ac:dyDescent="0.25">
      <c r="A635" s="56">
        <v>133</v>
      </c>
      <c r="B635" s="57" t="s">
        <v>6754</v>
      </c>
      <c r="C635" s="57" t="s">
        <v>6755</v>
      </c>
      <c r="D635" s="56" t="s">
        <v>6756</v>
      </c>
      <c r="E635" s="56" t="s">
        <v>6757</v>
      </c>
      <c r="F635" s="56" t="s">
        <v>4182</v>
      </c>
      <c r="G635" s="56" t="s">
        <v>4146</v>
      </c>
      <c r="H635" s="42" t="s">
        <v>6758</v>
      </c>
    </row>
    <row r="636" spans="1:8" ht="19.95" customHeight="1" x14ac:dyDescent="0.25">
      <c r="A636" s="56">
        <v>134</v>
      </c>
      <c r="B636" s="57" t="s">
        <v>6759</v>
      </c>
      <c r="C636" s="57" t="s">
        <v>6760</v>
      </c>
      <c r="D636" s="56" t="s">
        <v>6761</v>
      </c>
      <c r="E636" s="56" t="s">
        <v>6762</v>
      </c>
      <c r="F636" s="56" t="s">
        <v>4145</v>
      </c>
      <c r="G636" s="56" t="s">
        <v>4146</v>
      </c>
      <c r="H636" s="42" t="s">
        <v>6763</v>
      </c>
    </row>
    <row r="637" spans="1:8" ht="19.95" customHeight="1" x14ac:dyDescent="0.25">
      <c r="A637" s="56">
        <v>135</v>
      </c>
      <c r="B637" s="57" t="s">
        <v>6764</v>
      </c>
      <c r="C637" s="57" t="s">
        <v>6765</v>
      </c>
      <c r="D637" s="56" t="s">
        <v>6766</v>
      </c>
      <c r="E637" s="56" t="s">
        <v>6767</v>
      </c>
      <c r="F637" s="56" t="s">
        <v>4145</v>
      </c>
      <c r="G637" s="56" t="s">
        <v>4146</v>
      </c>
      <c r="H637" s="42" t="s">
        <v>6768</v>
      </c>
    </row>
    <row r="638" spans="1:8" ht="19.95" customHeight="1" x14ac:dyDescent="0.25">
      <c r="A638" s="56">
        <v>136</v>
      </c>
      <c r="B638" s="57" t="s">
        <v>6769</v>
      </c>
      <c r="C638" s="57" t="s">
        <v>6770</v>
      </c>
      <c r="D638" s="56" t="s">
        <v>6771</v>
      </c>
      <c r="E638" s="56" t="s">
        <v>6772</v>
      </c>
      <c r="F638" s="56" t="s">
        <v>4145</v>
      </c>
      <c r="G638" s="56" t="s">
        <v>4146</v>
      </c>
      <c r="H638" s="42" t="s">
        <v>6773</v>
      </c>
    </row>
    <row r="639" spans="1:8" ht="19.95" customHeight="1" x14ac:dyDescent="0.25">
      <c r="A639" s="56">
        <v>137</v>
      </c>
      <c r="B639" s="57" t="s">
        <v>2706</v>
      </c>
      <c r="C639" s="57" t="s">
        <v>6774</v>
      </c>
      <c r="D639" s="56" t="s">
        <v>6775</v>
      </c>
      <c r="E639" s="56" t="s">
        <v>4230</v>
      </c>
      <c r="F639" s="56" t="s">
        <v>4145</v>
      </c>
      <c r="G639" s="56" t="s">
        <v>4146</v>
      </c>
      <c r="H639" s="42" t="s">
        <v>2702</v>
      </c>
    </row>
    <row r="640" spans="1:8" ht="19.95" customHeight="1" x14ac:dyDescent="0.25">
      <c r="A640" s="56">
        <v>138</v>
      </c>
      <c r="B640" s="57" t="s">
        <v>2588</v>
      </c>
      <c r="C640" s="57" t="s">
        <v>6776</v>
      </c>
      <c r="D640" s="56" t="s">
        <v>6777</v>
      </c>
      <c r="E640" s="56" t="s">
        <v>4144</v>
      </c>
      <c r="F640" s="56" t="s">
        <v>4145</v>
      </c>
      <c r="G640" s="56" t="s">
        <v>4146</v>
      </c>
      <c r="H640" s="42" t="s">
        <v>2584</v>
      </c>
    </row>
    <row r="641" spans="1:8" ht="19.95" customHeight="1" x14ac:dyDescent="0.25">
      <c r="A641" s="56">
        <v>139</v>
      </c>
      <c r="B641" s="57" t="s">
        <v>2649</v>
      </c>
      <c r="C641" s="57" t="s">
        <v>6778</v>
      </c>
      <c r="D641" s="56" t="s">
        <v>6779</v>
      </c>
      <c r="E641" s="56" t="s">
        <v>4193</v>
      </c>
      <c r="F641" s="56" t="s">
        <v>4145</v>
      </c>
      <c r="G641" s="56" t="s">
        <v>4146</v>
      </c>
      <c r="H641" s="42" t="s">
        <v>2645</v>
      </c>
    </row>
    <row r="642" spans="1:8" ht="19.95" customHeight="1" x14ac:dyDescent="0.25">
      <c r="A642" s="56">
        <v>140</v>
      </c>
      <c r="B642" s="57" t="s">
        <v>2635</v>
      </c>
      <c r="C642" s="57" t="s">
        <v>6780</v>
      </c>
      <c r="D642" s="56" t="s">
        <v>6781</v>
      </c>
      <c r="E642" s="56" t="s">
        <v>4186</v>
      </c>
      <c r="F642" s="56" t="s">
        <v>4145</v>
      </c>
      <c r="G642" s="56" t="s">
        <v>4146</v>
      </c>
      <c r="H642" s="42" t="s">
        <v>2631</v>
      </c>
    </row>
    <row r="643" spans="1:8" ht="19.95" customHeight="1" x14ac:dyDescent="0.25">
      <c r="A643" s="56">
        <v>141</v>
      </c>
      <c r="B643" s="57" t="s">
        <v>2701</v>
      </c>
      <c r="C643" s="57" t="s">
        <v>6782</v>
      </c>
      <c r="D643" s="56" t="s">
        <v>6783</v>
      </c>
      <c r="E643" s="56" t="s">
        <v>4225</v>
      </c>
      <c r="F643" s="56" t="s">
        <v>4163</v>
      </c>
      <c r="G643" s="56" t="s">
        <v>4146</v>
      </c>
      <c r="H643" s="42" t="s">
        <v>2697</v>
      </c>
    </row>
    <row r="644" spans="1:8" ht="19.95" customHeight="1" x14ac:dyDescent="0.25">
      <c r="A644" s="56">
        <v>142</v>
      </c>
      <c r="B644" s="57" t="s">
        <v>6784</v>
      </c>
      <c r="C644" s="57" t="s">
        <v>6785</v>
      </c>
      <c r="D644" s="56" t="s">
        <v>6786</v>
      </c>
      <c r="E644" s="56" t="s">
        <v>6787</v>
      </c>
      <c r="F644" s="56" t="s">
        <v>4163</v>
      </c>
      <c r="G644" s="56" t="s">
        <v>4146</v>
      </c>
      <c r="H644" s="42" t="s">
        <v>6788</v>
      </c>
    </row>
    <row r="645" spans="1:8" ht="19.95" customHeight="1" x14ac:dyDescent="0.25">
      <c r="A645" s="56">
        <v>143</v>
      </c>
      <c r="B645" s="57" t="s">
        <v>6789</v>
      </c>
      <c r="C645" s="57" t="s">
        <v>6790</v>
      </c>
      <c r="D645" s="56" t="s">
        <v>6791</v>
      </c>
      <c r="E645" s="56" t="s">
        <v>6792</v>
      </c>
      <c r="F645" s="56" t="s">
        <v>4163</v>
      </c>
      <c r="G645" s="56" t="s">
        <v>4146</v>
      </c>
      <c r="H645" s="42" t="s">
        <v>6793</v>
      </c>
    </row>
    <row r="646" spans="1:8" ht="19.95" customHeight="1" x14ac:dyDescent="0.25">
      <c r="A646" s="56">
        <v>144</v>
      </c>
      <c r="B646" s="57" t="s">
        <v>6794</v>
      </c>
      <c r="C646" s="57" t="s">
        <v>6795</v>
      </c>
      <c r="D646" s="56" t="s">
        <v>6796</v>
      </c>
      <c r="E646" s="56" t="s">
        <v>6797</v>
      </c>
      <c r="F646" s="56" t="s">
        <v>4163</v>
      </c>
      <c r="G646" s="56" t="s">
        <v>4146</v>
      </c>
      <c r="H646" s="42" t="s">
        <v>6798</v>
      </c>
    </row>
    <row r="647" spans="1:8" ht="19.95" customHeight="1" x14ac:dyDescent="0.25">
      <c r="A647" s="56">
        <v>145</v>
      </c>
      <c r="B647" s="57" t="s">
        <v>2630</v>
      </c>
      <c r="C647" s="57" t="s">
        <v>6799</v>
      </c>
      <c r="D647" s="56" t="s">
        <v>6800</v>
      </c>
      <c r="E647" s="56" t="s">
        <v>4181</v>
      </c>
      <c r="F647" s="56" t="s">
        <v>4182</v>
      </c>
      <c r="G647" s="56" t="s">
        <v>4146</v>
      </c>
      <c r="H647" s="42" t="s">
        <v>2626</v>
      </c>
    </row>
    <row r="648" spans="1:8" ht="19.95" customHeight="1" x14ac:dyDescent="0.25">
      <c r="A648" s="56">
        <v>146</v>
      </c>
      <c r="B648" s="57" t="s">
        <v>6801</v>
      </c>
      <c r="C648" s="57" t="s">
        <v>6802</v>
      </c>
      <c r="D648" s="56" t="s">
        <v>6803</v>
      </c>
      <c r="E648" s="56" t="s">
        <v>6804</v>
      </c>
      <c r="F648" s="56" t="s">
        <v>4163</v>
      </c>
      <c r="G648" s="56" t="s">
        <v>4146</v>
      </c>
      <c r="H648" s="42" t="s">
        <v>6805</v>
      </c>
    </row>
    <row r="649" spans="1:8" ht="19.95" customHeight="1" x14ac:dyDescent="0.25">
      <c r="A649" s="56">
        <v>147</v>
      </c>
      <c r="B649" s="57" t="s">
        <v>2774</v>
      </c>
      <c r="C649" s="57" t="s">
        <v>6806</v>
      </c>
      <c r="D649" s="56" t="s">
        <v>6807</v>
      </c>
      <c r="E649" s="56" t="s">
        <v>4279</v>
      </c>
      <c r="F649" s="56" t="s">
        <v>4145</v>
      </c>
      <c r="G649" s="56" t="s">
        <v>4146</v>
      </c>
      <c r="H649" s="42" t="s">
        <v>2770</v>
      </c>
    </row>
    <row r="650" spans="1:8" ht="19.95" customHeight="1" x14ac:dyDescent="0.25">
      <c r="A650" s="56">
        <v>148</v>
      </c>
      <c r="B650" s="57" t="s">
        <v>6808</v>
      </c>
      <c r="C650" s="57" t="s">
        <v>6809</v>
      </c>
      <c r="D650" s="56" t="s">
        <v>6810</v>
      </c>
      <c r="E650" s="56" t="s">
        <v>6811</v>
      </c>
      <c r="F650" s="56" t="s">
        <v>4145</v>
      </c>
      <c r="G650" s="56" t="s">
        <v>4146</v>
      </c>
      <c r="H650" s="42" t="s">
        <v>6812</v>
      </c>
    </row>
    <row r="651" spans="1:8" ht="19.95" customHeight="1" x14ac:dyDescent="0.25">
      <c r="A651" s="56">
        <v>149</v>
      </c>
      <c r="B651" s="57" t="s">
        <v>6813</v>
      </c>
      <c r="C651" s="57" t="s">
        <v>6814</v>
      </c>
      <c r="D651" s="56" t="s">
        <v>6815</v>
      </c>
      <c r="E651" s="56" t="s">
        <v>6816</v>
      </c>
      <c r="F651" s="56" t="s">
        <v>4145</v>
      </c>
      <c r="G651" s="56" t="s">
        <v>4146</v>
      </c>
      <c r="H651" s="42" t="s">
        <v>6817</v>
      </c>
    </row>
    <row r="652" spans="1:8" ht="19.95" customHeight="1" x14ac:dyDescent="0.25">
      <c r="A652" s="56">
        <v>150</v>
      </c>
      <c r="B652" s="57" t="s">
        <v>6818</v>
      </c>
      <c r="C652" s="57" t="s">
        <v>6819</v>
      </c>
      <c r="D652" s="56" t="s">
        <v>6820</v>
      </c>
      <c r="E652" s="56" t="s">
        <v>6821</v>
      </c>
      <c r="F652" s="56" t="s">
        <v>4163</v>
      </c>
      <c r="G652" s="56" t="s">
        <v>4146</v>
      </c>
      <c r="H652" s="42" t="s">
        <v>6822</v>
      </c>
    </row>
    <row r="653" spans="1:8" ht="19.95" customHeight="1" x14ac:dyDescent="0.25">
      <c r="A653" s="56">
        <v>151</v>
      </c>
      <c r="B653" s="57" t="s">
        <v>2616</v>
      </c>
      <c r="C653" s="57" t="s">
        <v>6823</v>
      </c>
      <c r="D653" s="56" t="s">
        <v>6824</v>
      </c>
      <c r="E653" s="56" t="s">
        <v>4171</v>
      </c>
      <c r="F653" s="56" t="s">
        <v>4145</v>
      </c>
      <c r="G653" s="56" t="s">
        <v>4146</v>
      </c>
      <c r="H653" s="42" t="s">
        <v>2612</v>
      </c>
    </row>
    <row r="654" spans="1:8" ht="19.95" customHeight="1" x14ac:dyDescent="0.25">
      <c r="A654" s="56">
        <v>152</v>
      </c>
      <c r="B654" s="57" t="s">
        <v>2720</v>
      </c>
      <c r="C654" s="57" t="s">
        <v>6825</v>
      </c>
      <c r="D654" s="56" t="s">
        <v>6826</v>
      </c>
      <c r="E654" s="56" t="s">
        <v>4240</v>
      </c>
      <c r="F654" s="56" t="s">
        <v>4145</v>
      </c>
      <c r="G654" s="56" t="s">
        <v>4146</v>
      </c>
      <c r="H654" s="42" t="s">
        <v>2716</v>
      </c>
    </row>
    <row r="655" spans="1:8" ht="19.95" customHeight="1" x14ac:dyDescent="0.25">
      <c r="A655" s="56">
        <v>153</v>
      </c>
      <c r="B655" s="57" t="s">
        <v>2711</v>
      </c>
      <c r="C655" s="57" t="s">
        <v>6827</v>
      </c>
      <c r="D655" s="56" t="s">
        <v>6828</v>
      </c>
      <c r="E655" s="56" t="s">
        <v>4235</v>
      </c>
      <c r="F655" s="56" t="s">
        <v>4145</v>
      </c>
      <c r="G655" s="56" t="s">
        <v>4146</v>
      </c>
      <c r="H655" s="42" t="s">
        <v>2707</v>
      </c>
    </row>
    <row r="656" spans="1:8" ht="19.95" customHeight="1" x14ac:dyDescent="0.25">
      <c r="A656" s="56">
        <v>154</v>
      </c>
      <c r="B656" s="57" t="s">
        <v>6829</v>
      </c>
      <c r="C656" s="57" t="s">
        <v>6830</v>
      </c>
      <c r="D656" s="56" t="s">
        <v>6831</v>
      </c>
      <c r="E656" s="56" t="s">
        <v>6832</v>
      </c>
      <c r="F656" s="56" t="s">
        <v>4145</v>
      </c>
      <c r="G656" s="56" t="s">
        <v>4146</v>
      </c>
      <c r="H656" s="42" t="s">
        <v>6833</v>
      </c>
    </row>
    <row r="657" spans="1:8" ht="19.95" customHeight="1" x14ac:dyDescent="0.25">
      <c r="A657" s="56">
        <v>155</v>
      </c>
      <c r="B657" s="57" t="s">
        <v>6834</v>
      </c>
      <c r="C657" s="57" t="s">
        <v>6835</v>
      </c>
      <c r="D657" s="56" t="s">
        <v>6836</v>
      </c>
      <c r="E657" s="56" t="s">
        <v>6837</v>
      </c>
      <c r="F657" s="56" t="s">
        <v>4163</v>
      </c>
      <c r="G657" s="56" t="s">
        <v>4146</v>
      </c>
      <c r="H657" s="42" t="s">
        <v>6838</v>
      </c>
    </row>
    <row r="658" spans="1:8" ht="19.95" customHeight="1" x14ac:dyDescent="0.25">
      <c r="A658" s="56">
        <v>156</v>
      </c>
      <c r="B658" s="57" t="s">
        <v>6839</v>
      </c>
      <c r="C658" s="57" t="s">
        <v>6840</v>
      </c>
      <c r="D658" s="56" t="s">
        <v>6841</v>
      </c>
      <c r="E658" s="56" t="s">
        <v>6842</v>
      </c>
      <c r="F658" s="56" t="s">
        <v>4163</v>
      </c>
      <c r="G658" s="56" t="s">
        <v>4146</v>
      </c>
      <c r="H658" s="42" t="s">
        <v>6843</v>
      </c>
    </row>
    <row r="659" spans="1:8" ht="19.95" customHeight="1" x14ac:dyDescent="0.25">
      <c r="A659" s="56">
        <v>157</v>
      </c>
      <c r="B659" s="57" t="s">
        <v>6844</v>
      </c>
      <c r="C659" s="57" t="s">
        <v>6845</v>
      </c>
      <c r="D659" s="56" t="s">
        <v>6846</v>
      </c>
      <c r="E659" s="56" t="s">
        <v>6847</v>
      </c>
      <c r="F659" s="56" t="s">
        <v>4163</v>
      </c>
      <c r="G659" s="56" t="s">
        <v>4146</v>
      </c>
      <c r="H659" s="42" t="s">
        <v>6848</v>
      </c>
    </row>
    <row r="660" spans="1:8" ht="19.95" customHeight="1" x14ac:dyDescent="0.25">
      <c r="A660" s="56">
        <v>158</v>
      </c>
      <c r="B660" s="57" t="s">
        <v>6849</v>
      </c>
      <c r="C660" s="57" t="s">
        <v>6850</v>
      </c>
      <c r="D660" s="56" t="s">
        <v>6851</v>
      </c>
      <c r="E660" s="56" t="s">
        <v>6852</v>
      </c>
      <c r="F660" s="56" t="s">
        <v>4163</v>
      </c>
      <c r="G660" s="56" t="s">
        <v>4146</v>
      </c>
      <c r="H660" s="42" t="s">
        <v>6853</v>
      </c>
    </row>
    <row r="661" spans="1:8" ht="19.95" customHeight="1" x14ac:dyDescent="0.25">
      <c r="A661" s="56">
        <v>159</v>
      </c>
      <c r="B661" s="57" t="s">
        <v>6854</v>
      </c>
      <c r="C661" s="57" t="s">
        <v>6855</v>
      </c>
      <c r="D661" s="56" t="s">
        <v>6856</v>
      </c>
      <c r="E661" s="56" t="s">
        <v>6857</v>
      </c>
      <c r="F661" s="56" t="s">
        <v>4163</v>
      </c>
      <c r="G661" s="56" t="s">
        <v>4146</v>
      </c>
      <c r="H661" s="42" t="s">
        <v>6858</v>
      </c>
    </row>
    <row r="662" spans="1:8" ht="19.95" customHeight="1" x14ac:dyDescent="0.25">
      <c r="A662" s="56">
        <v>160</v>
      </c>
      <c r="B662" s="57" t="s">
        <v>6859</v>
      </c>
      <c r="C662" s="57" t="s">
        <v>6860</v>
      </c>
      <c r="D662" s="56" t="s">
        <v>6861</v>
      </c>
      <c r="E662" s="56" t="s">
        <v>6862</v>
      </c>
      <c r="F662" s="56" t="s">
        <v>4163</v>
      </c>
      <c r="G662" s="56" t="s">
        <v>4146</v>
      </c>
      <c r="H662" s="42" t="s">
        <v>6863</v>
      </c>
    </row>
    <row r="663" spans="1:8" ht="19.95" customHeight="1" x14ac:dyDescent="0.25">
      <c r="A663" s="56">
        <v>161</v>
      </c>
      <c r="B663" s="57" t="s">
        <v>6864</v>
      </c>
      <c r="C663" s="57" t="s">
        <v>6865</v>
      </c>
      <c r="D663" s="56" t="s">
        <v>6866</v>
      </c>
      <c r="E663" s="56" t="s">
        <v>6867</v>
      </c>
      <c r="F663" s="56" t="s">
        <v>4145</v>
      </c>
      <c r="G663" s="56" t="s">
        <v>4146</v>
      </c>
      <c r="H663" s="42" t="s">
        <v>6868</v>
      </c>
    </row>
    <row r="664" spans="1:8" ht="19.95" customHeight="1" x14ac:dyDescent="0.25">
      <c r="A664" s="56">
        <v>162</v>
      </c>
      <c r="B664" s="57" t="s">
        <v>6869</v>
      </c>
      <c r="C664" s="57" t="s">
        <v>6870</v>
      </c>
      <c r="D664" s="56" t="s">
        <v>6871</v>
      </c>
      <c r="E664" s="56" t="s">
        <v>6872</v>
      </c>
      <c r="F664" s="56" t="s">
        <v>4163</v>
      </c>
      <c r="G664" s="56" t="s">
        <v>4146</v>
      </c>
      <c r="H664" s="42" t="s">
        <v>6873</v>
      </c>
    </row>
    <row r="665" spans="1:8" ht="19.95" customHeight="1" x14ac:dyDescent="0.25">
      <c r="A665" s="56">
        <v>163</v>
      </c>
      <c r="B665" s="57" t="s">
        <v>6874</v>
      </c>
      <c r="C665" s="57" t="s">
        <v>6875</v>
      </c>
      <c r="D665" s="56" t="s">
        <v>6876</v>
      </c>
      <c r="E665" s="56" t="s">
        <v>6877</v>
      </c>
      <c r="F665" s="56" t="s">
        <v>4163</v>
      </c>
      <c r="G665" s="56" t="s">
        <v>4146</v>
      </c>
      <c r="H665" s="42" t="s">
        <v>6878</v>
      </c>
    </row>
    <row r="666" spans="1:8" ht="19.95" customHeight="1" x14ac:dyDescent="0.25">
      <c r="A666" s="56">
        <v>164</v>
      </c>
      <c r="B666" s="57" t="s">
        <v>6879</v>
      </c>
      <c r="C666" s="57" t="s">
        <v>6880</v>
      </c>
      <c r="D666" s="56" t="s">
        <v>6881</v>
      </c>
      <c r="E666" s="56" t="s">
        <v>6882</v>
      </c>
      <c r="F666" s="56" t="s">
        <v>4145</v>
      </c>
      <c r="G666" s="56" t="s">
        <v>4146</v>
      </c>
      <c r="H666" s="42" t="s">
        <v>6883</v>
      </c>
    </row>
    <row r="667" spans="1:8" ht="19.95" customHeight="1" x14ac:dyDescent="0.25">
      <c r="A667" s="56">
        <v>165</v>
      </c>
      <c r="B667" s="57" t="s">
        <v>6884</v>
      </c>
      <c r="C667" s="57" t="s">
        <v>6885</v>
      </c>
      <c r="D667" s="56" t="s">
        <v>6886</v>
      </c>
      <c r="E667" s="56" t="s">
        <v>6887</v>
      </c>
      <c r="F667" s="56" t="s">
        <v>4163</v>
      </c>
      <c r="G667" s="56" t="s">
        <v>4146</v>
      </c>
      <c r="H667" s="42" t="s">
        <v>6888</v>
      </c>
    </row>
    <row r="668" spans="1:8" ht="19.95" customHeight="1" x14ac:dyDescent="0.25">
      <c r="A668" s="56">
        <v>166</v>
      </c>
      <c r="B668" s="57" t="s">
        <v>6889</v>
      </c>
      <c r="C668" s="57" t="s">
        <v>6890</v>
      </c>
      <c r="D668" s="56" t="s">
        <v>6891</v>
      </c>
      <c r="E668" s="56" t="s">
        <v>6892</v>
      </c>
      <c r="F668" s="56" t="s">
        <v>4163</v>
      </c>
      <c r="G668" s="56" t="s">
        <v>4146</v>
      </c>
      <c r="H668" s="42" t="s">
        <v>6893</v>
      </c>
    </row>
    <row r="669" spans="1:8" ht="19.95" customHeight="1" x14ac:dyDescent="0.25">
      <c r="A669" s="56">
        <v>167</v>
      </c>
      <c r="B669" s="57" t="s">
        <v>6894</v>
      </c>
      <c r="C669" s="57" t="s">
        <v>6895</v>
      </c>
      <c r="D669" s="56" t="s">
        <v>6896</v>
      </c>
      <c r="E669" s="56" t="s">
        <v>6897</v>
      </c>
      <c r="F669" s="56" t="s">
        <v>4163</v>
      </c>
      <c r="G669" s="56" t="s">
        <v>4146</v>
      </c>
      <c r="H669" s="42" t="s">
        <v>6898</v>
      </c>
    </row>
    <row r="670" spans="1:8" ht="19.95" customHeight="1" x14ac:dyDescent="0.25">
      <c r="A670" s="56">
        <v>168</v>
      </c>
      <c r="B670" s="57" t="s">
        <v>6899</v>
      </c>
      <c r="C670" s="57" t="s">
        <v>6900</v>
      </c>
      <c r="D670" s="56" t="s">
        <v>6901</v>
      </c>
      <c r="E670" s="56" t="s">
        <v>6902</v>
      </c>
      <c r="F670" s="56" t="s">
        <v>4163</v>
      </c>
      <c r="G670" s="56" t="s">
        <v>4146</v>
      </c>
      <c r="H670" s="42" t="s">
        <v>6903</v>
      </c>
    </row>
    <row r="671" spans="1:8" ht="19.95" customHeight="1" x14ac:dyDescent="0.25">
      <c r="A671" s="56">
        <v>169</v>
      </c>
      <c r="B671" s="57" t="s">
        <v>6904</v>
      </c>
      <c r="C671" s="57" t="s">
        <v>6905</v>
      </c>
      <c r="D671" s="56" t="s">
        <v>6906</v>
      </c>
      <c r="E671" s="56" t="s">
        <v>6907</v>
      </c>
      <c r="F671" s="56" t="s">
        <v>4145</v>
      </c>
      <c r="G671" s="56" t="s">
        <v>4146</v>
      </c>
      <c r="H671" s="42" t="s">
        <v>6908</v>
      </c>
    </row>
    <row r="672" spans="1:8" ht="19.95" customHeight="1" x14ac:dyDescent="0.25">
      <c r="A672" s="56">
        <v>170</v>
      </c>
      <c r="B672" s="57" t="s">
        <v>6909</v>
      </c>
      <c r="C672" s="57" t="s">
        <v>6910</v>
      </c>
      <c r="D672" s="56" t="s">
        <v>6911</v>
      </c>
      <c r="E672" s="56" t="s">
        <v>6912</v>
      </c>
      <c r="F672" s="56" t="s">
        <v>4163</v>
      </c>
      <c r="G672" s="56" t="s">
        <v>4146</v>
      </c>
      <c r="H672" s="42" t="s">
        <v>6913</v>
      </c>
    </row>
    <row r="673" spans="1:8" ht="19.95" customHeight="1" x14ac:dyDescent="0.25">
      <c r="A673" s="56">
        <v>171</v>
      </c>
      <c r="B673" s="57" t="s">
        <v>4154</v>
      </c>
      <c r="C673" s="57" t="s">
        <v>6914</v>
      </c>
      <c r="D673" s="56" t="s">
        <v>6915</v>
      </c>
      <c r="E673" s="56" t="s">
        <v>6916</v>
      </c>
      <c r="F673" s="56" t="s">
        <v>4145</v>
      </c>
      <c r="G673" s="56" t="s">
        <v>4146</v>
      </c>
      <c r="H673" s="42" t="s">
        <v>6917</v>
      </c>
    </row>
    <row r="674" spans="1:8" ht="19.95" customHeight="1" x14ac:dyDescent="0.25">
      <c r="A674" s="56">
        <v>172</v>
      </c>
      <c r="B674" s="57" t="s">
        <v>6918</v>
      </c>
      <c r="C674" s="57" t="s">
        <v>6919</v>
      </c>
      <c r="D674" s="56" t="s">
        <v>6920</v>
      </c>
      <c r="E674" s="56" t="s">
        <v>6921</v>
      </c>
      <c r="F674" s="56" t="s">
        <v>4163</v>
      </c>
      <c r="G674" s="56" t="s">
        <v>4146</v>
      </c>
      <c r="H674" s="42" t="s">
        <v>6922</v>
      </c>
    </row>
    <row r="675" spans="1:8" ht="19.95" customHeight="1" x14ac:dyDescent="0.25">
      <c r="A675" s="56">
        <v>173</v>
      </c>
      <c r="B675" s="57" t="s">
        <v>6923</v>
      </c>
      <c r="C675" s="57" t="s">
        <v>6924</v>
      </c>
      <c r="D675" s="56" t="s">
        <v>6925</v>
      </c>
      <c r="E675" s="56" t="s">
        <v>6926</v>
      </c>
      <c r="F675" s="56" t="s">
        <v>4163</v>
      </c>
      <c r="G675" s="56" t="s">
        <v>4146</v>
      </c>
      <c r="H675" s="42" t="s">
        <v>6927</v>
      </c>
    </row>
    <row r="676" spans="1:8" ht="19.95" customHeight="1" x14ac:dyDescent="0.25">
      <c r="A676" s="56">
        <v>174</v>
      </c>
      <c r="B676" s="57" t="s">
        <v>6928</v>
      </c>
      <c r="C676" s="57" t="s">
        <v>6929</v>
      </c>
      <c r="D676" s="56" t="s">
        <v>6930</v>
      </c>
      <c r="E676" s="56" t="s">
        <v>6931</v>
      </c>
      <c r="F676" s="56" t="s">
        <v>4163</v>
      </c>
      <c r="G676" s="56" t="s">
        <v>4146</v>
      </c>
      <c r="H676" s="42" t="s">
        <v>6932</v>
      </c>
    </row>
    <row r="677" spans="1:8" ht="19.95" customHeight="1" x14ac:dyDescent="0.25">
      <c r="A677" s="56">
        <v>175</v>
      </c>
      <c r="B677" s="57" t="s">
        <v>6933</v>
      </c>
      <c r="C677" s="57" t="s">
        <v>6934</v>
      </c>
      <c r="D677" s="56" t="s">
        <v>6935</v>
      </c>
      <c r="E677" s="56" t="s">
        <v>6936</v>
      </c>
      <c r="F677" s="56" t="s">
        <v>4163</v>
      </c>
      <c r="G677" s="56" t="s">
        <v>4146</v>
      </c>
      <c r="H677" s="42" t="s">
        <v>6937</v>
      </c>
    </row>
    <row r="678" spans="1:8" ht="19.95" customHeight="1" x14ac:dyDescent="0.25">
      <c r="A678" s="56">
        <v>176</v>
      </c>
      <c r="B678" s="57" t="s">
        <v>6938</v>
      </c>
      <c r="C678" s="57" t="s">
        <v>6939</v>
      </c>
      <c r="D678" s="56" t="s">
        <v>6940</v>
      </c>
      <c r="E678" s="56" t="s">
        <v>6941</v>
      </c>
      <c r="F678" s="56" t="s">
        <v>4163</v>
      </c>
      <c r="G678" s="56" t="s">
        <v>4146</v>
      </c>
      <c r="H678" s="42" t="s">
        <v>6942</v>
      </c>
    </row>
    <row r="679" spans="1:8" ht="19.95" customHeight="1" x14ac:dyDescent="0.25">
      <c r="A679" s="56">
        <v>177</v>
      </c>
      <c r="B679" s="57" t="s">
        <v>6943</v>
      </c>
      <c r="C679" s="57" t="s">
        <v>6944</v>
      </c>
      <c r="D679" s="56" t="s">
        <v>6945</v>
      </c>
      <c r="E679" s="56" t="s">
        <v>6946</v>
      </c>
      <c r="F679" s="56" t="s">
        <v>4163</v>
      </c>
      <c r="G679" s="56" t="s">
        <v>4146</v>
      </c>
      <c r="H679" s="42" t="s">
        <v>6947</v>
      </c>
    </row>
    <row r="680" spans="1:8" ht="19.95" customHeight="1" x14ac:dyDescent="0.25">
      <c r="A680" s="56">
        <v>178</v>
      </c>
      <c r="B680" s="57" t="s">
        <v>2606</v>
      </c>
      <c r="C680" s="57" t="s">
        <v>6948</v>
      </c>
      <c r="D680" s="56" t="s">
        <v>6949</v>
      </c>
      <c r="E680" s="56" t="s">
        <v>4162</v>
      </c>
      <c r="F680" s="56" t="s">
        <v>4163</v>
      </c>
      <c r="G680" s="56" t="s">
        <v>4146</v>
      </c>
      <c r="H680" s="42" t="s">
        <v>2602</v>
      </c>
    </row>
    <row r="681" spans="1:8" ht="19.95" customHeight="1" x14ac:dyDescent="0.25">
      <c r="A681" s="56">
        <v>179</v>
      </c>
      <c r="B681" s="57" t="s">
        <v>6950</v>
      </c>
      <c r="C681" s="57" t="s">
        <v>6951</v>
      </c>
      <c r="D681" s="56" t="s">
        <v>6952</v>
      </c>
      <c r="E681" s="56" t="s">
        <v>6953</v>
      </c>
      <c r="F681" s="56" t="s">
        <v>4163</v>
      </c>
      <c r="G681" s="56" t="s">
        <v>4146</v>
      </c>
      <c r="H681" s="42" t="s">
        <v>6954</v>
      </c>
    </row>
    <row r="682" spans="1:8" ht="19.95" customHeight="1" x14ac:dyDescent="0.25">
      <c r="A682" s="56">
        <v>180</v>
      </c>
      <c r="B682" s="57" t="s">
        <v>6955</v>
      </c>
      <c r="C682" s="57" t="s">
        <v>6956</v>
      </c>
      <c r="D682" s="56" t="s">
        <v>6957</v>
      </c>
      <c r="E682" s="56" t="s">
        <v>6958</v>
      </c>
      <c r="F682" s="56" t="s">
        <v>4163</v>
      </c>
      <c r="G682" s="56" t="s">
        <v>4146</v>
      </c>
      <c r="H682" s="42" t="s">
        <v>6959</v>
      </c>
    </row>
    <row r="683" spans="1:8" ht="19.95" customHeight="1" x14ac:dyDescent="0.25">
      <c r="A683" s="56">
        <v>181</v>
      </c>
      <c r="B683" s="57" t="s">
        <v>6960</v>
      </c>
      <c r="C683" s="57" t="s">
        <v>6961</v>
      </c>
      <c r="D683" s="56" t="s">
        <v>6962</v>
      </c>
      <c r="E683" s="56" t="s">
        <v>6963</v>
      </c>
      <c r="F683" s="56" t="s">
        <v>4163</v>
      </c>
      <c r="G683" s="56" t="s">
        <v>4146</v>
      </c>
      <c r="H683" s="42" t="s">
        <v>6964</v>
      </c>
    </row>
    <row r="684" spans="1:8" ht="19.95" customHeight="1" x14ac:dyDescent="0.25">
      <c r="A684" s="56">
        <v>182</v>
      </c>
      <c r="B684" s="57" t="s">
        <v>2669</v>
      </c>
      <c r="C684" s="57" t="s">
        <v>6965</v>
      </c>
      <c r="D684" s="56" t="s">
        <v>6966</v>
      </c>
      <c r="E684" s="56" t="s">
        <v>4207</v>
      </c>
      <c r="F684" s="56" t="s">
        <v>4163</v>
      </c>
      <c r="G684" s="56" t="s">
        <v>4146</v>
      </c>
      <c r="H684" s="42" t="s">
        <v>2665</v>
      </c>
    </row>
    <row r="685" spans="1:8" ht="19.95" customHeight="1" x14ac:dyDescent="0.25">
      <c r="A685" s="56">
        <v>183</v>
      </c>
      <c r="B685" s="57" t="s">
        <v>2625</v>
      </c>
      <c r="C685" s="57" t="s">
        <v>6967</v>
      </c>
      <c r="D685" s="56" t="s">
        <v>6968</v>
      </c>
      <c r="E685" s="56" t="s">
        <v>4179</v>
      </c>
      <c r="F685" s="56" t="s">
        <v>4163</v>
      </c>
      <c r="G685" s="56" t="s">
        <v>4146</v>
      </c>
      <c r="H685" s="42" t="s">
        <v>2621</v>
      </c>
    </row>
    <row r="686" spans="1:8" ht="19.95" customHeight="1" x14ac:dyDescent="0.25">
      <c r="A686" s="56">
        <v>184</v>
      </c>
      <c r="B686" s="57" t="s">
        <v>2789</v>
      </c>
      <c r="C686" s="57" t="s">
        <v>6969</v>
      </c>
      <c r="D686" s="56" t="s">
        <v>6970</v>
      </c>
      <c r="E686" s="56" t="s">
        <v>4287</v>
      </c>
      <c r="F686" s="56" t="s">
        <v>4163</v>
      </c>
      <c r="G686" s="56" t="s">
        <v>4146</v>
      </c>
      <c r="H686" s="42" t="s">
        <v>2785</v>
      </c>
    </row>
    <row r="687" spans="1:8" ht="19.95" customHeight="1" x14ac:dyDescent="0.25">
      <c r="A687" s="56">
        <v>185</v>
      </c>
      <c r="B687" s="57" t="s">
        <v>6971</v>
      </c>
      <c r="C687" s="57" t="s">
        <v>6972</v>
      </c>
      <c r="D687" s="56" t="s">
        <v>6973</v>
      </c>
      <c r="E687" s="56" t="s">
        <v>6974</v>
      </c>
      <c r="F687" s="56" t="s">
        <v>4163</v>
      </c>
      <c r="G687" s="56" t="s">
        <v>4146</v>
      </c>
      <c r="H687" s="42" t="s">
        <v>6975</v>
      </c>
    </row>
    <row r="688" spans="1:8" ht="19.95" customHeight="1" x14ac:dyDescent="0.25">
      <c r="A688" s="56">
        <v>186</v>
      </c>
      <c r="B688" s="57" t="s">
        <v>4201</v>
      </c>
      <c r="C688" s="57" t="s">
        <v>6976</v>
      </c>
      <c r="D688" s="56" t="s">
        <v>6977</v>
      </c>
      <c r="E688" s="56" t="s">
        <v>6978</v>
      </c>
      <c r="F688" s="56" t="s">
        <v>4163</v>
      </c>
      <c r="G688" s="56" t="s">
        <v>4146</v>
      </c>
      <c r="H688" s="42" t="s">
        <v>6979</v>
      </c>
    </row>
    <row r="689" spans="1:8" ht="19.95" customHeight="1" x14ac:dyDescent="0.25">
      <c r="A689" s="56">
        <v>187</v>
      </c>
      <c r="B689" s="57" t="s">
        <v>6980</v>
      </c>
      <c r="C689" s="57" t="s">
        <v>6981</v>
      </c>
      <c r="D689" s="56" t="s">
        <v>6982</v>
      </c>
      <c r="E689" s="56" t="s">
        <v>6983</v>
      </c>
      <c r="F689" s="56" t="s">
        <v>4163</v>
      </c>
      <c r="G689" s="56" t="s">
        <v>4146</v>
      </c>
      <c r="H689" s="42" t="s">
        <v>6984</v>
      </c>
    </row>
    <row r="690" spans="1:8" ht="19.95" customHeight="1" x14ac:dyDescent="0.25">
      <c r="A690" s="56">
        <v>188</v>
      </c>
      <c r="B690" s="57" t="s">
        <v>6985</v>
      </c>
      <c r="C690" s="57" t="s">
        <v>6986</v>
      </c>
      <c r="D690" s="56" t="s">
        <v>6987</v>
      </c>
      <c r="E690" s="56" t="s">
        <v>6988</v>
      </c>
      <c r="F690" s="56" t="s">
        <v>4163</v>
      </c>
      <c r="G690" s="56" t="s">
        <v>4146</v>
      </c>
      <c r="H690" s="42" t="s">
        <v>6989</v>
      </c>
    </row>
    <row r="691" spans="1:8" ht="19.95" customHeight="1" x14ac:dyDescent="0.25">
      <c r="A691" s="56">
        <v>189</v>
      </c>
      <c r="B691" s="57" t="s">
        <v>6990</v>
      </c>
      <c r="C691" s="57" t="s">
        <v>6991</v>
      </c>
      <c r="D691" s="56" t="s">
        <v>6992</v>
      </c>
      <c r="E691" s="56" t="s">
        <v>6993</v>
      </c>
      <c r="F691" s="56" t="s">
        <v>4163</v>
      </c>
      <c r="G691" s="56" t="s">
        <v>4146</v>
      </c>
      <c r="H691" s="42" t="s">
        <v>6994</v>
      </c>
    </row>
    <row r="692" spans="1:8" ht="19.95" customHeight="1" x14ac:dyDescent="0.25">
      <c r="A692" s="56">
        <v>190</v>
      </c>
      <c r="B692" s="57" t="s">
        <v>6995</v>
      </c>
      <c r="C692" s="57" t="s">
        <v>6996</v>
      </c>
      <c r="D692" s="56" t="s">
        <v>6997</v>
      </c>
      <c r="E692" s="56" t="s">
        <v>6998</v>
      </c>
      <c r="F692" s="56" t="s">
        <v>4163</v>
      </c>
      <c r="G692" s="56" t="s">
        <v>4146</v>
      </c>
      <c r="H692" s="42" t="s">
        <v>6999</v>
      </c>
    </row>
    <row r="693" spans="1:8" ht="19.95" customHeight="1" x14ac:dyDescent="0.25">
      <c r="A693" s="56">
        <v>191</v>
      </c>
      <c r="B693" s="57" t="s">
        <v>7000</v>
      </c>
      <c r="C693" s="57" t="s">
        <v>7001</v>
      </c>
      <c r="D693" s="56" t="s">
        <v>7002</v>
      </c>
      <c r="E693" s="56" t="s">
        <v>7003</v>
      </c>
      <c r="F693" s="56" t="s">
        <v>4163</v>
      </c>
      <c r="G693" s="56" t="s">
        <v>4146</v>
      </c>
      <c r="H693" s="42" t="s">
        <v>7004</v>
      </c>
    </row>
    <row r="694" spans="1:8" ht="19.95" customHeight="1" x14ac:dyDescent="0.25">
      <c r="A694" s="56">
        <v>192</v>
      </c>
      <c r="B694" s="57" t="s">
        <v>7005</v>
      </c>
      <c r="C694" s="57" t="s">
        <v>7006</v>
      </c>
      <c r="D694" s="56" t="s">
        <v>7007</v>
      </c>
      <c r="E694" s="56" t="s">
        <v>7008</v>
      </c>
      <c r="F694" s="56" t="s">
        <v>4163</v>
      </c>
      <c r="G694" s="56" t="s">
        <v>4146</v>
      </c>
      <c r="H694" s="42" t="s">
        <v>7009</v>
      </c>
    </row>
    <row r="695" spans="1:8" ht="19.95" customHeight="1" x14ac:dyDescent="0.25">
      <c r="A695" s="56">
        <v>193</v>
      </c>
      <c r="B695" s="57" t="s">
        <v>7010</v>
      </c>
      <c r="C695" s="57" t="s">
        <v>7011</v>
      </c>
      <c r="D695" s="56" t="s">
        <v>7012</v>
      </c>
      <c r="E695" s="56" t="s">
        <v>7013</v>
      </c>
      <c r="F695" s="56" t="s">
        <v>4163</v>
      </c>
      <c r="G695" s="56" t="s">
        <v>4146</v>
      </c>
      <c r="H695" s="42" t="s">
        <v>7014</v>
      </c>
    </row>
    <row r="696" spans="1:8" ht="19.95" customHeight="1" x14ac:dyDescent="0.25">
      <c r="A696" s="56">
        <v>194</v>
      </c>
      <c r="B696" s="57" t="s">
        <v>7015</v>
      </c>
      <c r="C696" s="57" t="s">
        <v>7016</v>
      </c>
      <c r="D696" s="56" t="s">
        <v>7017</v>
      </c>
      <c r="E696" s="56" t="s">
        <v>7018</v>
      </c>
      <c r="F696" s="56" t="s">
        <v>4163</v>
      </c>
      <c r="G696" s="56" t="s">
        <v>4146</v>
      </c>
      <c r="H696" s="42" t="s">
        <v>7019</v>
      </c>
    </row>
    <row r="697" spans="1:8" ht="19.95" customHeight="1" x14ac:dyDescent="0.25">
      <c r="A697" s="56">
        <v>195</v>
      </c>
      <c r="B697" s="57" t="s">
        <v>7020</v>
      </c>
      <c r="C697" s="57" t="s">
        <v>7021</v>
      </c>
      <c r="D697" s="56" t="s">
        <v>7022</v>
      </c>
      <c r="E697" s="56" t="s">
        <v>7023</v>
      </c>
      <c r="F697" s="56" t="s">
        <v>4163</v>
      </c>
      <c r="G697" s="56" t="s">
        <v>4146</v>
      </c>
      <c r="H697" s="42" t="s">
        <v>7024</v>
      </c>
    </row>
    <row r="698" spans="1:8" ht="19.95" customHeight="1" x14ac:dyDescent="0.25">
      <c r="A698" s="56">
        <v>196</v>
      </c>
      <c r="B698" s="57" t="s">
        <v>7025</v>
      </c>
      <c r="C698" s="57" t="s">
        <v>7026</v>
      </c>
      <c r="D698" s="56" t="s">
        <v>7027</v>
      </c>
      <c r="E698" s="56" t="s">
        <v>7028</v>
      </c>
      <c r="F698" s="56" t="s">
        <v>4163</v>
      </c>
      <c r="G698" s="56" t="s">
        <v>4146</v>
      </c>
      <c r="H698" s="42" t="s">
        <v>7029</v>
      </c>
    </row>
    <row r="699" spans="1:8" ht="19.95" customHeight="1" x14ac:dyDescent="0.25">
      <c r="A699" s="56">
        <v>197</v>
      </c>
      <c r="B699" s="57" t="s">
        <v>7030</v>
      </c>
      <c r="C699" s="57" t="s">
        <v>7031</v>
      </c>
      <c r="D699" s="56" t="s">
        <v>7032</v>
      </c>
      <c r="E699" s="56" t="s">
        <v>7033</v>
      </c>
      <c r="F699" s="56" t="s">
        <v>4163</v>
      </c>
      <c r="G699" s="56" t="s">
        <v>4146</v>
      </c>
      <c r="H699" s="42" t="s">
        <v>7034</v>
      </c>
    </row>
    <row r="700" spans="1:8" ht="19.95" customHeight="1" x14ac:dyDescent="0.25">
      <c r="A700" s="56">
        <v>198</v>
      </c>
      <c r="B700" s="57" t="s">
        <v>7035</v>
      </c>
      <c r="C700" s="57" t="s">
        <v>7036</v>
      </c>
      <c r="D700" s="56" t="s">
        <v>7037</v>
      </c>
      <c r="E700" s="56" t="s">
        <v>7038</v>
      </c>
      <c r="F700" s="56" t="s">
        <v>4163</v>
      </c>
      <c r="G700" s="56" t="s">
        <v>4146</v>
      </c>
      <c r="H700" s="42" t="s">
        <v>7039</v>
      </c>
    </row>
    <row r="701" spans="1:8" ht="19.95" customHeight="1" x14ac:dyDescent="0.25">
      <c r="A701" s="56">
        <v>199</v>
      </c>
      <c r="B701" s="57" t="s">
        <v>7040</v>
      </c>
      <c r="C701" s="57" t="s">
        <v>7041</v>
      </c>
      <c r="D701" s="56" t="s">
        <v>7042</v>
      </c>
      <c r="E701" s="56" t="s">
        <v>7043</v>
      </c>
      <c r="F701" s="56" t="s">
        <v>4163</v>
      </c>
      <c r="G701" s="56" t="s">
        <v>4146</v>
      </c>
      <c r="H701" s="42" t="s">
        <v>7044</v>
      </c>
    </row>
    <row r="702" spans="1:8" ht="19.95" customHeight="1" x14ac:dyDescent="0.25">
      <c r="A702" s="56">
        <v>200</v>
      </c>
      <c r="B702" s="57" t="s">
        <v>7045</v>
      </c>
      <c r="C702" s="57" t="s">
        <v>7046</v>
      </c>
      <c r="D702" s="56" t="s">
        <v>7047</v>
      </c>
      <c r="E702" s="56" t="s">
        <v>7048</v>
      </c>
      <c r="F702" s="56" t="s">
        <v>4163</v>
      </c>
      <c r="G702" s="56" t="s">
        <v>4146</v>
      </c>
      <c r="H702" s="42" t="s">
        <v>7049</v>
      </c>
    </row>
    <row r="703" spans="1:8" ht="19.95" customHeight="1" x14ac:dyDescent="0.25">
      <c r="A703" s="56">
        <v>201</v>
      </c>
      <c r="B703" s="57" t="s">
        <v>7050</v>
      </c>
      <c r="C703" s="57" t="s">
        <v>7051</v>
      </c>
      <c r="D703" s="56" t="s">
        <v>7052</v>
      </c>
      <c r="E703" s="56" t="s">
        <v>7053</v>
      </c>
      <c r="F703" s="56" t="s">
        <v>4163</v>
      </c>
      <c r="G703" s="56" t="s">
        <v>4146</v>
      </c>
      <c r="H703" s="42" t="s">
        <v>7054</v>
      </c>
    </row>
    <row r="704" spans="1:8" ht="19.95" customHeight="1" x14ac:dyDescent="0.25">
      <c r="A704" s="56">
        <v>202</v>
      </c>
      <c r="B704" s="57" t="s">
        <v>7055</v>
      </c>
      <c r="C704" s="57" t="s">
        <v>7056</v>
      </c>
      <c r="D704" s="56" t="s">
        <v>7057</v>
      </c>
      <c r="E704" s="56" t="s">
        <v>7058</v>
      </c>
      <c r="F704" s="56" t="s">
        <v>4163</v>
      </c>
      <c r="G704" s="56" t="s">
        <v>4146</v>
      </c>
      <c r="H704" s="42" t="s">
        <v>7059</v>
      </c>
    </row>
    <row r="705" spans="1:9" ht="19.95" customHeight="1" x14ac:dyDescent="0.25">
      <c r="A705" s="56">
        <v>203</v>
      </c>
      <c r="B705" s="57" t="s">
        <v>7060</v>
      </c>
      <c r="C705" s="57" t="s">
        <v>7061</v>
      </c>
      <c r="D705" s="56" t="s">
        <v>7062</v>
      </c>
      <c r="E705" s="56" t="s">
        <v>7063</v>
      </c>
      <c r="F705" s="56" t="s">
        <v>4163</v>
      </c>
      <c r="G705" s="56" t="s">
        <v>4146</v>
      </c>
      <c r="H705" s="42" t="s">
        <v>7064</v>
      </c>
    </row>
    <row r="706" spans="1:9" ht="19.95" customHeight="1" x14ac:dyDescent="0.25">
      <c r="A706" s="56">
        <v>204</v>
      </c>
      <c r="B706" s="57" t="s">
        <v>7065</v>
      </c>
      <c r="C706" s="57" t="s">
        <v>7066</v>
      </c>
      <c r="D706" s="56" t="s">
        <v>7067</v>
      </c>
      <c r="E706" s="56" t="s">
        <v>7068</v>
      </c>
      <c r="F706" s="56" t="s">
        <v>4163</v>
      </c>
      <c r="G706" s="56" t="s">
        <v>4146</v>
      </c>
      <c r="H706" s="42" t="s">
        <v>7069</v>
      </c>
    </row>
    <row r="707" spans="1:9" ht="19.95" customHeight="1" x14ac:dyDescent="0.25">
      <c r="A707" s="56">
        <v>205</v>
      </c>
      <c r="B707" s="57" t="s">
        <v>7070</v>
      </c>
      <c r="C707" s="57" t="s">
        <v>7071</v>
      </c>
      <c r="D707" s="56" t="s">
        <v>7072</v>
      </c>
      <c r="E707" s="56" t="s">
        <v>7073</v>
      </c>
      <c r="F707" s="56" t="s">
        <v>4163</v>
      </c>
      <c r="G707" s="56" t="s">
        <v>4146</v>
      </c>
      <c r="H707" s="42" t="s">
        <v>7074</v>
      </c>
    </row>
    <row r="708" spans="1:9" s="49" customFormat="1" ht="19.95" customHeight="1" x14ac:dyDescent="0.25">
      <c r="A708" s="58">
        <v>206</v>
      </c>
      <c r="B708" s="59" t="s">
        <v>7075</v>
      </c>
      <c r="C708" s="59" t="s">
        <v>7076</v>
      </c>
      <c r="D708" s="58" t="s">
        <v>7077</v>
      </c>
      <c r="E708" s="58" t="s">
        <v>7078</v>
      </c>
      <c r="F708" s="58" t="s">
        <v>4163</v>
      </c>
      <c r="G708" s="58" t="s">
        <v>4146</v>
      </c>
      <c r="H708" s="58">
        <v>14221101005</v>
      </c>
      <c r="I708" s="49" t="s">
        <v>7079</v>
      </c>
    </row>
    <row r="709" spans="1:9" ht="19.95" customHeight="1" x14ac:dyDescent="0.25">
      <c r="A709" s="56">
        <v>207</v>
      </c>
      <c r="B709" s="57" t="s">
        <v>7080</v>
      </c>
      <c r="C709" s="57" t="s">
        <v>7081</v>
      </c>
      <c r="D709" s="56" t="s">
        <v>7082</v>
      </c>
      <c r="E709" s="56" t="s">
        <v>7083</v>
      </c>
      <c r="F709" s="56" t="s">
        <v>4163</v>
      </c>
      <c r="G709" s="56" t="s">
        <v>4146</v>
      </c>
      <c r="H709" s="42" t="s">
        <v>7084</v>
      </c>
    </row>
    <row r="710" spans="1:9" ht="19.95" customHeight="1" x14ac:dyDescent="0.25">
      <c r="A710" s="56">
        <v>208</v>
      </c>
      <c r="B710" s="57" t="s">
        <v>7085</v>
      </c>
      <c r="C710" s="57" t="s">
        <v>7086</v>
      </c>
      <c r="D710" s="56" t="s">
        <v>7087</v>
      </c>
      <c r="E710" s="56" t="s">
        <v>7088</v>
      </c>
      <c r="F710" s="56" t="s">
        <v>4163</v>
      </c>
      <c r="G710" s="56" t="s">
        <v>4146</v>
      </c>
      <c r="H710" s="42" t="s">
        <v>7089</v>
      </c>
    </row>
    <row r="711" spans="1:9" ht="19.95" customHeight="1" x14ac:dyDescent="0.25">
      <c r="A711" s="56">
        <v>209</v>
      </c>
      <c r="B711" s="57" t="s">
        <v>7090</v>
      </c>
      <c r="C711" s="57" t="s">
        <v>7091</v>
      </c>
      <c r="D711" s="56" t="s">
        <v>7092</v>
      </c>
      <c r="E711" s="56" t="s">
        <v>7093</v>
      </c>
      <c r="F711" s="56" t="s">
        <v>4163</v>
      </c>
      <c r="G711" s="56" t="s">
        <v>4146</v>
      </c>
      <c r="H711" s="42" t="s">
        <v>7094</v>
      </c>
    </row>
    <row r="712" spans="1:9" ht="19.95" customHeight="1" x14ac:dyDescent="0.25">
      <c r="A712" s="56">
        <v>210</v>
      </c>
      <c r="B712" s="57" t="s">
        <v>7095</v>
      </c>
      <c r="C712" s="57" t="s">
        <v>7096</v>
      </c>
      <c r="D712" s="56" t="s">
        <v>7097</v>
      </c>
      <c r="E712" s="56" t="s">
        <v>7098</v>
      </c>
      <c r="F712" s="56" t="s">
        <v>4163</v>
      </c>
      <c r="G712" s="56" t="s">
        <v>4146</v>
      </c>
      <c r="H712" s="42" t="s">
        <v>7099</v>
      </c>
    </row>
    <row r="713" spans="1:9" ht="19.95" customHeight="1" x14ac:dyDescent="0.25">
      <c r="A713" s="56">
        <v>211</v>
      </c>
      <c r="B713" s="57" t="s">
        <v>7100</v>
      </c>
      <c r="C713" s="57" t="s">
        <v>7101</v>
      </c>
      <c r="D713" s="56" t="s">
        <v>7102</v>
      </c>
      <c r="E713" s="56" t="s">
        <v>7103</v>
      </c>
      <c r="F713" s="56" t="s">
        <v>4163</v>
      </c>
      <c r="G713" s="56" t="s">
        <v>4146</v>
      </c>
      <c r="H713" s="42" t="s">
        <v>7104</v>
      </c>
    </row>
    <row r="714" spans="1:9" ht="19.95" customHeight="1" x14ac:dyDescent="0.25">
      <c r="A714" s="56">
        <v>212</v>
      </c>
      <c r="B714" s="57" t="s">
        <v>7105</v>
      </c>
      <c r="C714" s="57" t="s">
        <v>7106</v>
      </c>
      <c r="D714" s="56" t="s">
        <v>7107</v>
      </c>
      <c r="E714" s="56" t="s">
        <v>7108</v>
      </c>
      <c r="F714" s="56" t="s">
        <v>4163</v>
      </c>
      <c r="G714" s="56" t="s">
        <v>4146</v>
      </c>
      <c r="H714" s="42" t="s">
        <v>7109</v>
      </c>
    </row>
    <row r="715" spans="1:9" ht="19.95" customHeight="1" x14ac:dyDescent="0.25">
      <c r="A715" s="56">
        <v>213</v>
      </c>
      <c r="B715" s="57" t="s">
        <v>7110</v>
      </c>
      <c r="C715" s="57" t="s">
        <v>7111</v>
      </c>
      <c r="D715" s="56" t="s">
        <v>7112</v>
      </c>
      <c r="E715" s="56" t="s">
        <v>7113</v>
      </c>
      <c r="F715" s="56" t="s">
        <v>4163</v>
      </c>
      <c r="G715" s="56" t="s">
        <v>4146</v>
      </c>
      <c r="H715" s="42" t="s">
        <v>7114</v>
      </c>
    </row>
    <row r="716" spans="1:9" ht="19.95" customHeight="1" x14ac:dyDescent="0.25">
      <c r="A716" s="56">
        <v>214</v>
      </c>
      <c r="B716" s="57" t="s">
        <v>7115</v>
      </c>
      <c r="C716" s="57" t="s">
        <v>7116</v>
      </c>
      <c r="D716" s="56" t="s">
        <v>7117</v>
      </c>
      <c r="E716" s="56" t="s">
        <v>7118</v>
      </c>
      <c r="F716" s="56" t="s">
        <v>4163</v>
      </c>
      <c r="G716" s="56" t="s">
        <v>4146</v>
      </c>
      <c r="H716" s="42" t="s">
        <v>7119</v>
      </c>
    </row>
    <row r="717" spans="1:9" ht="19.95" customHeight="1" x14ac:dyDescent="0.25">
      <c r="A717" s="56">
        <v>215</v>
      </c>
      <c r="B717" s="57" t="s">
        <v>7120</v>
      </c>
      <c r="C717" s="57" t="s">
        <v>7121</v>
      </c>
      <c r="D717" s="56" t="s">
        <v>7122</v>
      </c>
      <c r="E717" s="56" t="s">
        <v>7123</v>
      </c>
      <c r="F717" s="56" t="s">
        <v>4163</v>
      </c>
      <c r="G717" s="56" t="s">
        <v>4146</v>
      </c>
      <c r="H717" s="42" t="s">
        <v>7124</v>
      </c>
    </row>
    <row r="718" spans="1:9" ht="19.95" customHeight="1" x14ac:dyDescent="0.25">
      <c r="A718" s="56">
        <v>216</v>
      </c>
      <c r="B718" s="57" t="s">
        <v>7125</v>
      </c>
      <c r="C718" s="57" t="s">
        <v>7126</v>
      </c>
      <c r="D718" s="56" t="s">
        <v>7127</v>
      </c>
      <c r="E718" s="56" t="s">
        <v>7128</v>
      </c>
      <c r="F718" s="56" t="s">
        <v>4182</v>
      </c>
      <c r="G718" s="56" t="s">
        <v>4146</v>
      </c>
      <c r="H718" s="42" t="s">
        <v>7129</v>
      </c>
    </row>
    <row r="719" spans="1:9" ht="19.95" customHeight="1" x14ac:dyDescent="0.25">
      <c r="A719" s="56">
        <v>217</v>
      </c>
      <c r="B719" s="57" t="s">
        <v>7130</v>
      </c>
      <c r="C719" s="57" t="s">
        <v>7131</v>
      </c>
      <c r="D719" s="56" t="s">
        <v>7132</v>
      </c>
      <c r="E719" s="56" t="s">
        <v>7133</v>
      </c>
      <c r="F719" s="56" t="s">
        <v>4163</v>
      </c>
      <c r="G719" s="56" t="s">
        <v>4146</v>
      </c>
      <c r="H719" s="42" t="s">
        <v>7134</v>
      </c>
    </row>
    <row r="720" spans="1:9" ht="19.95" customHeight="1" x14ac:dyDescent="0.25">
      <c r="A720" s="56">
        <v>218</v>
      </c>
      <c r="B720" s="57" t="s">
        <v>7135</v>
      </c>
      <c r="C720" s="57" t="s">
        <v>7136</v>
      </c>
      <c r="D720" s="56" t="s">
        <v>7137</v>
      </c>
      <c r="E720" s="56" t="s">
        <v>7138</v>
      </c>
      <c r="F720" s="56" t="s">
        <v>4163</v>
      </c>
      <c r="G720" s="56" t="s">
        <v>4146</v>
      </c>
      <c r="H720" s="42" t="s">
        <v>7139</v>
      </c>
    </row>
    <row r="721" spans="1:8" ht="19.95" customHeight="1" x14ac:dyDescent="0.25">
      <c r="A721" s="56">
        <v>219</v>
      </c>
      <c r="B721" s="57" t="s">
        <v>7140</v>
      </c>
      <c r="C721" s="57" t="s">
        <v>7141</v>
      </c>
      <c r="D721" s="56" t="s">
        <v>7142</v>
      </c>
      <c r="E721" s="56" t="s">
        <v>7143</v>
      </c>
      <c r="F721" s="56" t="s">
        <v>4163</v>
      </c>
      <c r="G721" s="56" t="s">
        <v>4146</v>
      </c>
      <c r="H721" s="42" t="s">
        <v>7144</v>
      </c>
    </row>
    <row r="722" spans="1:8" ht="19.95" customHeight="1" x14ac:dyDescent="0.25">
      <c r="A722" s="56">
        <v>220</v>
      </c>
      <c r="B722" s="57" t="s">
        <v>7145</v>
      </c>
      <c r="C722" s="57" t="s">
        <v>7146</v>
      </c>
      <c r="D722" s="56" t="s">
        <v>7147</v>
      </c>
      <c r="E722" s="56" t="s">
        <v>7148</v>
      </c>
      <c r="F722" s="56" t="s">
        <v>4163</v>
      </c>
      <c r="G722" s="56" t="s">
        <v>4146</v>
      </c>
      <c r="H722" s="42" t="s">
        <v>7149</v>
      </c>
    </row>
    <row r="723" spans="1:8" ht="19.95" customHeight="1" x14ac:dyDescent="0.25">
      <c r="A723" s="56">
        <v>221</v>
      </c>
      <c r="B723" s="57" t="s">
        <v>7150</v>
      </c>
      <c r="C723" s="57" t="s">
        <v>7151</v>
      </c>
      <c r="D723" s="56" t="s">
        <v>7152</v>
      </c>
      <c r="E723" s="56" t="s">
        <v>7153</v>
      </c>
      <c r="F723" s="56" t="s">
        <v>4163</v>
      </c>
      <c r="G723" s="56" t="s">
        <v>4146</v>
      </c>
      <c r="H723" s="42" t="s">
        <v>7154</v>
      </c>
    </row>
    <row r="724" spans="1:8" ht="19.95" customHeight="1" x14ac:dyDescent="0.25">
      <c r="A724" s="56">
        <v>222</v>
      </c>
      <c r="B724" s="57" t="s">
        <v>7155</v>
      </c>
      <c r="C724" s="57" t="s">
        <v>7156</v>
      </c>
      <c r="D724" s="56" t="s">
        <v>7157</v>
      </c>
      <c r="E724" s="56" t="s">
        <v>7158</v>
      </c>
      <c r="F724" s="56" t="s">
        <v>4163</v>
      </c>
      <c r="G724" s="56" t="s">
        <v>4146</v>
      </c>
      <c r="H724" s="42" t="s">
        <v>7159</v>
      </c>
    </row>
    <row r="725" spans="1:8" ht="19.95" customHeight="1" x14ac:dyDescent="0.25">
      <c r="A725" s="56">
        <v>223</v>
      </c>
      <c r="B725" s="57" t="s">
        <v>7160</v>
      </c>
      <c r="C725" s="57" t="s">
        <v>7161</v>
      </c>
      <c r="D725" s="56" t="s">
        <v>7162</v>
      </c>
      <c r="E725" s="56" t="s">
        <v>7163</v>
      </c>
      <c r="F725" s="56" t="s">
        <v>4163</v>
      </c>
      <c r="G725" s="56" t="s">
        <v>4146</v>
      </c>
      <c r="H725" s="42" t="s">
        <v>7164</v>
      </c>
    </row>
    <row r="726" spans="1:8" ht="19.95" customHeight="1" x14ac:dyDescent="0.25">
      <c r="A726" s="56">
        <v>224</v>
      </c>
      <c r="B726" s="57" t="s">
        <v>7165</v>
      </c>
      <c r="C726" s="57" t="s">
        <v>7166</v>
      </c>
      <c r="D726" s="56" t="s">
        <v>7167</v>
      </c>
      <c r="E726" s="56" t="s">
        <v>7168</v>
      </c>
      <c r="F726" s="56" t="s">
        <v>4163</v>
      </c>
      <c r="G726" s="56" t="s">
        <v>4146</v>
      </c>
      <c r="H726" s="42" t="s">
        <v>7169</v>
      </c>
    </row>
    <row r="727" spans="1:8" ht="19.95" customHeight="1" x14ac:dyDescent="0.25">
      <c r="A727" s="56">
        <v>225</v>
      </c>
      <c r="B727" s="57" t="s">
        <v>7170</v>
      </c>
      <c r="C727" s="57" t="s">
        <v>7171</v>
      </c>
      <c r="D727" s="56" t="s">
        <v>7172</v>
      </c>
      <c r="E727" s="56" t="s">
        <v>7173</v>
      </c>
      <c r="F727" s="56" t="s">
        <v>4163</v>
      </c>
      <c r="G727" s="56" t="s">
        <v>4146</v>
      </c>
      <c r="H727" s="42" t="s">
        <v>7174</v>
      </c>
    </row>
    <row r="728" spans="1:8" ht="19.95" customHeight="1" x14ac:dyDescent="0.25">
      <c r="A728" s="56">
        <v>226</v>
      </c>
      <c r="B728" s="57" t="s">
        <v>7175</v>
      </c>
      <c r="C728" s="57" t="s">
        <v>7176</v>
      </c>
      <c r="D728" s="56" t="s">
        <v>7177</v>
      </c>
      <c r="E728" s="56" t="s">
        <v>7178</v>
      </c>
      <c r="F728" s="56" t="s">
        <v>4163</v>
      </c>
      <c r="G728" s="56" t="s">
        <v>4146</v>
      </c>
      <c r="H728" s="42" t="s">
        <v>7179</v>
      </c>
    </row>
    <row r="729" spans="1:8" ht="19.95" customHeight="1" x14ac:dyDescent="0.25">
      <c r="A729" s="56">
        <v>227</v>
      </c>
      <c r="B729" s="57" t="s">
        <v>7180</v>
      </c>
      <c r="C729" s="57" t="s">
        <v>7181</v>
      </c>
      <c r="D729" s="56" t="s">
        <v>7182</v>
      </c>
      <c r="E729" s="56" t="s">
        <v>7183</v>
      </c>
      <c r="F729" s="56" t="s">
        <v>4163</v>
      </c>
      <c r="G729" s="56" t="s">
        <v>4146</v>
      </c>
      <c r="H729" s="42" t="s">
        <v>7184</v>
      </c>
    </row>
    <row r="730" spans="1:8" ht="19.95" customHeight="1" x14ac:dyDescent="0.25">
      <c r="A730" s="56">
        <v>228</v>
      </c>
      <c r="B730" s="57" t="s">
        <v>7185</v>
      </c>
      <c r="C730" s="57" t="s">
        <v>7186</v>
      </c>
      <c r="D730" s="56" t="s">
        <v>7187</v>
      </c>
      <c r="E730" s="56" t="s">
        <v>7188</v>
      </c>
      <c r="F730" s="56" t="s">
        <v>4163</v>
      </c>
      <c r="G730" s="56" t="s">
        <v>4146</v>
      </c>
      <c r="H730" s="42" t="s">
        <v>7189</v>
      </c>
    </row>
    <row r="731" spans="1:8" ht="19.95" customHeight="1" x14ac:dyDescent="0.25">
      <c r="A731" s="56">
        <v>229</v>
      </c>
      <c r="B731" s="57" t="s">
        <v>7190</v>
      </c>
      <c r="C731" s="57" t="s">
        <v>7191</v>
      </c>
      <c r="D731" s="56" t="s">
        <v>7192</v>
      </c>
      <c r="E731" s="56" t="s">
        <v>7193</v>
      </c>
      <c r="F731" s="56" t="s">
        <v>4163</v>
      </c>
      <c r="G731" s="56" t="s">
        <v>4146</v>
      </c>
      <c r="H731" s="42" t="s">
        <v>7194</v>
      </c>
    </row>
    <row r="732" spans="1:8" ht="19.95" customHeight="1" x14ac:dyDescent="0.25">
      <c r="A732" s="56">
        <v>230</v>
      </c>
      <c r="B732" s="57" t="s">
        <v>7195</v>
      </c>
      <c r="C732" s="57" t="s">
        <v>7196</v>
      </c>
      <c r="D732" s="56" t="s">
        <v>7197</v>
      </c>
      <c r="E732" s="56" t="s">
        <v>7198</v>
      </c>
      <c r="F732" s="56" t="s">
        <v>4163</v>
      </c>
      <c r="G732" s="56" t="s">
        <v>4146</v>
      </c>
      <c r="H732" s="42" t="s">
        <v>7199</v>
      </c>
    </row>
    <row r="733" spans="1:8" ht="19.95" customHeight="1" x14ac:dyDescent="0.25">
      <c r="A733" s="56">
        <v>231</v>
      </c>
      <c r="B733" s="57" t="s">
        <v>7200</v>
      </c>
      <c r="C733" s="57" t="s">
        <v>7201</v>
      </c>
      <c r="D733" s="56" t="s">
        <v>7202</v>
      </c>
      <c r="E733" s="56" t="s">
        <v>7203</v>
      </c>
      <c r="F733" s="56" t="s">
        <v>4163</v>
      </c>
      <c r="G733" s="56" t="s">
        <v>4146</v>
      </c>
      <c r="H733" s="42" t="s">
        <v>7204</v>
      </c>
    </row>
    <row r="734" spans="1:8" ht="19.95" customHeight="1" x14ac:dyDescent="0.25">
      <c r="A734" s="56">
        <v>232</v>
      </c>
      <c r="B734" s="57" t="s">
        <v>7205</v>
      </c>
      <c r="C734" s="57" t="s">
        <v>7206</v>
      </c>
      <c r="D734" s="56" t="s">
        <v>7207</v>
      </c>
      <c r="E734" s="56" t="s">
        <v>7208</v>
      </c>
      <c r="F734" s="56" t="s">
        <v>4163</v>
      </c>
      <c r="G734" s="56" t="s">
        <v>4146</v>
      </c>
      <c r="H734" s="42" t="s">
        <v>7209</v>
      </c>
    </row>
    <row r="735" spans="1:8" ht="19.95" customHeight="1" x14ac:dyDescent="0.25">
      <c r="A735" s="56">
        <v>233</v>
      </c>
      <c r="B735" s="57" t="s">
        <v>7210</v>
      </c>
      <c r="C735" s="57" t="s">
        <v>7211</v>
      </c>
      <c r="D735" s="56" t="s">
        <v>7212</v>
      </c>
      <c r="E735" s="56" t="s">
        <v>7213</v>
      </c>
      <c r="F735" s="56" t="s">
        <v>4163</v>
      </c>
      <c r="G735" s="56" t="s">
        <v>4146</v>
      </c>
      <c r="H735" s="42" t="s">
        <v>7214</v>
      </c>
    </row>
    <row r="736" spans="1:8" ht="19.95" customHeight="1" x14ac:dyDescent="0.25">
      <c r="A736" s="56">
        <v>234</v>
      </c>
      <c r="B736" s="57" t="s">
        <v>7215</v>
      </c>
      <c r="C736" s="57" t="s">
        <v>7216</v>
      </c>
      <c r="D736" s="56" t="s">
        <v>7217</v>
      </c>
      <c r="E736" s="56" t="s">
        <v>7218</v>
      </c>
      <c r="F736" s="56" t="s">
        <v>4163</v>
      </c>
      <c r="G736" s="56" t="s">
        <v>4146</v>
      </c>
      <c r="H736" s="42" t="s">
        <v>7219</v>
      </c>
    </row>
    <row r="737" spans="1:8" ht="19.95" customHeight="1" x14ac:dyDescent="0.25">
      <c r="A737" s="56">
        <v>235</v>
      </c>
      <c r="B737" s="57" t="s">
        <v>7220</v>
      </c>
      <c r="C737" s="57" t="s">
        <v>7221</v>
      </c>
      <c r="D737" s="56" t="s">
        <v>7222</v>
      </c>
      <c r="E737" s="56" t="s">
        <v>7223</v>
      </c>
      <c r="F737" s="56" t="s">
        <v>4163</v>
      </c>
      <c r="G737" s="56" t="s">
        <v>4146</v>
      </c>
      <c r="H737" s="42" t="s">
        <v>7224</v>
      </c>
    </row>
    <row r="738" spans="1:8" ht="19.95" customHeight="1" x14ac:dyDescent="0.25">
      <c r="A738" s="56">
        <v>236</v>
      </c>
      <c r="B738" s="57" t="s">
        <v>7225</v>
      </c>
      <c r="C738" s="57" t="s">
        <v>7226</v>
      </c>
      <c r="D738" s="56" t="s">
        <v>7227</v>
      </c>
      <c r="E738" s="56" t="s">
        <v>7228</v>
      </c>
      <c r="F738" s="56" t="s">
        <v>4163</v>
      </c>
      <c r="G738" s="56" t="s">
        <v>4146</v>
      </c>
      <c r="H738" s="42" t="s">
        <v>7229</v>
      </c>
    </row>
    <row r="739" spans="1:8" ht="19.95" customHeight="1" x14ac:dyDescent="0.25">
      <c r="A739" s="56">
        <v>237</v>
      </c>
      <c r="B739" s="57" t="s">
        <v>7230</v>
      </c>
      <c r="C739" s="57" t="s">
        <v>7231</v>
      </c>
      <c r="D739" s="56" t="s">
        <v>7232</v>
      </c>
      <c r="E739" s="56" t="s">
        <v>7233</v>
      </c>
      <c r="F739" s="56" t="s">
        <v>4163</v>
      </c>
      <c r="G739" s="56" t="s">
        <v>4146</v>
      </c>
      <c r="H739" s="42" t="s">
        <v>7234</v>
      </c>
    </row>
    <row r="740" spans="1:8" ht="19.95" customHeight="1" x14ac:dyDescent="0.25">
      <c r="A740" s="56">
        <v>238</v>
      </c>
      <c r="B740" s="57" t="s">
        <v>7235</v>
      </c>
      <c r="C740" s="57" t="s">
        <v>7236</v>
      </c>
      <c r="D740" s="56" t="s">
        <v>7237</v>
      </c>
      <c r="E740" s="56" t="s">
        <v>7238</v>
      </c>
      <c r="F740" s="56" t="s">
        <v>4163</v>
      </c>
      <c r="G740" s="56" t="s">
        <v>4146</v>
      </c>
      <c r="H740" s="42" t="s">
        <v>7239</v>
      </c>
    </row>
    <row r="741" spans="1:8" ht="19.95" customHeight="1" x14ac:dyDescent="0.25">
      <c r="A741" s="56">
        <v>239</v>
      </c>
      <c r="B741" s="57" t="s">
        <v>7240</v>
      </c>
      <c r="C741" s="57" t="s">
        <v>7241</v>
      </c>
      <c r="D741" s="56" t="s">
        <v>7242</v>
      </c>
      <c r="E741" s="56" t="s">
        <v>7243</v>
      </c>
      <c r="F741" s="56" t="s">
        <v>7244</v>
      </c>
      <c r="G741" s="56" t="s">
        <v>4146</v>
      </c>
      <c r="H741" s="42" t="s">
        <v>7245</v>
      </c>
    </row>
    <row r="742" spans="1:8" ht="19.95" customHeight="1" x14ac:dyDescent="0.25">
      <c r="A742" s="56">
        <v>240</v>
      </c>
      <c r="B742" s="57" t="s">
        <v>7246</v>
      </c>
      <c r="C742" s="57" t="s">
        <v>7247</v>
      </c>
      <c r="D742" s="56" t="s">
        <v>7248</v>
      </c>
      <c r="E742" s="56" t="s">
        <v>7249</v>
      </c>
      <c r="F742" s="56" t="s">
        <v>4182</v>
      </c>
      <c r="G742" s="56" t="s">
        <v>4146</v>
      </c>
      <c r="H742" s="42" t="s">
        <v>7250</v>
      </c>
    </row>
    <row r="743" spans="1:8" ht="19.95" customHeight="1" x14ac:dyDescent="0.25">
      <c r="A743" s="56">
        <v>241</v>
      </c>
      <c r="B743" s="57" t="s">
        <v>7251</v>
      </c>
      <c r="C743" s="57" t="s">
        <v>7252</v>
      </c>
      <c r="D743" s="56" t="s">
        <v>7253</v>
      </c>
      <c r="E743" s="56" t="s">
        <v>7254</v>
      </c>
      <c r="F743" s="56" t="s">
        <v>7244</v>
      </c>
      <c r="G743" s="56" t="s">
        <v>4146</v>
      </c>
      <c r="H743" s="42" t="s">
        <v>7255</v>
      </c>
    </row>
    <row r="744" spans="1:8" ht="19.95" customHeight="1" x14ac:dyDescent="0.25">
      <c r="A744" s="56">
        <v>242</v>
      </c>
      <c r="B744" s="57" t="s">
        <v>7256</v>
      </c>
      <c r="C744" s="57" t="s">
        <v>7257</v>
      </c>
      <c r="D744" s="56" t="s">
        <v>7258</v>
      </c>
      <c r="E744" s="56" t="s">
        <v>7259</v>
      </c>
      <c r="F744" s="56" t="s">
        <v>4145</v>
      </c>
      <c r="G744" s="56" t="s">
        <v>4146</v>
      </c>
      <c r="H744" s="42" t="s">
        <v>7260</v>
      </c>
    </row>
    <row r="745" spans="1:8" ht="19.95" customHeight="1" x14ac:dyDescent="0.25">
      <c r="A745" s="56">
        <v>243</v>
      </c>
      <c r="B745" s="57" t="s">
        <v>7261</v>
      </c>
      <c r="C745" s="57" t="s">
        <v>7262</v>
      </c>
      <c r="D745" s="56" t="s">
        <v>7263</v>
      </c>
      <c r="E745" s="56" t="s">
        <v>7264</v>
      </c>
      <c r="F745" s="56" t="s">
        <v>7244</v>
      </c>
      <c r="G745" s="56" t="s">
        <v>4146</v>
      </c>
      <c r="H745" s="42" t="s">
        <v>7265</v>
      </c>
    </row>
    <row r="746" spans="1:8" ht="19.95" customHeight="1" x14ac:dyDescent="0.25">
      <c r="A746" s="56">
        <v>244</v>
      </c>
      <c r="B746" s="57" t="s">
        <v>7266</v>
      </c>
      <c r="C746" s="57" t="s">
        <v>7267</v>
      </c>
      <c r="D746" s="56" t="s">
        <v>7268</v>
      </c>
      <c r="E746" s="56" t="s">
        <v>7269</v>
      </c>
      <c r="F746" s="56" t="s">
        <v>4163</v>
      </c>
      <c r="G746" s="56" t="s">
        <v>4146</v>
      </c>
      <c r="H746" s="42" t="s">
        <v>7270</v>
      </c>
    </row>
    <row r="747" spans="1:8" ht="19.95" customHeight="1" x14ac:dyDescent="0.25">
      <c r="A747" s="56">
        <v>245</v>
      </c>
      <c r="B747" s="57" t="s">
        <v>7271</v>
      </c>
      <c r="C747" s="57" t="s">
        <v>7272</v>
      </c>
      <c r="D747" s="56" t="s">
        <v>7273</v>
      </c>
      <c r="E747" s="56" t="s">
        <v>7274</v>
      </c>
      <c r="F747" s="56" t="s">
        <v>4145</v>
      </c>
      <c r="G747" s="56" t="s">
        <v>4146</v>
      </c>
      <c r="H747" s="42" t="s">
        <v>7275</v>
      </c>
    </row>
    <row r="748" spans="1:8" ht="19.95" customHeight="1" x14ac:dyDescent="0.25">
      <c r="A748" s="56">
        <v>246</v>
      </c>
      <c r="B748" s="57" t="s">
        <v>7276</v>
      </c>
      <c r="C748" s="57" t="s">
        <v>7277</v>
      </c>
      <c r="D748" s="56" t="s">
        <v>7278</v>
      </c>
      <c r="E748" s="56" t="s">
        <v>7279</v>
      </c>
      <c r="F748" s="56" t="s">
        <v>7244</v>
      </c>
      <c r="G748" s="56" t="s">
        <v>4146</v>
      </c>
      <c r="H748" s="42" t="s">
        <v>7280</v>
      </c>
    </row>
    <row r="749" spans="1:8" ht="19.95" customHeight="1" x14ac:dyDescent="0.25">
      <c r="A749" s="56">
        <v>247</v>
      </c>
      <c r="B749" s="57" t="s">
        <v>7281</v>
      </c>
      <c r="C749" s="57" t="s">
        <v>7282</v>
      </c>
      <c r="D749" s="56" t="s">
        <v>7283</v>
      </c>
      <c r="E749" s="56" t="s">
        <v>7284</v>
      </c>
      <c r="F749" s="56" t="s">
        <v>7244</v>
      </c>
      <c r="G749" s="56" t="s">
        <v>4146</v>
      </c>
      <c r="H749" s="42" t="s">
        <v>7285</v>
      </c>
    </row>
    <row r="750" spans="1:8" ht="19.95" customHeight="1" x14ac:dyDescent="0.25">
      <c r="A750" s="56">
        <v>248</v>
      </c>
      <c r="B750" s="57" t="s">
        <v>7286</v>
      </c>
      <c r="C750" s="57" t="s">
        <v>7287</v>
      </c>
      <c r="D750" s="56" t="s">
        <v>7288</v>
      </c>
      <c r="E750" s="56" t="s">
        <v>7289</v>
      </c>
      <c r="F750" s="56" t="s">
        <v>7244</v>
      </c>
      <c r="G750" s="56" t="s">
        <v>4146</v>
      </c>
      <c r="H750" s="42" t="s">
        <v>7290</v>
      </c>
    </row>
    <row r="751" spans="1:8" ht="19.95" customHeight="1" x14ac:dyDescent="0.25">
      <c r="A751" s="56">
        <v>249</v>
      </c>
      <c r="B751" s="57" t="s">
        <v>7291</v>
      </c>
      <c r="C751" s="57" t="s">
        <v>7292</v>
      </c>
      <c r="D751" s="56" t="s">
        <v>7293</v>
      </c>
      <c r="E751" s="56" t="s">
        <v>7294</v>
      </c>
      <c r="F751" s="56" t="s">
        <v>4145</v>
      </c>
      <c r="G751" s="56" t="s">
        <v>4146</v>
      </c>
      <c r="H751" s="42" t="s">
        <v>7295</v>
      </c>
    </row>
    <row r="752" spans="1:8" ht="19.95" customHeight="1" x14ac:dyDescent="0.25">
      <c r="A752" s="56">
        <v>250</v>
      </c>
      <c r="B752" s="57" t="s">
        <v>7296</v>
      </c>
      <c r="C752" s="57" t="s">
        <v>7297</v>
      </c>
      <c r="D752" s="56" t="s">
        <v>7298</v>
      </c>
      <c r="E752" s="56" t="s">
        <v>7299</v>
      </c>
      <c r="F752" s="56" t="s">
        <v>4182</v>
      </c>
      <c r="G752" s="56" t="s">
        <v>4146</v>
      </c>
      <c r="H752" s="42" t="s">
        <v>7300</v>
      </c>
    </row>
    <row r="753" spans="1:8" ht="19.95" customHeight="1" x14ac:dyDescent="0.25">
      <c r="A753" s="56">
        <v>251</v>
      </c>
      <c r="B753" s="57" t="s">
        <v>7301</v>
      </c>
      <c r="C753" s="57" t="s">
        <v>7302</v>
      </c>
      <c r="D753" s="56" t="s">
        <v>7303</v>
      </c>
      <c r="E753" s="56" t="s">
        <v>7304</v>
      </c>
      <c r="F753" s="56" t="s">
        <v>7244</v>
      </c>
      <c r="G753" s="56" t="s">
        <v>4146</v>
      </c>
      <c r="H753" s="42" t="s">
        <v>7305</v>
      </c>
    </row>
    <row r="754" spans="1:8" ht="19.95" customHeight="1" x14ac:dyDescent="0.25">
      <c r="A754" s="56">
        <v>252</v>
      </c>
      <c r="B754" s="57" t="s">
        <v>7306</v>
      </c>
      <c r="C754" s="57" t="s">
        <v>7307</v>
      </c>
      <c r="D754" s="56" t="s">
        <v>7308</v>
      </c>
      <c r="E754" s="56" t="s">
        <v>7309</v>
      </c>
      <c r="F754" s="56" t="s">
        <v>4145</v>
      </c>
      <c r="G754" s="56" t="s">
        <v>4146</v>
      </c>
      <c r="H754" s="42" t="s">
        <v>7310</v>
      </c>
    </row>
    <row r="755" spans="1:8" ht="19.95" customHeight="1" x14ac:dyDescent="0.25">
      <c r="A755" s="56">
        <v>253</v>
      </c>
      <c r="B755" s="57" t="s">
        <v>7311</v>
      </c>
      <c r="C755" s="57" t="s">
        <v>7312</v>
      </c>
      <c r="D755" s="56" t="s">
        <v>7313</v>
      </c>
      <c r="E755" s="56" t="s">
        <v>7314</v>
      </c>
      <c r="F755" s="56" t="s">
        <v>7244</v>
      </c>
      <c r="G755" s="56" t="s">
        <v>4146</v>
      </c>
      <c r="H755" s="42" t="s">
        <v>7315</v>
      </c>
    </row>
    <row r="756" spans="1:8" ht="19.95" customHeight="1" x14ac:dyDescent="0.25">
      <c r="A756" s="56">
        <v>254</v>
      </c>
      <c r="B756" s="57" t="s">
        <v>7316</v>
      </c>
      <c r="C756" s="57" t="s">
        <v>7317</v>
      </c>
      <c r="D756" s="56" t="s">
        <v>7318</v>
      </c>
      <c r="E756" s="56" t="s">
        <v>7319</v>
      </c>
      <c r="F756" s="56" t="s">
        <v>7244</v>
      </c>
      <c r="G756" s="56" t="s">
        <v>4146</v>
      </c>
      <c r="H756" s="42" t="s">
        <v>7320</v>
      </c>
    </row>
    <row r="757" spans="1:8" ht="19.95" customHeight="1" x14ac:dyDescent="0.25">
      <c r="A757" s="56">
        <v>255</v>
      </c>
      <c r="B757" s="57" t="s">
        <v>7321</v>
      </c>
      <c r="C757" s="57" t="s">
        <v>7322</v>
      </c>
      <c r="D757" s="56" t="s">
        <v>7323</v>
      </c>
      <c r="E757" s="56" t="s">
        <v>7324</v>
      </c>
      <c r="F757" s="56" t="s">
        <v>4163</v>
      </c>
      <c r="G757" s="56" t="s">
        <v>4146</v>
      </c>
      <c r="H757" s="42" t="s">
        <v>7325</v>
      </c>
    </row>
    <row r="758" spans="1:8" ht="19.95" customHeight="1" x14ac:dyDescent="0.25">
      <c r="A758" s="56">
        <v>256</v>
      </c>
      <c r="B758" s="57" t="s">
        <v>7326</v>
      </c>
      <c r="C758" s="57" t="s">
        <v>7327</v>
      </c>
      <c r="D758" s="56" t="s">
        <v>7328</v>
      </c>
      <c r="E758" s="56" t="s">
        <v>7329</v>
      </c>
      <c r="F758" s="56" t="s">
        <v>7244</v>
      </c>
      <c r="G758" s="56" t="s">
        <v>4146</v>
      </c>
      <c r="H758" s="42" t="s">
        <v>7330</v>
      </c>
    </row>
    <row r="759" spans="1:8" ht="19.95" customHeight="1" x14ac:dyDescent="0.25">
      <c r="A759" s="56">
        <v>257</v>
      </c>
      <c r="B759" s="57" t="s">
        <v>7331</v>
      </c>
      <c r="C759" s="57" t="s">
        <v>7332</v>
      </c>
      <c r="D759" s="56" t="s">
        <v>7333</v>
      </c>
      <c r="E759" s="56" t="s">
        <v>7334</v>
      </c>
      <c r="F759" s="56" t="s">
        <v>4182</v>
      </c>
      <c r="G759" s="56" t="s">
        <v>4146</v>
      </c>
      <c r="H759" s="42" t="s">
        <v>7335</v>
      </c>
    </row>
    <row r="760" spans="1:8" ht="19.95" customHeight="1" x14ac:dyDescent="0.25">
      <c r="A760" s="56">
        <v>258</v>
      </c>
      <c r="B760" s="57" t="s">
        <v>7336</v>
      </c>
      <c r="C760" s="57" t="s">
        <v>7337</v>
      </c>
      <c r="D760" s="56" t="s">
        <v>7338</v>
      </c>
      <c r="E760" s="56" t="s">
        <v>7339</v>
      </c>
      <c r="F760" s="56" t="s">
        <v>7244</v>
      </c>
      <c r="G760" s="56" t="s">
        <v>4146</v>
      </c>
      <c r="H760" s="42" t="s">
        <v>7340</v>
      </c>
    </row>
    <row r="761" spans="1:8" ht="19.95" customHeight="1" x14ac:dyDescent="0.25">
      <c r="A761" s="56">
        <v>259</v>
      </c>
      <c r="B761" s="57" t="s">
        <v>7341</v>
      </c>
      <c r="C761" s="57" t="s">
        <v>7342</v>
      </c>
      <c r="D761" s="56" t="s">
        <v>7343</v>
      </c>
      <c r="E761" s="56" t="s">
        <v>7344</v>
      </c>
      <c r="F761" s="56" t="s">
        <v>7244</v>
      </c>
      <c r="G761" s="56" t="s">
        <v>4146</v>
      </c>
      <c r="H761" s="42" t="s">
        <v>7345</v>
      </c>
    </row>
    <row r="762" spans="1:8" ht="19.95" customHeight="1" x14ac:dyDescent="0.25">
      <c r="A762" s="56">
        <v>260</v>
      </c>
      <c r="B762" s="57" t="s">
        <v>7346</v>
      </c>
      <c r="C762" s="57" t="s">
        <v>7347</v>
      </c>
      <c r="D762" s="56" t="s">
        <v>7348</v>
      </c>
      <c r="E762" s="56" t="s">
        <v>7349</v>
      </c>
      <c r="F762" s="56" t="s">
        <v>7244</v>
      </c>
      <c r="G762" s="56" t="s">
        <v>4146</v>
      </c>
      <c r="H762" s="42" t="s">
        <v>7350</v>
      </c>
    </row>
    <row r="763" spans="1:8" ht="19.95" customHeight="1" x14ac:dyDescent="0.25">
      <c r="A763" s="56">
        <v>261</v>
      </c>
      <c r="B763" s="57" t="s">
        <v>7351</v>
      </c>
      <c r="C763" s="57" t="s">
        <v>7352</v>
      </c>
      <c r="D763" s="56" t="s">
        <v>7353</v>
      </c>
      <c r="E763" s="56" t="s">
        <v>7354</v>
      </c>
      <c r="F763" s="56" t="s">
        <v>7244</v>
      </c>
      <c r="G763" s="56" t="s">
        <v>4146</v>
      </c>
      <c r="H763" s="42" t="s">
        <v>7355</v>
      </c>
    </row>
    <row r="764" spans="1:8" ht="19.95" customHeight="1" x14ac:dyDescent="0.25">
      <c r="A764" s="56">
        <v>262</v>
      </c>
      <c r="B764" s="57" t="s">
        <v>7356</v>
      </c>
      <c r="C764" s="57" t="s">
        <v>7357</v>
      </c>
      <c r="D764" s="56" t="s">
        <v>7358</v>
      </c>
      <c r="E764" s="56" t="s">
        <v>7359</v>
      </c>
      <c r="F764" s="56" t="s">
        <v>7244</v>
      </c>
      <c r="G764" s="56" t="s">
        <v>4146</v>
      </c>
      <c r="H764" s="42" t="s">
        <v>7360</v>
      </c>
    </row>
    <row r="765" spans="1:8" ht="19.95" customHeight="1" x14ac:dyDescent="0.25">
      <c r="A765" s="56">
        <v>263</v>
      </c>
      <c r="B765" s="57" t="s">
        <v>7361</v>
      </c>
      <c r="C765" s="57" t="s">
        <v>7362</v>
      </c>
      <c r="D765" s="56" t="s">
        <v>7363</v>
      </c>
      <c r="E765" s="56" t="s">
        <v>7364</v>
      </c>
      <c r="F765" s="56" t="s">
        <v>7244</v>
      </c>
      <c r="G765" s="56" t="s">
        <v>4146</v>
      </c>
      <c r="H765" s="42" t="s">
        <v>7365</v>
      </c>
    </row>
    <row r="766" spans="1:8" ht="19.95" customHeight="1" x14ac:dyDescent="0.25">
      <c r="A766" s="56">
        <v>264</v>
      </c>
      <c r="B766" s="57" t="s">
        <v>7366</v>
      </c>
      <c r="C766" s="57" t="s">
        <v>7367</v>
      </c>
      <c r="D766" s="56" t="s">
        <v>7368</v>
      </c>
      <c r="E766" s="56" t="s">
        <v>7369</v>
      </c>
      <c r="F766" s="56" t="s">
        <v>4145</v>
      </c>
      <c r="G766" s="56" t="s">
        <v>4146</v>
      </c>
      <c r="H766" s="42" t="s">
        <v>7370</v>
      </c>
    </row>
    <row r="767" spans="1:8" ht="19.95" customHeight="1" x14ac:dyDescent="0.25">
      <c r="A767" s="56">
        <v>265</v>
      </c>
      <c r="B767" s="57" t="s">
        <v>7371</v>
      </c>
      <c r="C767" s="57" t="s">
        <v>7372</v>
      </c>
      <c r="D767" s="56" t="s">
        <v>7373</v>
      </c>
      <c r="E767" s="56" t="s">
        <v>7374</v>
      </c>
      <c r="F767" s="56" t="s">
        <v>7244</v>
      </c>
      <c r="G767" s="56" t="s">
        <v>4146</v>
      </c>
      <c r="H767" s="42" t="s">
        <v>7375</v>
      </c>
    </row>
    <row r="768" spans="1:8" ht="19.95" customHeight="1" x14ac:dyDescent="0.25">
      <c r="A768" s="56">
        <v>266</v>
      </c>
      <c r="B768" s="57" t="s">
        <v>7376</v>
      </c>
      <c r="C768" s="57" t="s">
        <v>7377</v>
      </c>
      <c r="D768" s="56" t="s">
        <v>7378</v>
      </c>
      <c r="E768" s="56" t="s">
        <v>7379</v>
      </c>
      <c r="F768" s="56" t="s">
        <v>4182</v>
      </c>
      <c r="G768" s="56" t="s">
        <v>4146</v>
      </c>
      <c r="H768" s="42" t="s">
        <v>7380</v>
      </c>
    </row>
    <row r="769" spans="1:8" ht="19.95" customHeight="1" x14ac:dyDescent="0.25">
      <c r="A769" s="56">
        <v>267</v>
      </c>
      <c r="B769" s="57" t="s">
        <v>7381</v>
      </c>
      <c r="C769" s="57" t="s">
        <v>7382</v>
      </c>
      <c r="D769" s="56" t="s">
        <v>7383</v>
      </c>
      <c r="E769" s="56" t="s">
        <v>7384</v>
      </c>
      <c r="F769" s="56" t="s">
        <v>7244</v>
      </c>
      <c r="G769" s="56" t="s">
        <v>4146</v>
      </c>
      <c r="H769" s="42" t="s">
        <v>7385</v>
      </c>
    </row>
    <row r="770" spans="1:8" ht="19.95" customHeight="1" x14ac:dyDescent="0.25">
      <c r="A770" s="56">
        <v>268</v>
      </c>
      <c r="B770" s="57" t="s">
        <v>7386</v>
      </c>
      <c r="C770" s="57" t="s">
        <v>7387</v>
      </c>
      <c r="D770" s="56" t="s">
        <v>7388</v>
      </c>
      <c r="E770" s="56" t="s">
        <v>7389</v>
      </c>
      <c r="F770" s="56" t="s">
        <v>7244</v>
      </c>
      <c r="G770" s="56" t="s">
        <v>4146</v>
      </c>
      <c r="H770" s="42" t="s">
        <v>7390</v>
      </c>
    </row>
    <row r="771" spans="1:8" ht="19.95" customHeight="1" x14ac:dyDescent="0.25">
      <c r="A771" s="56">
        <v>269</v>
      </c>
      <c r="B771" s="57" t="s">
        <v>7391</v>
      </c>
      <c r="C771" s="57" t="s">
        <v>7392</v>
      </c>
      <c r="D771" s="56" t="s">
        <v>7393</v>
      </c>
      <c r="E771" s="56" t="s">
        <v>7394</v>
      </c>
      <c r="F771" s="56" t="s">
        <v>7244</v>
      </c>
      <c r="G771" s="56" t="s">
        <v>4146</v>
      </c>
      <c r="H771" s="42" t="s">
        <v>7395</v>
      </c>
    </row>
    <row r="772" spans="1:8" ht="19.95" customHeight="1" x14ac:dyDescent="0.25">
      <c r="A772" s="56">
        <v>270</v>
      </c>
      <c r="B772" s="57" t="s">
        <v>7396</v>
      </c>
      <c r="C772" s="57" t="s">
        <v>7397</v>
      </c>
      <c r="D772" s="56" t="s">
        <v>7398</v>
      </c>
      <c r="E772" s="56" t="s">
        <v>7399</v>
      </c>
      <c r="F772" s="56" t="s">
        <v>7244</v>
      </c>
      <c r="G772" s="56" t="s">
        <v>4146</v>
      </c>
      <c r="H772" s="42" t="s">
        <v>7400</v>
      </c>
    </row>
    <row r="773" spans="1:8" ht="19.95" customHeight="1" x14ac:dyDescent="0.25">
      <c r="A773" s="56">
        <v>271</v>
      </c>
      <c r="B773" s="57" t="s">
        <v>7401</v>
      </c>
      <c r="C773" s="57" t="s">
        <v>7402</v>
      </c>
      <c r="D773" s="56" t="s">
        <v>7403</v>
      </c>
      <c r="E773" s="56" t="s">
        <v>7404</v>
      </c>
      <c r="F773" s="56" t="s">
        <v>7244</v>
      </c>
      <c r="G773" s="56" t="s">
        <v>4146</v>
      </c>
      <c r="H773" s="42" t="s">
        <v>7405</v>
      </c>
    </row>
    <row r="774" spans="1:8" ht="19.95" customHeight="1" x14ac:dyDescent="0.25">
      <c r="A774" s="56">
        <v>272</v>
      </c>
      <c r="B774" s="57" t="s">
        <v>7406</v>
      </c>
      <c r="C774" s="57" t="s">
        <v>7407</v>
      </c>
      <c r="D774" s="56" t="s">
        <v>7408</v>
      </c>
      <c r="E774" s="56" t="s">
        <v>7409</v>
      </c>
      <c r="F774" s="56" t="s">
        <v>7244</v>
      </c>
      <c r="G774" s="56" t="s">
        <v>4146</v>
      </c>
      <c r="H774" s="42" t="s">
        <v>7410</v>
      </c>
    </row>
    <row r="775" spans="1:8" ht="19.95" customHeight="1" x14ac:dyDescent="0.25">
      <c r="A775" s="56">
        <v>273</v>
      </c>
      <c r="B775" s="57" t="s">
        <v>7411</v>
      </c>
      <c r="C775" s="57" t="s">
        <v>7412</v>
      </c>
      <c r="D775" s="56" t="s">
        <v>7413</v>
      </c>
      <c r="E775" s="56" t="s">
        <v>7414</v>
      </c>
      <c r="F775" s="56" t="s">
        <v>7244</v>
      </c>
      <c r="G775" s="56" t="s">
        <v>4146</v>
      </c>
      <c r="H775" s="42" t="s">
        <v>7415</v>
      </c>
    </row>
    <row r="776" spans="1:8" ht="19.95" customHeight="1" x14ac:dyDescent="0.25">
      <c r="A776" s="56">
        <v>274</v>
      </c>
      <c r="B776" s="57" t="s">
        <v>7416</v>
      </c>
      <c r="C776" s="57" t="s">
        <v>7417</v>
      </c>
      <c r="D776" s="56" t="s">
        <v>7418</v>
      </c>
      <c r="E776" s="56" t="s">
        <v>7419</v>
      </c>
      <c r="F776" s="56" t="s">
        <v>7244</v>
      </c>
      <c r="G776" s="56" t="s">
        <v>4146</v>
      </c>
      <c r="H776" s="42" t="s">
        <v>7420</v>
      </c>
    </row>
    <row r="777" spans="1:8" ht="19.95" customHeight="1" x14ac:dyDescent="0.25">
      <c r="A777" s="56">
        <v>275</v>
      </c>
      <c r="B777" s="57" t="s">
        <v>7421</v>
      </c>
      <c r="C777" s="57" t="s">
        <v>7422</v>
      </c>
      <c r="D777" s="56" t="s">
        <v>7423</v>
      </c>
      <c r="E777" s="56" t="s">
        <v>7424</v>
      </c>
      <c r="F777" s="56" t="s">
        <v>4163</v>
      </c>
      <c r="G777" s="56" t="s">
        <v>4146</v>
      </c>
      <c r="H777" s="42" t="s">
        <v>7425</v>
      </c>
    </row>
    <row r="778" spans="1:8" ht="19.95" customHeight="1" x14ac:dyDescent="0.25">
      <c r="A778" s="56">
        <v>276</v>
      </c>
      <c r="B778" s="57" t="s">
        <v>7426</v>
      </c>
      <c r="C778" s="57" t="s">
        <v>7427</v>
      </c>
      <c r="D778" s="56" t="s">
        <v>7428</v>
      </c>
      <c r="E778" s="56" t="s">
        <v>7429</v>
      </c>
      <c r="F778" s="56" t="s">
        <v>7244</v>
      </c>
      <c r="G778" s="56" t="s">
        <v>4146</v>
      </c>
      <c r="H778" s="42" t="s">
        <v>7430</v>
      </c>
    </row>
    <row r="779" spans="1:8" ht="19.95" customHeight="1" x14ac:dyDescent="0.25">
      <c r="A779" s="56">
        <v>277</v>
      </c>
      <c r="B779" s="57" t="s">
        <v>7431</v>
      </c>
      <c r="C779" s="57" t="s">
        <v>7432</v>
      </c>
      <c r="D779" s="56" t="s">
        <v>7433</v>
      </c>
      <c r="E779" s="56" t="s">
        <v>7434</v>
      </c>
      <c r="F779" s="56" t="s">
        <v>4163</v>
      </c>
      <c r="G779" s="56" t="s">
        <v>4146</v>
      </c>
      <c r="H779" s="42" t="s">
        <v>7435</v>
      </c>
    </row>
    <row r="780" spans="1:8" ht="19.95" customHeight="1" x14ac:dyDescent="0.25">
      <c r="A780" s="56">
        <v>278</v>
      </c>
      <c r="B780" s="57" t="s">
        <v>7436</v>
      </c>
      <c r="C780" s="57" t="s">
        <v>7437</v>
      </c>
      <c r="D780" s="56" t="s">
        <v>7438</v>
      </c>
      <c r="E780" s="56" t="s">
        <v>7439</v>
      </c>
      <c r="F780" s="56" t="s">
        <v>7244</v>
      </c>
      <c r="G780" s="56" t="s">
        <v>4146</v>
      </c>
      <c r="H780" s="42" t="s">
        <v>7440</v>
      </c>
    </row>
    <row r="781" spans="1:8" ht="19.95" customHeight="1" x14ac:dyDescent="0.25">
      <c r="A781" s="56">
        <v>279</v>
      </c>
      <c r="B781" s="57" t="s">
        <v>7441</v>
      </c>
      <c r="C781" s="57" t="s">
        <v>7442</v>
      </c>
      <c r="D781" s="56" t="s">
        <v>7443</v>
      </c>
      <c r="E781" s="56" t="s">
        <v>7444</v>
      </c>
      <c r="F781" s="56" t="s">
        <v>4182</v>
      </c>
      <c r="G781" s="56" t="s">
        <v>4146</v>
      </c>
      <c r="H781" s="42" t="s">
        <v>7445</v>
      </c>
    </row>
    <row r="782" spans="1:8" ht="19.95" customHeight="1" x14ac:dyDescent="0.25">
      <c r="A782" s="56">
        <v>280</v>
      </c>
      <c r="B782" s="57" t="s">
        <v>7446</v>
      </c>
      <c r="C782" s="57" t="s">
        <v>7447</v>
      </c>
      <c r="D782" s="56" t="s">
        <v>7448</v>
      </c>
      <c r="E782" s="56" t="s">
        <v>7449</v>
      </c>
      <c r="F782" s="56" t="s">
        <v>7244</v>
      </c>
      <c r="G782" s="56" t="s">
        <v>4146</v>
      </c>
      <c r="H782" s="42" t="s">
        <v>7450</v>
      </c>
    </row>
    <row r="783" spans="1:8" ht="19.95" customHeight="1" x14ac:dyDescent="0.25">
      <c r="A783" s="56">
        <v>281</v>
      </c>
      <c r="B783" s="57" t="s">
        <v>7451</v>
      </c>
      <c r="C783" s="57" t="s">
        <v>7452</v>
      </c>
      <c r="D783" s="56" t="s">
        <v>7453</v>
      </c>
      <c r="E783" s="56" t="s">
        <v>7454</v>
      </c>
      <c r="F783" s="56" t="s">
        <v>7244</v>
      </c>
      <c r="G783" s="56" t="s">
        <v>4146</v>
      </c>
      <c r="H783" s="42" t="s">
        <v>7455</v>
      </c>
    </row>
    <row r="784" spans="1:8" ht="19.95" customHeight="1" x14ac:dyDescent="0.25">
      <c r="A784" s="56">
        <v>282</v>
      </c>
      <c r="B784" s="57" t="s">
        <v>7456</v>
      </c>
      <c r="C784" s="57" t="s">
        <v>7457</v>
      </c>
      <c r="D784" s="56" t="s">
        <v>7458</v>
      </c>
      <c r="E784" s="56" t="s">
        <v>7459</v>
      </c>
      <c r="F784" s="56" t="s">
        <v>7244</v>
      </c>
      <c r="G784" s="56" t="s">
        <v>4146</v>
      </c>
      <c r="H784" s="42" t="s">
        <v>7460</v>
      </c>
    </row>
    <row r="785" spans="1:8" ht="19.95" customHeight="1" x14ac:dyDescent="0.25">
      <c r="A785" s="56">
        <v>283</v>
      </c>
      <c r="B785" s="57" t="s">
        <v>7461</v>
      </c>
      <c r="C785" s="57" t="s">
        <v>7462</v>
      </c>
      <c r="D785" s="56" t="s">
        <v>7463</v>
      </c>
      <c r="E785" s="56" t="s">
        <v>7464</v>
      </c>
      <c r="F785" s="56" t="s">
        <v>7244</v>
      </c>
      <c r="G785" s="56" t="s">
        <v>4146</v>
      </c>
      <c r="H785" s="42" t="s">
        <v>7465</v>
      </c>
    </row>
    <row r="786" spans="1:8" ht="19.95" customHeight="1" x14ac:dyDescent="0.25">
      <c r="A786" s="56">
        <v>284</v>
      </c>
      <c r="B786" s="57" t="s">
        <v>7466</v>
      </c>
      <c r="C786" s="57" t="s">
        <v>7467</v>
      </c>
      <c r="D786" s="56" t="s">
        <v>7468</v>
      </c>
      <c r="E786" s="56" t="s">
        <v>7469</v>
      </c>
      <c r="F786" s="56" t="s">
        <v>7244</v>
      </c>
      <c r="G786" s="56" t="s">
        <v>4146</v>
      </c>
      <c r="H786" s="42" t="s">
        <v>7470</v>
      </c>
    </row>
    <row r="787" spans="1:8" ht="19.95" customHeight="1" x14ac:dyDescent="0.25">
      <c r="A787" s="56">
        <v>285</v>
      </c>
      <c r="B787" s="57" t="s">
        <v>7471</v>
      </c>
      <c r="C787" s="57" t="s">
        <v>7472</v>
      </c>
      <c r="D787" s="56" t="s">
        <v>7473</v>
      </c>
      <c r="E787" s="56" t="s">
        <v>7474</v>
      </c>
      <c r="F787" s="56" t="s">
        <v>4145</v>
      </c>
      <c r="G787" s="56" t="s">
        <v>4146</v>
      </c>
      <c r="H787" s="42" t="s">
        <v>7475</v>
      </c>
    </row>
    <row r="788" spans="1:8" ht="19.95" customHeight="1" x14ac:dyDescent="0.25">
      <c r="A788" s="56">
        <v>286</v>
      </c>
      <c r="B788" s="57" t="s">
        <v>7476</v>
      </c>
      <c r="C788" s="57" t="s">
        <v>7477</v>
      </c>
      <c r="D788" s="56" t="s">
        <v>7478</v>
      </c>
      <c r="E788" s="56" t="s">
        <v>7479</v>
      </c>
      <c r="F788" s="56" t="s">
        <v>4145</v>
      </c>
      <c r="G788" s="56" t="s">
        <v>4146</v>
      </c>
      <c r="H788" s="42" t="s">
        <v>7480</v>
      </c>
    </row>
    <row r="789" spans="1:8" ht="19.95" customHeight="1" x14ac:dyDescent="0.25">
      <c r="A789" s="56">
        <v>287</v>
      </c>
      <c r="B789" s="57" t="s">
        <v>7481</v>
      </c>
      <c r="C789" s="57" t="s">
        <v>7482</v>
      </c>
      <c r="D789" s="56" t="s">
        <v>7483</v>
      </c>
      <c r="E789" s="56" t="s">
        <v>7484</v>
      </c>
      <c r="F789" s="56" t="s">
        <v>7244</v>
      </c>
      <c r="G789" s="56" t="s">
        <v>4146</v>
      </c>
      <c r="H789" s="42" t="s">
        <v>7485</v>
      </c>
    </row>
    <row r="790" spans="1:8" ht="19.95" customHeight="1" x14ac:dyDescent="0.25">
      <c r="A790" s="56">
        <v>288</v>
      </c>
      <c r="B790" s="57" t="s">
        <v>7486</v>
      </c>
      <c r="C790" s="57" t="s">
        <v>7487</v>
      </c>
      <c r="D790" s="56" t="s">
        <v>7488</v>
      </c>
      <c r="E790" s="56" t="s">
        <v>7489</v>
      </c>
      <c r="F790" s="56" t="s">
        <v>7244</v>
      </c>
      <c r="G790" s="56" t="s">
        <v>4146</v>
      </c>
      <c r="H790" s="42" t="s">
        <v>7490</v>
      </c>
    </row>
    <row r="791" spans="1:8" ht="19.95" customHeight="1" x14ac:dyDescent="0.25">
      <c r="A791" s="56">
        <v>289</v>
      </c>
      <c r="B791" s="57" t="s">
        <v>7491</v>
      </c>
      <c r="C791" s="57" t="s">
        <v>7492</v>
      </c>
      <c r="D791" s="56" t="s">
        <v>7493</v>
      </c>
      <c r="E791" s="56" t="s">
        <v>7494</v>
      </c>
      <c r="F791" s="56" t="s">
        <v>7244</v>
      </c>
      <c r="G791" s="56" t="s">
        <v>4146</v>
      </c>
      <c r="H791" s="42" t="s">
        <v>7495</v>
      </c>
    </row>
    <row r="792" spans="1:8" ht="19.95" customHeight="1" x14ac:dyDescent="0.25">
      <c r="A792" s="56">
        <v>290</v>
      </c>
      <c r="B792" s="57" t="s">
        <v>7496</v>
      </c>
      <c r="C792" s="57" t="s">
        <v>7497</v>
      </c>
      <c r="D792" s="56" t="s">
        <v>7498</v>
      </c>
      <c r="E792" s="56" t="s">
        <v>7499</v>
      </c>
      <c r="F792" s="56" t="s">
        <v>7244</v>
      </c>
      <c r="G792" s="56" t="s">
        <v>4146</v>
      </c>
      <c r="H792" s="42" t="s">
        <v>7500</v>
      </c>
    </row>
    <row r="793" spans="1:8" ht="19.95" customHeight="1" x14ac:dyDescent="0.25">
      <c r="A793" s="56">
        <v>291</v>
      </c>
      <c r="B793" s="57" t="s">
        <v>7501</v>
      </c>
      <c r="C793" s="57" t="s">
        <v>7502</v>
      </c>
      <c r="D793" s="56" t="s">
        <v>7503</v>
      </c>
      <c r="E793" s="56" t="s">
        <v>7504</v>
      </c>
      <c r="F793" s="56" t="s">
        <v>7244</v>
      </c>
      <c r="G793" s="56" t="s">
        <v>4146</v>
      </c>
      <c r="H793" s="42" t="s">
        <v>7505</v>
      </c>
    </row>
    <row r="794" spans="1:8" ht="19.95" customHeight="1" x14ac:dyDescent="0.25">
      <c r="A794" s="56">
        <v>292</v>
      </c>
      <c r="B794" s="57" t="s">
        <v>7506</v>
      </c>
      <c r="C794" s="57" t="s">
        <v>7507</v>
      </c>
      <c r="D794" s="56" t="s">
        <v>7508</v>
      </c>
      <c r="E794" s="56" t="s">
        <v>7509</v>
      </c>
      <c r="F794" s="56" t="s">
        <v>7244</v>
      </c>
      <c r="G794" s="56" t="s">
        <v>4146</v>
      </c>
      <c r="H794" s="42" t="s">
        <v>7510</v>
      </c>
    </row>
    <row r="795" spans="1:8" ht="19.95" customHeight="1" x14ac:dyDescent="0.25">
      <c r="A795" s="56">
        <v>293</v>
      </c>
      <c r="B795" s="57" t="s">
        <v>7511</v>
      </c>
      <c r="C795" s="57" t="s">
        <v>7512</v>
      </c>
      <c r="D795" s="56" t="s">
        <v>7513</v>
      </c>
      <c r="E795" s="56" t="s">
        <v>7514</v>
      </c>
      <c r="F795" s="56" t="s">
        <v>7244</v>
      </c>
      <c r="G795" s="56" t="s">
        <v>4146</v>
      </c>
      <c r="H795" s="42" t="s">
        <v>7515</v>
      </c>
    </row>
    <row r="796" spans="1:8" ht="19.95" customHeight="1" x14ac:dyDescent="0.25">
      <c r="A796" s="56">
        <v>294</v>
      </c>
      <c r="B796" s="57" t="s">
        <v>7516</v>
      </c>
      <c r="C796" s="57" t="s">
        <v>7517</v>
      </c>
      <c r="D796" s="56" t="s">
        <v>7518</v>
      </c>
      <c r="E796" s="56" t="s">
        <v>7519</v>
      </c>
      <c r="F796" s="56" t="s">
        <v>7244</v>
      </c>
      <c r="G796" s="56" t="s">
        <v>4146</v>
      </c>
      <c r="H796" s="42" t="s">
        <v>7520</v>
      </c>
    </row>
    <row r="797" spans="1:8" ht="19.95" customHeight="1" x14ac:dyDescent="0.25">
      <c r="A797" s="56">
        <v>295</v>
      </c>
      <c r="B797" s="57" t="s">
        <v>7521</v>
      </c>
      <c r="C797" s="57" t="s">
        <v>7522</v>
      </c>
      <c r="D797" s="56" t="s">
        <v>7523</v>
      </c>
      <c r="E797" s="56" t="s">
        <v>7524</v>
      </c>
      <c r="F797" s="56" t="s">
        <v>4145</v>
      </c>
      <c r="G797" s="56" t="s">
        <v>4146</v>
      </c>
      <c r="H797" s="42" t="s">
        <v>7525</v>
      </c>
    </row>
    <row r="798" spans="1:8" ht="19.95" customHeight="1" x14ac:dyDescent="0.25">
      <c r="A798" s="56">
        <v>296</v>
      </c>
      <c r="B798" s="57" t="s">
        <v>7526</v>
      </c>
      <c r="C798" s="57" t="s">
        <v>7527</v>
      </c>
      <c r="D798" s="56" t="s">
        <v>7528</v>
      </c>
      <c r="E798" s="56" t="s">
        <v>7529</v>
      </c>
      <c r="F798" s="56" t="s">
        <v>7244</v>
      </c>
      <c r="G798" s="56" t="s">
        <v>4146</v>
      </c>
      <c r="H798" s="42" t="s">
        <v>7530</v>
      </c>
    </row>
    <row r="799" spans="1:8" ht="19.95" customHeight="1" x14ac:dyDescent="0.25">
      <c r="A799" s="56">
        <v>297</v>
      </c>
      <c r="B799" s="57" t="s">
        <v>7531</v>
      </c>
      <c r="C799" s="57" t="s">
        <v>7532</v>
      </c>
      <c r="D799" s="56" t="s">
        <v>7533</v>
      </c>
      <c r="E799" s="56" t="s">
        <v>7534</v>
      </c>
      <c r="F799" s="56" t="s">
        <v>7244</v>
      </c>
      <c r="G799" s="56" t="s">
        <v>4146</v>
      </c>
      <c r="H799" s="42" t="s">
        <v>7535</v>
      </c>
    </row>
    <row r="800" spans="1:8" ht="19.95" customHeight="1" x14ac:dyDescent="0.25">
      <c r="A800" s="56">
        <v>298</v>
      </c>
      <c r="B800" s="57" t="s">
        <v>7536</v>
      </c>
      <c r="C800" s="57" t="s">
        <v>7537</v>
      </c>
      <c r="D800" s="56" t="s">
        <v>7538</v>
      </c>
      <c r="E800" s="56" t="s">
        <v>7539</v>
      </c>
      <c r="F800" s="56" t="s">
        <v>7244</v>
      </c>
      <c r="G800" s="56" t="s">
        <v>4146</v>
      </c>
      <c r="H800" s="42" t="s">
        <v>7540</v>
      </c>
    </row>
    <row r="801" spans="1:8" ht="19.95" customHeight="1" x14ac:dyDescent="0.25">
      <c r="A801" s="56">
        <v>299</v>
      </c>
      <c r="B801" s="57" t="s">
        <v>7541</v>
      </c>
      <c r="C801" s="57" t="s">
        <v>7542</v>
      </c>
      <c r="D801" s="56" t="s">
        <v>7543</v>
      </c>
      <c r="E801" s="56" t="s">
        <v>7544</v>
      </c>
      <c r="F801" s="56" t="s">
        <v>7244</v>
      </c>
      <c r="G801" s="56" t="s">
        <v>4146</v>
      </c>
      <c r="H801" s="42" t="s">
        <v>7545</v>
      </c>
    </row>
    <row r="802" spans="1:8" ht="19.95" customHeight="1" x14ac:dyDescent="0.25">
      <c r="A802" s="56">
        <v>300</v>
      </c>
      <c r="B802" s="57" t="s">
        <v>7546</v>
      </c>
      <c r="C802" s="57" t="s">
        <v>7547</v>
      </c>
      <c r="D802" s="56" t="s">
        <v>7548</v>
      </c>
      <c r="E802" s="56" t="s">
        <v>7549</v>
      </c>
      <c r="F802" s="56" t="s">
        <v>7244</v>
      </c>
      <c r="G802" s="56" t="s">
        <v>4146</v>
      </c>
      <c r="H802" s="42" t="s">
        <v>7550</v>
      </c>
    </row>
    <row r="803" spans="1:8" ht="19.95" customHeight="1" x14ac:dyDescent="0.25">
      <c r="A803" s="56">
        <v>301</v>
      </c>
      <c r="B803" s="57" t="s">
        <v>7551</v>
      </c>
      <c r="C803" s="57" t="s">
        <v>7552</v>
      </c>
      <c r="D803" s="56" t="s">
        <v>7553</v>
      </c>
      <c r="E803" s="56" t="s">
        <v>7554</v>
      </c>
      <c r="F803" s="56" t="s">
        <v>4163</v>
      </c>
      <c r="G803" s="56" t="s">
        <v>4146</v>
      </c>
      <c r="H803" s="42" t="s">
        <v>7555</v>
      </c>
    </row>
    <row r="804" spans="1:8" ht="19.95" customHeight="1" x14ac:dyDescent="0.25">
      <c r="A804" s="56">
        <v>302</v>
      </c>
      <c r="B804" s="57" t="s">
        <v>7556</v>
      </c>
      <c r="C804" s="57" t="s">
        <v>7557</v>
      </c>
      <c r="D804" s="56" t="s">
        <v>7558</v>
      </c>
      <c r="E804" s="56" t="s">
        <v>7559</v>
      </c>
      <c r="F804" s="56" t="s">
        <v>7244</v>
      </c>
      <c r="G804" s="56" t="s">
        <v>4146</v>
      </c>
      <c r="H804" s="42" t="s">
        <v>7560</v>
      </c>
    </row>
    <row r="805" spans="1:8" ht="19.95" customHeight="1" x14ac:dyDescent="0.25">
      <c r="A805" s="56">
        <v>303</v>
      </c>
      <c r="B805" s="57" t="s">
        <v>7561</v>
      </c>
      <c r="C805" s="57" t="s">
        <v>7562</v>
      </c>
      <c r="D805" s="56" t="s">
        <v>7563</v>
      </c>
      <c r="E805" s="56" t="s">
        <v>7564</v>
      </c>
      <c r="F805" s="56" t="s">
        <v>4182</v>
      </c>
      <c r="G805" s="56" t="s">
        <v>4146</v>
      </c>
      <c r="H805" s="42" t="s">
        <v>7565</v>
      </c>
    </row>
    <row r="806" spans="1:8" ht="19.95" customHeight="1" x14ac:dyDescent="0.25">
      <c r="A806" s="56">
        <v>304</v>
      </c>
      <c r="B806" s="57" t="s">
        <v>7566</v>
      </c>
      <c r="C806" s="57" t="s">
        <v>7567</v>
      </c>
      <c r="D806" s="56" t="s">
        <v>7568</v>
      </c>
      <c r="E806" s="56" t="s">
        <v>7569</v>
      </c>
      <c r="F806" s="56" t="s">
        <v>7244</v>
      </c>
      <c r="G806" s="56" t="s">
        <v>4146</v>
      </c>
      <c r="H806" s="42" t="s">
        <v>7570</v>
      </c>
    </row>
    <row r="807" spans="1:8" ht="19.95" customHeight="1" x14ac:dyDescent="0.25">
      <c r="A807" s="56">
        <v>305</v>
      </c>
      <c r="B807" s="57" t="s">
        <v>7571</v>
      </c>
      <c r="C807" s="57" t="s">
        <v>7572</v>
      </c>
      <c r="D807" s="56" t="s">
        <v>7573</v>
      </c>
      <c r="E807" s="56" t="s">
        <v>7574</v>
      </c>
      <c r="F807" s="56" t="s">
        <v>4182</v>
      </c>
      <c r="G807" s="56" t="s">
        <v>4146</v>
      </c>
      <c r="H807" s="42" t="s">
        <v>7575</v>
      </c>
    </row>
    <row r="808" spans="1:8" ht="19.95" customHeight="1" x14ac:dyDescent="0.25">
      <c r="A808" s="56">
        <v>306</v>
      </c>
      <c r="B808" s="57" t="s">
        <v>7576</v>
      </c>
      <c r="C808" s="57" t="s">
        <v>7577</v>
      </c>
      <c r="D808" s="56" t="s">
        <v>7578</v>
      </c>
      <c r="E808" s="56" t="s">
        <v>7579</v>
      </c>
      <c r="F808" s="56" t="s">
        <v>4145</v>
      </c>
      <c r="G808" s="56" t="s">
        <v>4146</v>
      </c>
      <c r="H808" s="42" t="s">
        <v>7580</v>
      </c>
    </row>
    <row r="809" spans="1:8" ht="19.95" customHeight="1" x14ac:dyDescent="0.25">
      <c r="A809" s="56">
        <v>307</v>
      </c>
      <c r="B809" s="57" t="s">
        <v>7581</v>
      </c>
      <c r="C809" s="57" t="s">
        <v>7582</v>
      </c>
      <c r="D809" s="56" t="s">
        <v>7583</v>
      </c>
      <c r="E809" s="56" t="s">
        <v>7584</v>
      </c>
      <c r="F809" s="56" t="s">
        <v>7244</v>
      </c>
      <c r="G809" s="56" t="s">
        <v>4146</v>
      </c>
      <c r="H809" s="42" t="s">
        <v>7585</v>
      </c>
    </row>
    <row r="810" spans="1:8" ht="19.95" customHeight="1" x14ac:dyDescent="0.25">
      <c r="A810" s="56">
        <v>308</v>
      </c>
      <c r="B810" s="57" t="s">
        <v>7586</v>
      </c>
      <c r="C810" s="57" t="s">
        <v>7587</v>
      </c>
      <c r="D810" s="56" t="s">
        <v>7588</v>
      </c>
      <c r="E810" s="56" t="s">
        <v>7589</v>
      </c>
      <c r="F810" s="56" t="s">
        <v>4163</v>
      </c>
      <c r="G810" s="56" t="s">
        <v>4146</v>
      </c>
      <c r="H810" s="42" t="s">
        <v>7590</v>
      </c>
    </row>
    <row r="811" spans="1:8" ht="19.95" customHeight="1" x14ac:dyDescent="0.25">
      <c r="A811" s="56">
        <v>309</v>
      </c>
      <c r="B811" s="57" t="s">
        <v>7591</v>
      </c>
      <c r="C811" s="57" t="s">
        <v>7592</v>
      </c>
      <c r="D811" s="56" t="s">
        <v>7593</v>
      </c>
      <c r="E811" s="56" t="s">
        <v>7594</v>
      </c>
      <c r="F811" s="56" t="s">
        <v>4182</v>
      </c>
      <c r="G811" s="56" t="s">
        <v>4146</v>
      </c>
      <c r="H811" s="42" t="s">
        <v>7595</v>
      </c>
    </row>
    <row r="812" spans="1:8" ht="19.95" customHeight="1" x14ac:dyDescent="0.25">
      <c r="A812" s="56">
        <v>310</v>
      </c>
      <c r="B812" s="57" t="s">
        <v>7596</v>
      </c>
      <c r="C812" s="57" t="s">
        <v>7597</v>
      </c>
      <c r="D812" s="56" t="s">
        <v>7598</v>
      </c>
      <c r="E812" s="56" t="s">
        <v>7599</v>
      </c>
      <c r="F812" s="56" t="s">
        <v>4145</v>
      </c>
      <c r="G812" s="56" t="s">
        <v>4146</v>
      </c>
      <c r="H812" s="42" t="s">
        <v>7600</v>
      </c>
    </row>
    <row r="813" spans="1:8" ht="19.95" customHeight="1" x14ac:dyDescent="0.25">
      <c r="A813" s="56">
        <v>311</v>
      </c>
      <c r="B813" s="57" t="s">
        <v>7601</v>
      </c>
      <c r="C813" s="57" t="s">
        <v>7602</v>
      </c>
      <c r="D813" s="56" t="s">
        <v>7603</v>
      </c>
      <c r="E813" s="56" t="s">
        <v>7604</v>
      </c>
      <c r="F813" s="56" t="s">
        <v>7244</v>
      </c>
      <c r="G813" s="56" t="s">
        <v>4146</v>
      </c>
      <c r="H813" s="42" t="s">
        <v>7605</v>
      </c>
    </row>
    <row r="814" spans="1:8" ht="19.95" customHeight="1" x14ac:dyDescent="0.25">
      <c r="A814" s="56">
        <v>312</v>
      </c>
      <c r="B814" s="57" t="s">
        <v>7606</v>
      </c>
      <c r="C814" s="57" t="s">
        <v>7607</v>
      </c>
      <c r="D814" s="56" t="s">
        <v>7608</v>
      </c>
      <c r="E814" s="56" t="s">
        <v>7609</v>
      </c>
      <c r="F814" s="56" t="s">
        <v>4145</v>
      </c>
      <c r="G814" s="56" t="s">
        <v>4146</v>
      </c>
      <c r="H814" s="42" t="s">
        <v>7610</v>
      </c>
    </row>
    <row r="815" spans="1:8" ht="19.95" customHeight="1" x14ac:dyDescent="0.25">
      <c r="A815" s="56">
        <v>313</v>
      </c>
      <c r="B815" s="57" t="s">
        <v>7611</v>
      </c>
      <c r="C815" s="57" t="s">
        <v>7612</v>
      </c>
      <c r="D815" s="56" t="s">
        <v>7613</v>
      </c>
      <c r="E815" s="56" t="s">
        <v>7614</v>
      </c>
      <c r="F815" s="56" t="s">
        <v>4182</v>
      </c>
      <c r="G815" s="56" t="s">
        <v>4146</v>
      </c>
      <c r="H815" s="42" t="s">
        <v>7615</v>
      </c>
    </row>
    <row r="816" spans="1:8" ht="19.95" customHeight="1" x14ac:dyDescent="0.25">
      <c r="A816" s="56">
        <v>314</v>
      </c>
      <c r="B816" s="57" t="s">
        <v>7616</v>
      </c>
      <c r="C816" s="57" t="s">
        <v>7617</v>
      </c>
      <c r="D816" s="56" t="s">
        <v>7618</v>
      </c>
      <c r="E816" s="56" t="s">
        <v>7619</v>
      </c>
      <c r="F816" s="56" t="s">
        <v>7244</v>
      </c>
      <c r="G816" s="56" t="s">
        <v>4146</v>
      </c>
      <c r="H816" s="42" t="s">
        <v>7620</v>
      </c>
    </row>
    <row r="817" spans="1:8" ht="19.95" customHeight="1" x14ac:dyDescent="0.25">
      <c r="A817" s="56">
        <v>315</v>
      </c>
      <c r="B817" s="57" t="s">
        <v>7621</v>
      </c>
      <c r="C817" s="57" t="s">
        <v>7622</v>
      </c>
      <c r="D817" s="56" t="s">
        <v>7623</v>
      </c>
      <c r="E817" s="56" t="s">
        <v>7624</v>
      </c>
      <c r="F817" s="56" t="s">
        <v>7244</v>
      </c>
      <c r="G817" s="56" t="s">
        <v>4146</v>
      </c>
      <c r="H817" s="42" t="s">
        <v>7625</v>
      </c>
    </row>
    <row r="818" spans="1:8" ht="19.95" customHeight="1" x14ac:dyDescent="0.25">
      <c r="A818" s="56">
        <v>316</v>
      </c>
      <c r="B818" s="57" t="s">
        <v>7626</v>
      </c>
      <c r="C818" s="57" t="s">
        <v>7627</v>
      </c>
      <c r="D818" s="56" t="s">
        <v>7628</v>
      </c>
      <c r="E818" s="56" t="s">
        <v>7629</v>
      </c>
      <c r="F818" s="56" t="s">
        <v>7244</v>
      </c>
      <c r="G818" s="56" t="s">
        <v>4146</v>
      </c>
      <c r="H818" s="42" t="s">
        <v>7630</v>
      </c>
    </row>
    <row r="819" spans="1:8" ht="19.95" customHeight="1" x14ac:dyDescent="0.25">
      <c r="A819" s="56">
        <v>317</v>
      </c>
      <c r="B819" s="57" t="s">
        <v>7631</v>
      </c>
      <c r="C819" s="57" t="s">
        <v>7632</v>
      </c>
      <c r="D819" s="56" t="s">
        <v>7633</v>
      </c>
      <c r="E819" s="56" t="s">
        <v>7634</v>
      </c>
      <c r="F819" s="56" t="s">
        <v>4145</v>
      </c>
      <c r="G819" s="56" t="s">
        <v>4146</v>
      </c>
      <c r="H819" s="42" t="s">
        <v>7635</v>
      </c>
    </row>
    <row r="820" spans="1:8" ht="19.95" customHeight="1" x14ac:dyDescent="0.25">
      <c r="A820" s="56">
        <v>318</v>
      </c>
      <c r="B820" s="57" t="s">
        <v>7636</v>
      </c>
      <c r="C820" s="57" t="s">
        <v>7637</v>
      </c>
      <c r="D820" s="56" t="s">
        <v>7638</v>
      </c>
      <c r="E820" s="56" t="s">
        <v>7639</v>
      </c>
      <c r="F820" s="56" t="s">
        <v>4163</v>
      </c>
      <c r="G820" s="56" t="s">
        <v>4146</v>
      </c>
      <c r="H820" s="42" t="s">
        <v>7640</v>
      </c>
    </row>
    <row r="821" spans="1:8" ht="19.95" customHeight="1" x14ac:dyDescent="0.25">
      <c r="A821" s="56">
        <v>319</v>
      </c>
      <c r="B821" s="57" t="s">
        <v>7641</v>
      </c>
      <c r="C821" s="57" t="s">
        <v>7642</v>
      </c>
      <c r="D821" s="56" t="s">
        <v>7643</v>
      </c>
      <c r="E821" s="56" t="s">
        <v>7644</v>
      </c>
      <c r="F821" s="56" t="s">
        <v>7244</v>
      </c>
      <c r="G821" s="56" t="s">
        <v>4146</v>
      </c>
      <c r="H821" s="42" t="s">
        <v>7645</v>
      </c>
    </row>
    <row r="822" spans="1:8" ht="19.95" customHeight="1" x14ac:dyDescent="0.25">
      <c r="A822" s="56">
        <v>320</v>
      </c>
      <c r="B822" s="57" t="s">
        <v>7646</v>
      </c>
      <c r="C822" s="57" t="s">
        <v>7647</v>
      </c>
      <c r="D822" s="56" t="s">
        <v>7648</v>
      </c>
      <c r="E822" s="56" t="s">
        <v>7649</v>
      </c>
      <c r="F822" s="56" t="s">
        <v>4182</v>
      </c>
      <c r="G822" s="56" t="s">
        <v>4146</v>
      </c>
      <c r="H822" s="42" t="s">
        <v>7650</v>
      </c>
    </row>
    <row r="823" spans="1:8" ht="19.95" customHeight="1" x14ac:dyDescent="0.25">
      <c r="A823" s="56">
        <v>321</v>
      </c>
      <c r="B823" s="57" t="s">
        <v>7651</v>
      </c>
      <c r="C823" s="57" t="s">
        <v>7652</v>
      </c>
      <c r="D823" s="56" t="s">
        <v>7653</v>
      </c>
      <c r="E823" s="56" t="s">
        <v>7654</v>
      </c>
      <c r="F823" s="56" t="s">
        <v>4145</v>
      </c>
      <c r="G823" s="56" t="s">
        <v>4146</v>
      </c>
      <c r="H823" s="42" t="s">
        <v>7655</v>
      </c>
    </row>
    <row r="824" spans="1:8" ht="19.95" customHeight="1" x14ac:dyDescent="0.25">
      <c r="A824" s="56">
        <v>322</v>
      </c>
      <c r="B824" s="57" t="s">
        <v>7656</v>
      </c>
      <c r="C824" s="57" t="s">
        <v>7657</v>
      </c>
      <c r="D824" s="56" t="s">
        <v>7658</v>
      </c>
      <c r="E824" s="56" t="s">
        <v>7659</v>
      </c>
      <c r="F824" s="56" t="s">
        <v>4145</v>
      </c>
      <c r="G824" s="56" t="s">
        <v>4146</v>
      </c>
      <c r="H824" s="42" t="s">
        <v>7660</v>
      </c>
    </row>
    <row r="825" spans="1:8" ht="19.95" customHeight="1" x14ac:dyDescent="0.25">
      <c r="A825" s="56">
        <v>323</v>
      </c>
      <c r="B825" s="57" t="s">
        <v>7661</v>
      </c>
      <c r="C825" s="57" t="s">
        <v>7662</v>
      </c>
      <c r="D825" s="56" t="s">
        <v>7663</v>
      </c>
      <c r="E825" s="56" t="s">
        <v>7664</v>
      </c>
      <c r="F825" s="56" t="s">
        <v>4145</v>
      </c>
      <c r="G825" s="56" t="s">
        <v>4146</v>
      </c>
      <c r="H825" s="42" t="s">
        <v>7665</v>
      </c>
    </row>
    <row r="826" spans="1:8" ht="19.95" customHeight="1" x14ac:dyDescent="0.25">
      <c r="A826" s="56">
        <v>324</v>
      </c>
      <c r="B826" s="57" t="s">
        <v>7666</v>
      </c>
      <c r="C826" s="57" t="s">
        <v>7667</v>
      </c>
      <c r="D826" s="56" t="s">
        <v>7668</v>
      </c>
      <c r="E826" s="56" t="s">
        <v>7669</v>
      </c>
      <c r="F826" s="56" t="s">
        <v>7670</v>
      </c>
      <c r="G826" s="56" t="s">
        <v>4146</v>
      </c>
      <c r="H826" s="42" t="s">
        <v>7671</v>
      </c>
    </row>
    <row r="827" spans="1:8" ht="19.95" customHeight="1" x14ac:dyDescent="0.25">
      <c r="A827" s="56">
        <v>325</v>
      </c>
      <c r="B827" s="57" t="s">
        <v>7672</v>
      </c>
      <c r="C827" s="57" t="s">
        <v>7673</v>
      </c>
      <c r="D827" s="56" t="s">
        <v>7674</v>
      </c>
      <c r="E827" s="56" t="s">
        <v>7675</v>
      </c>
      <c r="F827" s="56" t="s">
        <v>7676</v>
      </c>
      <c r="G827" s="56" t="s">
        <v>4146</v>
      </c>
      <c r="H827" s="42" t="s">
        <v>7677</v>
      </c>
    </row>
    <row r="828" spans="1:8" ht="19.95" customHeight="1" x14ac:dyDescent="0.25">
      <c r="A828" s="56">
        <v>326</v>
      </c>
      <c r="B828" s="57" t="s">
        <v>7678</v>
      </c>
      <c r="C828" s="57" t="s">
        <v>7679</v>
      </c>
      <c r="D828" s="56" t="s">
        <v>7680</v>
      </c>
      <c r="E828" s="56" t="s">
        <v>7681</v>
      </c>
      <c r="F828" s="56" t="s">
        <v>7244</v>
      </c>
      <c r="G828" s="56" t="s">
        <v>4146</v>
      </c>
      <c r="H828" s="42" t="s">
        <v>7682</v>
      </c>
    </row>
    <row r="829" spans="1:8" ht="19.95" customHeight="1" x14ac:dyDescent="0.25">
      <c r="A829" s="56">
        <v>327</v>
      </c>
      <c r="B829" s="57" t="s">
        <v>7683</v>
      </c>
      <c r="C829" s="57" t="s">
        <v>7684</v>
      </c>
      <c r="D829" s="56" t="s">
        <v>7685</v>
      </c>
      <c r="E829" s="56" t="s">
        <v>7686</v>
      </c>
      <c r="F829" s="56" t="s">
        <v>7244</v>
      </c>
      <c r="G829" s="56" t="s">
        <v>4146</v>
      </c>
      <c r="H829" s="42" t="s">
        <v>7687</v>
      </c>
    </row>
    <row r="830" spans="1:8" ht="19.95" customHeight="1" x14ac:dyDescent="0.25">
      <c r="A830" s="56">
        <v>328</v>
      </c>
      <c r="B830" s="57" t="s">
        <v>7688</v>
      </c>
      <c r="C830" s="57" t="s">
        <v>7689</v>
      </c>
      <c r="D830" s="56" t="s">
        <v>7690</v>
      </c>
      <c r="E830" s="56" t="s">
        <v>7691</v>
      </c>
      <c r="F830" s="56" t="s">
        <v>7244</v>
      </c>
      <c r="G830" s="56" t="s">
        <v>4146</v>
      </c>
      <c r="H830" s="42" t="s">
        <v>7692</v>
      </c>
    </row>
    <row r="831" spans="1:8" ht="19.95" customHeight="1" x14ac:dyDescent="0.25">
      <c r="A831" s="56">
        <v>329</v>
      </c>
      <c r="B831" s="57" t="s">
        <v>7693</v>
      </c>
      <c r="C831" s="57" t="s">
        <v>7694</v>
      </c>
      <c r="D831" s="56" t="s">
        <v>7695</v>
      </c>
      <c r="E831" s="56" t="s">
        <v>7696</v>
      </c>
      <c r="F831" s="56" t="s">
        <v>4145</v>
      </c>
      <c r="G831" s="56" t="s">
        <v>4146</v>
      </c>
      <c r="H831" s="42" t="s">
        <v>7697</v>
      </c>
    </row>
    <row r="832" spans="1:8" ht="19.95" customHeight="1" x14ac:dyDescent="0.25">
      <c r="A832" s="56">
        <v>330</v>
      </c>
      <c r="B832" s="57" t="s">
        <v>7698</v>
      </c>
      <c r="C832" s="57" t="s">
        <v>7699</v>
      </c>
      <c r="D832" s="56" t="s">
        <v>7700</v>
      </c>
      <c r="E832" s="56" t="s">
        <v>7701</v>
      </c>
      <c r="F832" s="56" t="s">
        <v>7244</v>
      </c>
      <c r="G832" s="56" t="s">
        <v>4146</v>
      </c>
      <c r="H832" s="42" t="s">
        <v>7702</v>
      </c>
    </row>
    <row r="833" spans="1:8" ht="19.95" customHeight="1" x14ac:dyDescent="0.25">
      <c r="A833" s="56">
        <v>331</v>
      </c>
      <c r="B833" s="57" t="s">
        <v>7703</v>
      </c>
      <c r="C833" s="57" t="s">
        <v>7704</v>
      </c>
      <c r="D833" s="56" t="s">
        <v>7705</v>
      </c>
      <c r="E833" s="56" t="s">
        <v>7706</v>
      </c>
      <c r="F833" s="56" t="s">
        <v>4182</v>
      </c>
      <c r="G833" s="56" t="s">
        <v>4146</v>
      </c>
      <c r="H833" s="42" t="s">
        <v>7707</v>
      </c>
    </row>
    <row r="834" spans="1:8" ht="19.95" customHeight="1" x14ac:dyDescent="0.25">
      <c r="A834" s="56">
        <v>332</v>
      </c>
      <c r="B834" s="57" t="s">
        <v>7708</v>
      </c>
      <c r="C834" s="57" t="s">
        <v>7709</v>
      </c>
      <c r="D834" s="56" t="s">
        <v>7710</v>
      </c>
      <c r="E834" s="56" t="s">
        <v>7711</v>
      </c>
      <c r="F834" s="56" t="s">
        <v>7244</v>
      </c>
      <c r="G834" s="56" t="s">
        <v>4146</v>
      </c>
      <c r="H834" s="42" t="s">
        <v>7712</v>
      </c>
    </row>
    <row r="835" spans="1:8" ht="19.95" customHeight="1" x14ac:dyDescent="0.25">
      <c r="A835" s="56">
        <v>333</v>
      </c>
      <c r="B835" s="57" t="s">
        <v>7713</v>
      </c>
      <c r="C835" s="57" t="s">
        <v>7714</v>
      </c>
      <c r="D835" s="56" t="s">
        <v>7715</v>
      </c>
      <c r="E835" s="56" t="s">
        <v>7716</v>
      </c>
      <c r="F835" s="56" t="s">
        <v>4182</v>
      </c>
      <c r="G835" s="56" t="s">
        <v>4146</v>
      </c>
      <c r="H835" s="42" t="s">
        <v>7717</v>
      </c>
    </row>
    <row r="836" spans="1:8" ht="19.95" customHeight="1" x14ac:dyDescent="0.25">
      <c r="A836" s="56">
        <v>334</v>
      </c>
      <c r="B836" s="57" t="s">
        <v>7718</v>
      </c>
      <c r="C836" s="57" t="s">
        <v>7719</v>
      </c>
      <c r="D836" s="56" t="s">
        <v>7720</v>
      </c>
      <c r="E836" s="56" t="s">
        <v>7721</v>
      </c>
      <c r="F836" s="56" t="s">
        <v>4163</v>
      </c>
      <c r="G836" s="56" t="s">
        <v>4146</v>
      </c>
      <c r="H836" s="42" t="s">
        <v>7722</v>
      </c>
    </row>
    <row r="837" spans="1:8" ht="19.95" customHeight="1" x14ac:dyDescent="0.25">
      <c r="A837" s="56">
        <v>335</v>
      </c>
      <c r="B837" s="57" t="s">
        <v>7723</v>
      </c>
      <c r="C837" s="57" t="s">
        <v>7724</v>
      </c>
      <c r="D837" s="56" t="s">
        <v>7725</v>
      </c>
      <c r="E837" s="56" t="s">
        <v>7726</v>
      </c>
      <c r="F837" s="56" t="s">
        <v>4145</v>
      </c>
      <c r="G837" s="56" t="s">
        <v>4146</v>
      </c>
      <c r="H837" s="42" t="s">
        <v>7727</v>
      </c>
    </row>
    <row r="838" spans="1:8" ht="19.95" customHeight="1" x14ac:dyDescent="0.25">
      <c r="A838" s="56">
        <v>336</v>
      </c>
      <c r="B838" s="57" t="s">
        <v>7728</v>
      </c>
      <c r="C838" s="57" t="s">
        <v>7729</v>
      </c>
      <c r="D838" s="56" t="s">
        <v>7730</v>
      </c>
      <c r="E838" s="56" t="s">
        <v>7731</v>
      </c>
      <c r="F838" s="56" t="s">
        <v>7244</v>
      </c>
      <c r="G838" s="56" t="s">
        <v>4146</v>
      </c>
      <c r="H838" s="42" t="s">
        <v>7732</v>
      </c>
    </row>
    <row r="839" spans="1:8" ht="19.95" customHeight="1" x14ac:dyDescent="0.25">
      <c r="A839" s="56">
        <v>337</v>
      </c>
      <c r="B839" s="57" t="s">
        <v>7733</v>
      </c>
      <c r="C839" s="57" t="s">
        <v>7734</v>
      </c>
      <c r="D839" s="56" t="s">
        <v>7735</v>
      </c>
      <c r="E839" s="56" t="s">
        <v>7736</v>
      </c>
      <c r="F839" s="56" t="s">
        <v>4145</v>
      </c>
      <c r="G839" s="56" t="s">
        <v>4146</v>
      </c>
      <c r="H839" s="42" t="s">
        <v>7737</v>
      </c>
    </row>
    <row r="840" spans="1:8" ht="19.95" customHeight="1" x14ac:dyDescent="0.25">
      <c r="A840" s="56">
        <v>338</v>
      </c>
      <c r="B840" s="57" t="s">
        <v>7738</v>
      </c>
      <c r="C840" s="57" t="s">
        <v>7739</v>
      </c>
      <c r="D840" s="56" t="s">
        <v>7740</v>
      </c>
      <c r="E840" s="56" t="s">
        <v>7741</v>
      </c>
      <c r="F840" s="56" t="s">
        <v>4182</v>
      </c>
      <c r="G840" s="56" t="s">
        <v>4146</v>
      </c>
      <c r="H840" s="42" t="s">
        <v>7742</v>
      </c>
    </row>
    <row r="841" spans="1:8" ht="19.95" customHeight="1" x14ac:dyDescent="0.25">
      <c r="A841" s="56">
        <v>339</v>
      </c>
      <c r="B841" s="57" t="s">
        <v>7743</v>
      </c>
      <c r="C841" s="57" t="s">
        <v>7744</v>
      </c>
      <c r="D841" s="56" t="s">
        <v>7745</v>
      </c>
      <c r="E841" s="56" t="s">
        <v>7746</v>
      </c>
      <c r="F841" s="56" t="s">
        <v>7244</v>
      </c>
      <c r="G841" s="56" t="s">
        <v>4146</v>
      </c>
      <c r="H841" s="42" t="s">
        <v>7747</v>
      </c>
    </row>
    <row r="842" spans="1:8" ht="19.95" customHeight="1" x14ac:dyDescent="0.25">
      <c r="A842" s="56">
        <v>340</v>
      </c>
      <c r="B842" s="57" t="s">
        <v>7748</v>
      </c>
      <c r="C842" s="57" t="s">
        <v>7749</v>
      </c>
      <c r="D842" s="56" t="s">
        <v>7750</v>
      </c>
      <c r="E842" s="56" t="s">
        <v>7751</v>
      </c>
      <c r="F842" s="56" t="s">
        <v>4145</v>
      </c>
      <c r="G842" s="56" t="s">
        <v>4146</v>
      </c>
      <c r="H842" s="42" t="s">
        <v>7752</v>
      </c>
    </row>
    <row r="843" spans="1:8" ht="19.95" customHeight="1" x14ac:dyDescent="0.25">
      <c r="A843" s="56">
        <v>341</v>
      </c>
      <c r="B843" s="57" t="s">
        <v>7753</v>
      </c>
      <c r="C843" s="57" t="s">
        <v>7754</v>
      </c>
      <c r="D843" s="56" t="s">
        <v>7755</v>
      </c>
      <c r="E843" s="56" t="s">
        <v>7756</v>
      </c>
      <c r="F843" s="56" t="s">
        <v>7244</v>
      </c>
      <c r="G843" s="56" t="s">
        <v>4146</v>
      </c>
      <c r="H843" s="42" t="s">
        <v>7757</v>
      </c>
    </row>
    <row r="844" spans="1:8" ht="19.95" customHeight="1" x14ac:dyDescent="0.25">
      <c r="A844" s="56">
        <v>342</v>
      </c>
      <c r="B844" s="57" t="s">
        <v>7758</v>
      </c>
      <c r="C844" s="57" t="s">
        <v>7759</v>
      </c>
      <c r="D844" s="56" t="s">
        <v>7760</v>
      </c>
      <c r="E844" s="56" t="s">
        <v>7761</v>
      </c>
      <c r="F844" s="56" t="s">
        <v>4182</v>
      </c>
      <c r="G844" s="56" t="s">
        <v>4146</v>
      </c>
      <c r="H844" s="42" t="s">
        <v>7762</v>
      </c>
    </row>
    <row r="845" spans="1:8" ht="19.95" customHeight="1" x14ac:dyDescent="0.25">
      <c r="A845" s="56">
        <v>343</v>
      </c>
      <c r="B845" s="57" t="s">
        <v>7763</v>
      </c>
      <c r="C845" s="57" t="s">
        <v>7764</v>
      </c>
      <c r="D845" s="56" t="s">
        <v>7765</v>
      </c>
      <c r="E845" s="56" t="s">
        <v>7766</v>
      </c>
      <c r="F845" s="56" t="s">
        <v>4163</v>
      </c>
      <c r="G845" s="56" t="s">
        <v>4146</v>
      </c>
      <c r="H845" s="42" t="s">
        <v>7767</v>
      </c>
    </row>
    <row r="846" spans="1:8" ht="19.95" customHeight="1" x14ac:dyDescent="0.25">
      <c r="A846" s="56">
        <v>344</v>
      </c>
      <c r="B846" s="57" t="s">
        <v>7768</v>
      </c>
      <c r="C846" s="57" t="s">
        <v>7769</v>
      </c>
      <c r="D846" s="56" t="s">
        <v>7770</v>
      </c>
      <c r="E846" s="56" t="s">
        <v>7771</v>
      </c>
      <c r="F846" s="56" t="s">
        <v>4145</v>
      </c>
      <c r="G846" s="56" t="s">
        <v>4146</v>
      </c>
      <c r="H846" s="42" t="s">
        <v>7772</v>
      </c>
    </row>
    <row r="847" spans="1:8" ht="19.95" customHeight="1" x14ac:dyDescent="0.25">
      <c r="A847" s="56">
        <v>345</v>
      </c>
      <c r="B847" s="57" t="s">
        <v>7773</v>
      </c>
      <c r="C847" s="57" t="s">
        <v>7774</v>
      </c>
      <c r="D847" s="56" t="s">
        <v>7775</v>
      </c>
      <c r="E847" s="56" t="s">
        <v>7776</v>
      </c>
      <c r="F847" s="56" t="s">
        <v>4145</v>
      </c>
      <c r="G847" s="56" t="s">
        <v>4146</v>
      </c>
      <c r="H847" s="42" t="s">
        <v>7777</v>
      </c>
    </row>
    <row r="848" spans="1:8" ht="19.95" customHeight="1" x14ac:dyDescent="0.25">
      <c r="A848" s="56">
        <v>346</v>
      </c>
      <c r="B848" s="57" t="s">
        <v>7778</v>
      </c>
      <c r="C848" s="57" t="s">
        <v>7779</v>
      </c>
      <c r="D848" s="56" t="s">
        <v>7780</v>
      </c>
      <c r="E848" s="56" t="s">
        <v>7781</v>
      </c>
      <c r="F848" s="56" t="s">
        <v>4182</v>
      </c>
      <c r="G848" s="56" t="s">
        <v>4146</v>
      </c>
      <c r="H848" s="42" t="s">
        <v>7782</v>
      </c>
    </row>
    <row r="849" spans="1:8" ht="19.95" customHeight="1" x14ac:dyDescent="0.25">
      <c r="A849" s="56">
        <v>347</v>
      </c>
      <c r="B849" s="57" t="s">
        <v>7783</v>
      </c>
      <c r="C849" s="57" t="s">
        <v>7784</v>
      </c>
      <c r="D849" s="56" t="s">
        <v>7785</v>
      </c>
      <c r="E849" s="56" t="s">
        <v>7786</v>
      </c>
      <c r="F849" s="56" t="s">
        <v>4163</v>
      </c>
      <c r="G849" s="56" t="s">
        <v>4146</v>
      </c>
      <c r="H849" s="42" t="s">
        <v>7787</v>
      </c>
    </row>
    <row r="850" spans="1:8" ht="19.95" customHeight="1" x14ac:dyDescent="0.25">
      <c r="A850" s="56">
        <v>348</v>
      </c>
      <c r="B850" s="57" t="s">
        <v>7788</v>
      </c>
      <c r="C850" s="57" t="s">
        <v>7789</v>
      </c>
      <c r="D850" s="56" t="s">
        <v>7790</v>
      </c>
      <c r="E850" s="56" t="s">
        <v>7791</v>
      </c>
      <c r="F850" s="56" t="s">
        <v>4145</v>
      </c>
      <c r="G850" s="56" t="s">
        <v>4146</v>
      </c>
      <c r="H850" s="42" t="s">
        <v>7792</v>
      </c>
    </row>
    <row r="851" spans="1:8" ht="19.95" customHeight="1" x14ac:dyDescent="0.25">
      <c r="A851" s="56">
        <v>349</v>
      </c>
      <c r="B851" s="57" t="s">
        <v>7793</v>
      </c>
      <c r="C851" s="57" t="s">
        <v>7794</v>
      </c>
      <c r="D851" s="56" t="s">
        <v>7795</v>
      </c>
      <c r="E851" s="56" t="s">
        <v>7796</v>
      </c>
      <c r="F851" s="56" t="s">
        <v>4145</v>
      </c>
      <c r="G851" s="56" t="s">
        <v>4146</v>
      </c>
      <c r="H851" s="42" t="s">
        <v>7797</v>
      </c>
    </row>
    <row r="852" spans="1:8" ht="19.95" customHeight="1" x14ac:dyDescent="0.25">
      <c r="A852" s="56">
        <v>350</v>
      </c>
      <c r="B852" s="57" t="s">
        <v>7798</v>
      </c>
      <c r="C852" s="57" t="s">
        <v>7799</v>
      </c>
      <c r="D852" s="56" t="s">
        <v>7800</v>
      </c>
      <c r="E852" s="56" t="s">
        <v>7801</v>
      </c>
      <c r="F852" s="56" t="s">
        <v>4145</v>
      </c>
      <c r="G852" s="56" t="s">
        <v>4146</v>
      </c>
      <c r="H852" s="42" t="s">
        <v>7802</v>
      </c>
    </row>
    <row r="853" spans="1:8" ht="19.95" customHeight="1" x14ac:dyDescent="0.25">
      <c r="A853" s="56">
        <v>351</v>
      </c>
      <c r="B853" s="57" t="s">
        <v>7803</v>
      </c>
      <c r="C853" s="57" t="s">
        <v>7804</v>
      </c>
      <c r="D853" s="56" t="s">
        <v>7805</v>
      </c>
      <c r="E853" s="56" t="s">
        <v>7806</v>
      </c>
      <c r="F853" s="56" t="s">
        <v>4145</v>
      </c>
      <c r="G853" s="56" t="s">
        <v>4146</v>
      </c>
      <c r="H853" s="42" t="s">
        <v>7807</v>
      </c>
    </row>
    <row r="854" spans="1:8" ht="19.95" customHeight="1" x14ac:dyDescent="0.25">
      <c r="A854" s="56">
        <v>352</v>
      </c>
      <c r="B854" s="57" t="s">
        <v>7808</v>
      </c>
      <c r="C854" s="57" t="s">
        <v>7809</v>
      </c>
      <c r="D854" s="56" t="s">
        <v>7810</v>
      </c>
      <c r="E854" s="56" t="s">
        <v>7811</v>
      </c>
      <c r="F854" s="56" t="s">
        <v>7676</v>
      </c>
      <c r="G854" s="56" t="s">
        <v>4146</v>
      </c>
      <c r="H854" s="42" t="s">
        <v>7812</v>
      </c>
    </row>
    <row r="855" spans="1:8" ht="19.95" customHeight="1" x14ac:dyDescent="0.25">
      <c r="A855" s="56">
        <v>353</v>
      </c>
      <c r="B855" s="57" t="s">
        <v>7813</v>
      </c>
      <c r="C855" s="57" t="s">
        <v>7814</v>
      </c>
      <c r="D855" s="56" t="s">
        <v>7815</v>
      </c>
      <c r="E855" s="56" t="s">
        <v>7816</v>
      </c>
      <c r="F855" s="56" t="s">
        <v>4145</v>
      </c>
      <c r="G855" s="56" t="s">
        <v>4146</v>
      </c>
      <c r="H855" s="42" t="s">
        <v>7817</v>
      </c>
    </row>
    <row r="856" spans="1:8" ht="19.95" customHeight="1" x14ac:dyDescent="0.25">
      <c r="A856" s="56">
        <v>354</v>
      </c>
      <c r="B856" s="57" t="s">
        <v>7818</v>
      </c>
      <c r="C856" s="57" t="s">
        <v>7819</v>
      </c>
      <c r="D856" s="56" t="s">
        <v>7820</v>
      </c>
      <c r="E856" s="56" t="s">
        <v>7821</v>
      </c>
      <c r="F856" s="56" t="s">
        <v>4182</v>
      </c>
      <c r="G856" s="56" t="s">
        <v>4146</v>
      </c>
      <c r="H856" s="42" t="s">
        <v>7822</v>
      </c>
    </row>
    <row r="857" spans="1:8" ht="19.95" customHeight="1" x14ac:dyDescent="0.25">
      <c r="A857" s="56">
        <v>355</v>
      </c>
      <c r="B857" s="57" t="s">
        <v>7823</v>
      </c>
      <c r="C857" s="57" t="s">
        <v>7824</v>
      </c>
      <c r="D857" s="56" t="s">
        <v>7825</v>
      </c>
      <c r="E857" s="56" t="s">
        <v>7826</v>
      </c>
      <c r="F857" s="56" t="s">
        <v>4145</v>
      </c>
      <c r="G857" s="56" t="s">
        <v>4146</v>
      </c>
      <c r="H857" s="42" t="s">
        <v>7827</v>
      </c>
    </row>
    <row r="858" spans="1:8" ht="19.95" customHeight="1" x14ac:dyDescent="0.25">
      <c r="A858" s="56">
        <v>356</v>
      </c>
      <c r="B858" s="57" t="s">
        <v>7828</v>
      </c>
      <c r="C858" s="57" t="s">
        <v>7829</v>
      </c>
      <c r="D858" s="56" t="s">
        <v>7830</v>
      </c>
      <c r="E858" s="56" t="s">
        <v>7831</v>
      </c>
      <c r="F858" s="56" t="s">
        <v>4182</v>
      </c>
      <c r="G858" s="56" t="s">
        <v>4146</v>
      </c>
      <c r="H858" s="42" t="s">
        <v>7832</v>
      </c>
    </row>
    <row r="859" spans="1:8" ht="19.95" customHeight="1" x14ac:dyDescent="0.25">
      <c r="A859" s="56">
        <v>357</v>
      </c>
      <c r="B859" s="57" t="s">
        <v>7833</v>
      </c>
      <c r="C859" s="57" t="s">
        <v>7834</v>
      </c>
      <c r="D859" s="56" t="s">
        <v>7835</v>
      </c>
      <c r="E859" s="56" t="s">
        <v>7836</v>
      </c>
      <c r="F859" s="56" t="s">
        <v>7244</v>
      </c>
      <c r="G859" s="56" t="s">
        <v>4146</v>
      </c>
      <c r="H859" s="42" t="s">
        <v>7837</v>
      </c>
    </row>
    <row r="860" spans="1:8" ht="19.95" customHeight="1" x14ac:dyDescent="0.25">
      <c r="A860" s="56">
        <v>358</v>
      </c>
      <c r="B860" s="57" t="s">
        <v>7838</v>
      </c>
      <c r="C860" s="57" t="s">
        <v>7839</v>
      </c>
      <c r="D860" s="56" t="s">
        <v>7840</v>
      </c>
      <c r="E860" s="56" t="s">
        <v>7841</v>
      </c>
      <c r="F860" s="56" t="s">
        <v>4145</v>
      </c>
      <c r="G860" s="56" t="s">
        <v>4146</v>
      </c>
      <c r="H860" s="42" t="s">
        <v>7842</v>
      </c>
    </row>
    <row r="861" spans="1:8" ht="19.95" customHeight="1" x14ac:dyDescent="0.25">
      <c r="A861" s="56">
        <v>359</v>
      </c>
      <c r="B861" s="57" t="s">
        <v>7843</v>
      </c>
      <c r="C861" s="57" t="s">
        <v>7844</v>
      </c>
      <c r="D861" s="56" t="s">
        <v>7845</v>
      </c>
      <c r="E861" s="56" t="s">
        <v>7846</v>
      </c>
      <c r="F861" s="56" t="s">
        <v>4182</v>
      </c>
      <c r="G861" s="56" t="s">
        <v>4146</v>
      </c>
      <c r="H861" s="42" t="s">
        <v>7847</v>
      </c>
    </row>
    <row r="862" spans="1:8" ht="19.95" customHeight="1" x14ac:dyDescent="0.25">
      <c r="A862" s="56">
        <v>360</v>
      </c>
      <c r="B862" s="57" t="s">
        <v>7848</v>
      </c>
      <c r="C862" s="57" t="s">
        <v>7849</v>
      </c>
      <c r="D862" s="56" t="s">
        <v>7850</v>
      </c>
      <c r="E862" s="56" t="s">
        <v>7851</v>
      </c>
      <c r="F862" s="56" t="s">
        <v>4145</v>
      </c>
      <c r="G862" s="56" t="s">
        <v>4146</v>
      </c>
      <c r="H862" s="42" t="s">
        <v>7852</v>
      </c>
    </row>
    <row r="863" spans="1:8" ht="19.95" customHeight="1" x14ac:dyDescent="0.25">
      <c r="A863" s="56">
        <v>361</v>
      </c>
      <c r="B863" s="57" t="s">
        <v>7853</v>
      </c>
      <c r="C863" s="57" t="s">
        <v>7854</v>
      </c>
      <c r="D863" s="56" t="s">
        <v>7855</v>
      </c>
      <c r="E863" s="56" t="s">
        <v>7856</v>
      </c>
      <c r="F863" s="56" t="s">
        <v>4182</v>
      </c>
      <c r="G863" s="56" t="s">
        <v>4146</v>
      </c>
      <c r="H863" s="42" t="s">
        <v>7857</v>
      </c>
    </row>
    <row r="864" spans="1:8" ht="19.95" customHeight="1" x14ac:dyDescent="0.25">
      <c r="A864" s="56">
        <v>362</v>
      </c>
      <c r="B864" s="57" t="s">
        <v>7858</v>
      </c>
      <c r="C864" s="57" t="s">
        <v>7859</v>
      </c>
      <c r="D864" s="56" t="s">
        <v>7860</v>
      </c>
      <c r="E864" s="56" t="s">
        <v>7861</v>
      </c>
      <c r="F864" s="56" t="s">
        <v>7244</v>
      </c>
      <c r="G864" s="56" t="s">
        <v>4146</v>
      </c>
      <c r="H864" s="42" t="s">
        <v>7862</v>
      </c>
    </row>
    <row r="865" spans="1:8" ht="19.95" customHeight="1" x14ac:dyDescent="0.25">
      <c r="A865" s="56">
        <v>363</v>
      </c>
      <c r="B865" s="57" t="s">
        <v>7863</v>
      </c>
      <c r="C865" s="57" t="s">
        <v>7864</v>
      </c>
      <c r="D865" s="56" t="s">
        <v>7865</v>
      </c>
      <c r="E865" s="56" t="s">
        <v>7866</v>
      </c>
      <c r="F865" s="56" t="s">
        <v>7244</v>
      </c>
      <c r="G865" s="56" t="s">
        <v>4146</v>
      </c>
      <c r="H865" s="42" t="s">
        <v>7867</v>
      </c>
    </row>
    <row r="866" spans="1:8" ht="19.95" customHeight="1" x14ac:dyDescent="0.25">
      <c r="A866" s="56">
        <v>364</v>
      </c>
      <c r="B866" s="57" t="s">
        <v>7868</v>
      </c>
      <c r="C866" s="57" t="s">
        <v>7869</v>
      </c>
      <c r="D866" s="56" t="s">
        <v>7870</v>
      </c>
      <c r="E866" s="56" t="s">
        <v>7871</v>
      </c>
      <c r="F866" s="56" t="s">
        <v>4182</v>
      </c>
      <c r="G866" s="56" t="s">
        <v>4146</v>
      </c>
      <c r="H866" s="42" t="s">
        <v>7872</v>
      </c>
    </row>
    <row r="867" spans="1:8" ht="19.95" customHeight="1" x14ac:dyDescent="0.25">
      <c r="A867" s="56">
        <v>365</v>
      </c>
      <c r="B867" s="57" t="s">
        <v>7873</v>
      </c>
      <c r="C867" s="57" t="s">
        <v>7874</v>
      </c>
      <c r="D867" s="56" t="s">
        <v>7875</v>
      </c>
      <c r="E867" s="56" t="s">
        <v>7876</v>
      </c>
      <c r="F867" s="56" t="s">
        <v>4145</v>
      </c>
      <c r="G867" s="56" t="s">
        <v>4146</v>
      </c>
      <c r="H867" s="42" t="s">
        <v>7877</v>
      </c>
    </row>
    <row r="868" spans="1:8" ht="19.95" customHeight="1" x14ac:dyDescent="0.25">
      <c r="A868" s="56">
        <v>366</v>
      </c>
      <c r="B868" s="57" t="s">
        <v>7878</v>
      </c>
      <c r="C868" s="57" t="s">
        <v>7879</v>
      </c>
      <c r="D868" s="56" t="s">
        <v>7880</v>
      </c>
      <c r="E868" s="56" t="s">
        <v>7881</v>
      </c>
      <c r="F868" s="56" t="s">
        <v>4182</v>
      </c>
      <c r="G868" s="56" t="s">
        <v>4146</v>
      </c>
      <c r="H868" s="42" t="s">
        <v>7882</v>
      </c>
    </row>
    <row r="869" spans="1:8" ht="19.95" customHeight="1" x14ac:dyDescent="0.25">
      <c r="A869" s="56">
        <v>367</v>
      </c>
      <c r="B869" s="57" t="s">
        <v>7883</v>
      </c>
      <c r="C869" s="57" t="s">
        <v>7884</v>
      </c>
      <c r="D869" s="56" t="s">
        <v>7885</v>
      </c>
      <c r="E869" s="56" t="s">
        <v>7886</v>
      </c>
      <c r="F869" s="56" t="s">
        <v>4145</v>
      </c>
      <c r="G869" s="56" t="s">
        <v>4146</v>
      </c>
      <c r="H869" s="42" t="s">
        <v>7887</v>
      </c>
    </row>
    <row r="870" spans="1:8" ht="19.95" customHeight="1" x14ac:dyDescent="0.25">
      <c r="A870" s="56">
        <v>368</v>
      </c>
      <c r="B870" s="57" t="s">
        <v>7888</v>
      </c>
      <c r="C870" s="57" t="s">
        <v>7889</v>
      </c>
      <c r="D870" s="56" t="s">
        <v>7890</v>
      </c>
      <c r="E870" s="56" t="s">
        <v>7891</v>
      </c>
      <c r="F870" s="56" t="s">
        <v>4145</v>
      </c>
      <c r="G870" s="56" t="s">
        <v>4146</v>
      </c>
      <c r="H870" s="42" t="s">
        <v>7892</v>
      </c>
    </row>
    <row r="871" spans="1:8" ht="19.95" customHeight="1" x14ac:dyDescent="0.25">
      <c r="A871" s="56">
        <v>369</v>
      </c>
      <c r="B871" s="57" t="s">
        <v>7893</v>
      </c>
      <c r="C871" s="57" t="s">
        <v>7894</v>
      </c>
      <c r="D871" s="56" t="s">
        <v>7895</v>
      </c>
      <c r="E871" s="56" t="s">
        <v>7896</v>
      </c>
      <c r="F871" s="56" t="s">
        <v>4145</v>
      </c>
      <c r="G871" s="56" t="s">
        <v>4146</v>
      </c>
      <c r="H871" s="42" t="s">
        <v>7897</v>
      </c>
    </row>
    <row r="872" spans="1:8" ht="19.95" customHeight="1" x14ac:dyDescent="0.25">
      <c r="A872" s="56">
        <v>370</v>
      </c>
      <c r="B872" s="57" t="s">
        <v>7898</v>
      </c>
      <c r="C872" s="57" t="s">
        <v>7899</v>
      </c>
      <c r="D872" s="56" t="s">
        <v>7900</v>
      </c>
      <c r="E872" s="56" t="s">
        <v>7901</v>
      </c>
      <c r="F872" s="56" t="s">
        <v>4163</v>
      </c>
      <c r="G872" s="56" t="s">
        <v>4146</v>
      </c>
      <c r="H872" s="42" t="s">
        <v>7902</v>
      </c>
    </row>
    <row r="873" spans="1:8" ht="19.95" customHeight="1" x14ac:dyDescent="0.25">
      <c r="A873" s="56">
        <v>371</v>
      </c>
      <c r="B873" s="57" t="s">
        <v>7903</v>
      </c>
      <c r="C873" s="57" t="s">
        <v>7904</v>
      </c>
      <c r="D873" s="56" t="s">
        <v>7905</v>
      </c>
      <c r="E873" s="56" t="s">
        <v>7906</v>
      </c>
      <c r="F873" s="56" t="s">
        <v>4163</v>
      </c>
      <c r="G873" s="56" t="s">
        <v>4146</v>
      </c>
      <c r="H873" s="42" t="s">
        <v>7907</v>
      </c>
    </row>
    <row r="874" spans="1:8" ht="19.95" customHeight="1" x14ac:dyDescent="0.25">
      <c r="A874" s="56">
        <v>372</v>
      </c>
      <c r="B874" s="57" t="s">
        <v>7908</v>
      </c>
      <c r="C874" s="57" t="s">
        <v>7909</v>
      </c>
      <c r="D874" s="56" t="s">
        <v>7910</v>
      </c>
      <c r="E874" s="56" t="s">
        <v>7911</v>
      </c>
      <c r="F874" s="56" t="s">
        <v>4145</v>
      </c>
      <c r="G874" s="56" t="s">
        <v>4146</v>
      </c>
      <c r="H874" s="42" t="s">
        <v>7912</v>
      </c>
    </row>
    <row r="875" spans="1:8" ht="19.95" customHeight="1" x14ac:dyDescent="0.25">
      <c r="A875" s="56">
        <v>373</v>
      </c>
      <c r="B875" s="57" t="s">
        <v>7913</v>
      </c>
      <c r="C875" s="57" t="s">
        <v>7914</v>
      </c>
      <c r="D875" s="56" t="s">
        <v>7915</v>
      </c>
      <c r="E875" s="56" t="s">
        <v>7916</v>
      </c>
      <c r="F875" s="56" t="s">
        <v>4182</v>
      </c>
      <c r="G875" s="56" t="s">
        <v>4146</v>
      </c>
      <c r="H875" s="42" t="s">
        <v>7917</v>
      </c>
    </row>
    <row r="876" spans="1:8" ht="19.95" customHeight="1" x14ac:dyDescent="0.25">
      <c r="A876" s="56">
        <v>374</v>
      </c>
      <c r="B876" s="57" t="s">
        <v>7918</v>
      </c>
      <c r="C876" s="57" t="s">
        <v>7919</v>
      </c>
      <c r="D876" s="56" t="s">
        <v>7920</v>
      </c>
      <c r="E876" s="56" t="s">
        <v>7921</v>
      </c>
      <c r="F876" s="56" t="s">
        <v>4182</v>
      </c>
      <c r="G876" s="56" t="s">
        <v>4146</v>
      </c>
      <c r="H876" s="42" t="s">
        <v>7922</v>
      </c>
    </row>
    <row r="877" spans="1:8" ht="19.95" customHeight="1" x14ac:dyDescent="0.25">
      <c r="A877" s="56">
        <v>375</v>
      </c>
      <c r="B877" s="57" t="s">
        <v>7923</v>
      </c>
      <c r="C877" s="57" t="s">
        <v>7924</v>
      </c>
      <c r="D877" s="56" t="s">
        <v>7925</v>
      </c>
      <c r="E877" s="56" t="s">
        <v>7926</v>
      </c>
      <c r="F877" s="56" t="s">
        <v>7676</v>
      </c>
      <c r="G877" s="56" t="s">
        <v>4146</v>
      </c>
      <c r="H877" s="42" t="s">
        <v>7927</v>
      </c>
    </row>
    <row r="878" spans="1:8" ht="19.95" customHeight="1" x14ac:dyDescent="0.25">
      <c r="A878" s="56">
        <v>376</v>
      </c>
      <c r="B878" s="57" t="s">
        <v>7928</v>
      </c>
      <c r="C878" s="57" t="s">
        <v>7929</v>
      </c>
      <c r="D878" s="56" t="s">
        <v>7930</v>
      </c>
      <c r="E878" s="56" t="s">
        <v>7931</v>
      </c>
      <c r="F878" s="56" t="s">
        <v>4182</v>
      </c>
      <c r="G878" s="56" t="s">
        <v>4146</v>
      </c>
      <c r="H878" s="42" t="s">
        <v>7932</v>
      </c>
    </row>
    <row r="879" spans="1:8" ht="19.95" customHeight="1" x14ac:dyDescent="0.25">
      <c r="A879" s="56">
        <v>377</v>
      </c>
      <c r="B879" s="57" t="s">
        <v>7933</v>
      </c>
      <c r="C879" s="57" t="s">
        <v>7934</v>
      </c>
      <c r="D879" s="56" t="s">
        <v>7935</v>
      </c>
      <c r="E879" s="56" t="s">
        <v>7936</v>
      </c>
      <c r="F879" s="56" t="s">
        <v>4145</v>
      </c>
      <c r="G879" s="56" t="s">
        <v>4146</v>
      </c>
      <c r="H879" s="42" t="s">
        <v>7937</v>
      </c>
    </row>
    <row r="880" spans="1:8" ht="19.95" customHeight="1" x14ac:dyDescent="0.25">
      <c r="A880" s="56">
        <v>378</v>
      </c>
      <c r="B880" s="57" t="s">
        <v>7938</v>
      </c>
      <c r="C880" s="57" t="s">
        <v>7939</v>
      </c>
      <c r="D880" s="56" t="s">
        <v>7940</v>
      </c>
      <c r="E880" s="56" t="s">
        <v>7941</v>
      </c>
      <c r="F880" s="56" t="s">
        <v>4145</v>
      </c>
      <c r="G880" s="56" t="s">
        <v>4146</v>
      </c>
      <c r="H880" s="42" t="s">
        <v>7942</v>
      </c>
    </row>
    <row r="881" spans="1:8" ht="19.95" customHeight="1" x14ac:dyDescent="0.25">
      <c r="A881" s="56">
        <v>379</v>
      </c>
      <c r="B881" s="57" t="s">
        <v>7943</v>
      </c>
      <c r="C881" s="57" t="s">
        <v>7944</v>
      </c>
      <c r="D881" s="56" t="s">
        <v>7945</v>
      </c>
      <c r="E881" s="56" t="s">
        <v>7946</v>
      </c>
      <c r="F881" s="56" t="s">
        <v>4163</v>
      </c>
      <c r="G881" s="56" t="s">
        <v>4146</v>
      </c>
      <c r="H881" s="42" t="s">
        <v>7947</v>
      </c>
    </row>
    <row r="882" spans="1:8" ht="19.95" customHeight="1" x14ac:dyDescent="0.25">
      <c r="A882" s="56">
        <v>380</v>
      </c>
      <c r="B882" s="57" t="s">
        <v>7948</v>
      </c>
      <c r="C882" s="57" t="s">
        <v>7949</v>
      </c>
      <c r="D882" s="56" t="s">
        <v>7950</v>
      </c>
      <c r="E882" s="56" t="s">
        <v>7951</v>
      </c>
      <c r="F882" s="56" t="s">
        <v>4145</v>
      </c>
      <c r="G882" s="56" t="s">
        <v>4146</v>
      </c>
      <c r="H882" s="42" t="s">
        <v>7952</v>
      </c>
    </row>
    <row r="883" spans="1:8" ht="19.95" customHeight="1" x14ac:dyDescent="0.25">
      <c r="A883" s="56">
        <v>381</v>
      </c>
      <c r="B883" s="57" t="s">
        <v>7953</v>
      </c>
      <c r="C883" s="57" t="s">
        <v>7954</v>
      </c>
      <c r="D883" s="56" t="s">
        <v>7955</v>
      </c>
      <c r="E883" s="56" t="s">
        <v>7956</v>
      </c>
      <c r="F883" s="56" t="s">
        <v>4163</v>
      </c>
      <c r="G883" s="56" t="s">
        <v>4146</v>
      </c>
      <c r="H883" s="42" t="s">
        <v>7957</v>
      </c>
    </row>
    <row r="884" spans="1:8" ht="19.95" customHeight="1" x14ac:dyDescent="0.25">
      <c r="A884" s="56">
        <v>382</v>
      </c>
      <c r="B884" s="57" t="s">
        <v>7958</v>
      </c>
      <c r="C884" s="57" t="s">
        <v>7959</v>
      </c>
      <c r="D884" s="56" t="s">
        <v>7960</v>
      </c>
      <c r="E884" s="56" t="s">
        <v>7961</v>
      </c>
      <c r="F884" s="56" t="s">
        <v>7244</v>
      </c>
      <c r="G884" s="56" t="s">
        <v>4146</v>
      </c>
      <c r="H884" s="42" t="s">
        <v>7962</v>
      </c>
    </row>
    <row r="885" spans="1:8" ht="19.95" customHeight="1" x14ac:dyDescent="0.25">
      <c r="A885" s="56">
        <v>383</v>
      </c>
      <c r="B885" s="57" t="s">
        <v>7963</v>
      </c>
      <c r="C885" s="57" t="s">
        <v>7964</v>
      </c>
      <c r="D885" s="56" t="s">
        <v>7965</v>
      </c>
      <c r="E885" s="56" t="s">
        <v>7966</v>
      </c>
      <c r="F885" s="56" t="s">
        <v>4145</v>
      </c>
      <c r="G885" s="56" t="s">
        <v>4146</v>
      </c>
      <c r="H885" s="42" t="s">
        <v>7967</v>
      </c>
    </row>
    <row r="886" spans="1:8" ht="19.95" customHeight="1" x14ac:dyDescent="0.25">
      <c r="A886" s="56">
        <v>384</v>
      </c>
      <c r="B886" s="57" t="s">
        <v>7968</v>
      </c>
      <c r="C886" s="57" t="s">
        <v>7969</v>
      </c>
      <c r="D886" s="56" t="s">
        <v>7970</v>
      </c>
      <c r="E886" s="56" t="s">
        <v>7971</v>
      </c>
      <c r="F886" s="56" t="s">
        <v>4163</v>
      </c>
      <c r="G886" s="56" t="s">
        <v>4146</v>
      </c>
      <c r="H886" s="42" t="s">
        <v>7972</v>
      </c>
    </row>
    <row r="887" spans="1:8" ht="19.95" customHeight="1" x14ac:dyDescent="0.25">
      <c r="A887" s="56">
        <v>385</v>
      </c>
      <c r="B887" s="57" t="s">
        <v>7973</v>
      </c>
      <c r="C887" s="57" t="s">
        <v>7974</v>
      </c>
      <c r="D887" s="56" t="s">
        <v>7975</v>
      </c>
      <c r="E887" s="56" t="s">
        <v>7976</v>
      </c>
      <c r="F887" s="56" t="s">
        <v>4163</v>
      </c>
      <c r="G887" s="56" t="s">
        <v>4146</v>
      </c>
      <c r="H887" s="42" t="s">
        <v>7977</v>
      </c>
    </row>
    <row r="888" spans="1:8" ht="19.95" customHeight="1" x14ac:dyDescent="0.25">
      <c r="A888" s="56">
        <v>386</v>
      </c>
      <c r="B888" s="57" t="s">
        <v>7978</v>
      </c>
      <c r="C888" s="57" t="s">
        <v>7979</v>
      </c>
      <c r="D888" s="56" t="s">
        <v>7980</v>
      </c>
      <c r="E888" s="56" t="s">
        <v>7981</v>
      </c>
      <c r="F888" s="56" t="s">
        <v>4163</v>
      </c>
      <c r="G888" s="56" t="s">
        <v>4146</v>
      </c>
      <c r="H888" s="42" t="s">
        <v>7982</v>
      </c>
    </row>
    <row r="889" spans="1:8" ht="19.95" customHeight="1" x14ac:dyDescent="0.25">
      <c r="A889" s="56">
        <v>387</v>
      </c>
      <c r="B889" s="57" t="s">
        <v>7983</v>
      </c>
      <c r="C889" s="57" t="s">
        <v>7984</v>
      </c>
      <c r="D889" s="56" t="s">
        <v>7985</v>
      </c>
      <c r="E889" s="56" t="s">
        <v>7986</v>
      </c>
      <c r="F889" s="56" t="s">
        <v>7244</v>
      </c>
      <c r="G889" s="56" t="s">
        <v>4146</v>
      </c>
      <c r="H889" s="42" t="s">
        <v>7987</v>
      </c>
    </row>
    <row r="890" spans="1:8" ht="19.95" customHeight="1" x14ac:dyDescent="0.25">
      <c r="A890" s="56">
        <v>388</v>
      </c>
      <c r="B890" s="57" t="s">
        <v>7988</v>
      </c>
      <c r="C890" s="57" t="s">
        <v>7989</v>
      </c>
      <c r="D890" s="56" t="s">
        <v>7990</v>
      </c>
      <c r="E890" s="56" t="s">
        <v>7991</v>
      </c>
      <c r="F890" s="56" t="s">
        <v>4145</v>
      </c>
      <c r="G890" s="56" t="s">
        <v>4146</v>
      </c>
      <c r="H890" s="42" t="s">
        <v>7992</v>
      </c>
    </row>
    <row r="891" spans="1:8" ht="19.95" customHeight="1" x14ac:dyDescent="0.25">
      <c r="A891" s="56">
        <v>389</v>
      </c>
      <c r="B891" s="57" t="s">
        <v>7993</v>
      </c>
      <c r="C891" s="57" t="s">
        <v>7994</v>
      </c>
      <c r="D891" s="56" t="s">
        <v>7995</v>
      </c>
      <c r="E891" s="56" t="s">
        <v>7996</v>
      </c>
      <c r="F891" s="56" t="s">
        <v>4182</v>
      </c>
      <c r="G891" s="56" t="s">
        <v>4146</v>
      </c>
      <c r="H891" s="42" t="s">
        <v>7997</v>
      </c>
    </row>
    <row r="892" spans="1:8" ht="19.95" customHeight="1" x14ac:dyDescent="0.25">
      <c r="A892" s="56">
        <v>390</v>
      </c>
      <c r="B892" s="57" t="s">
        <v>7998</v>
      </c>
      <c r="C892" s="57" t="s">
        <v>7999</v>
      </c>
      <c r="D892" s="56" t="s">
        <v>8000</v>
      </c>
      <c r="E892" s="56" t="s">
        <v>8001</v>
      </c>
      <c r="F892" s="56" t="s">
        <v>7244</v>
      </c>
      <c r="G892" s="56" t="s">
        <v>4146</v>
      </c>
      <c r="H892" s="42" t="s">
        <v>8002</v>
      </c>
    </row>
    <row r="893" spans="1:8" ht="19.95" customHeight="1" x14ac:dyDescent="0.25">
      <c r="A893" s="56">
        <v>391</v>
      </c>
      <c r="B893" s="57" t="s">
        <v>8003</v>
      </c>
      <c r="C893" s="57" t="s">
        <v>8004</v>
      </c>
      <c r="D893" s="56" t="s">
        <v>8005</v>
      </c>
      <c r="E893" s="56" t="s">
        <v>8006</v>
      </c>
      <c r="F893" s="56" t="s">
        <v>7244</v>
      </c>
      <c r="G893" s="56" t="s">
        <v>4146</v>
      </c>
      <c r="H893" s="42" t="s">
        <v>8007</v>
      </c>
    </row>
    <row r="894" spans="1:8" ht="19.95" customHeight="1" x14ac:dyDescent="0.25">
      <c r="A894" s="56">
        <v>392</v>
      </c>
      <c r="B894" s="57" t="s">
        <v>8008</v>
      </c>
      <c r="C894" s="57" t="s">
        <v>8009</v>
      </c>
      <c r="D894" s="56" t="s">
        <v>8010</v>
      </c>
      <c r="E894" s="56" t="s">
        <v>8011</v>
      </c>
      <c r="F894" s="56" t="s">
        <v>7244</v>
      </c>
      <c r="G894" s="56" t="s">
        <v>4146</v>
      </c>
      <c r="H894" s="42" t="s">
        <v>8012</v>
      </c>
    </row>
    <row r="895" spans="1:8" ht="19.95" customHeight="1" x14ac:dyDescent="0.25">
      <c r="A895" s="56">
        <v>393</v>
      </c>
      <c r="B895" s="57" t="s">
        <v>8013</v>
      </c>
      <c r="C895" s="57" t="s">
        <v>8014</v>
      </c>
      <c r="D895" s="56" t="s">
        <v>8015</v>
      </c>
      <c r="E895" s="56" t="s">
        <v>8016</v>
      </c>
      <c r="F895" s="56" t="s">
        <v>454</v>
      </c>
      <c r="G895" s="56" t="s">
        <v>36</v>
      </c>
      <c r="H895" s="42" t="s">
        <v>8017</v>
      </c>
    </row>
    <row r="896" spans="1:8" ht="19.95" customHeight="1" x14ac:dyDescent="0.25">
      <c r="A896" s="56">
        <v>394</v>
      </c>
      <c r="B896" s="57" t="s">
        <v>8018</v>
      </c>
      <c r="C896" s="57" t="s">
        <v>8019</v>
      </c>
      <c r="D896" s="56" t="s">
        <v>8020</v>
      </c>
      <c r="E896" s="56" t="s">
        <v>8021</v>
      </c>
      <c r="F896" s="56" t="s">
        <v>8022</v>
      </c>
      <c r="G896" s="56" t="s">
        <v>4146</v>
      </c>
      <c r="H896" s="42" t="s">
        <v>8023</v>
      </c>
    </row>
    <row r="897" spans="1:8" ht="19.95" customHeight="1" x14ac:dyDescent="0.25">
      <c r="A897" s="56">
        <v>395</v>
      </c>
      <c r="B897" s="57" t="s">
        <v>8024</v>
      </c>
      <c r="C897" s="57" t="s">
        <v>8025</v>
      </c>
      <c r="D897" s="56" t="s">
        <v>8026</v>
      </c>
      <c r="E897" s="56" t="s">
        <v>8027</v>
      </c>
      <c r="F897" s="56" t="s">
        <v>8022</v>
      </c>
      <c r="G897" s="56" t="s">
        <v>4146</v>
      </c>
      <c r="H897" s="42" t="s">
        <v>8028</v>
      </c>
    </row>
    <row r="898" spans="1:8" ht="19.95" customHeight="1" x14ac:dyDescent="0.25">
      <c r="A898" s="56">
        <v>396</v>
      </c>
      <c r="B898" s="57" t="s">
        <v>8029</v>
      </c>
      <c r="C898" s="57" t="s">
        <v>8030</v>
      </c>
      <c r="D898" s="56" t="s">
        <v>8031</v>
      </c>
      <c r="E898" s="56" t="s">
        <v>8032</v>
      </c>
      <c r="F898" s="56" t="s">
        <v>8022</v>
      </c>
      <c r="G898" s="56" t="s">
        <v>4146</v>
      </c>
      <c r="H898" s="42" t="s">
        <v>8033</v>
      </c>
    </row>
    <row r="899" spans="1:8" ht="19.95" customHeight="1" x14ac:dyDescent="0.25">
      <c r="A899" s="56">
        <v>397</v>
      </c>
      <c r="B899" s="57" t="s">
        <v>8034</v>
      </c>
      <c r="C899" s="57" t="s">
        <v>8035</v>
      </c>
      <c r="D899" s="56" t="s">
        <v>8036</v>
      </c>
      <c r="E899" s="56" t="s">
        <v>8037</v>
      </c>
      <c r="F899" s="56" t="s">
        <v>8022</v>
      </c>
      <c r="G899" s="56" t="s">
        <v>4146</v>
      </c>
      <c r="H899" s="42" t="s">
        <v>8038</v>
      </c>
    </row>
    <row r="900" spans="1:8" ht="19.95" customHeight="1" x14ac:dyDescent="0.25">
      <c r="A900" s="56">
        <v>398</v>
      </c>
      <c r="B900" s="57" t="s">
        <v>8039</v>
      </c>
      <c r="C900" s="57" t="s">
        <v>8040</v>
      </c>
      <c r="D900" s="56" t="s">
        <v>8041</v>
      </c>
      <c r="E900" s="56" t="s">
        <v>8042</v>
      </c>
      <c r="F900" s="56" t="s">
        <v>8022</v>
      </c>
      <c r="G900" s="56" t="s">
        <v>4146</v>
      </c>
      <c r="H900" s="42" t="s">
        <v>8043</v>
      </c>
    </row>
    <row r="901" spans="1:8" ht="19.95" customHeight="1" x14ac:dyDescent="0.25">
      <c r="A901" s="56">
        <v>399</v>
      </c>
      <c r="B901" s="57" t="s">
        <v>8044</v>
      </c>
      <c r="C901" s="57" t="s">
        <v>8045</v>
      </c>
      <c r="D901" s="56" t="s">
        <v>8046</v>
      </c>
      <c r="E901" s="56" t="s">
        <v>8047</v>
      </c>
      <c r="F901" s="56" t="s">
        <v>8022</v>
      </c>
      <c r="G901" s="56" t="s">
        <v>4146</v>
      </c>
      <c r="H901" s="42" t="s">
        <v>8048</v>
      </c>
    </row>
    <row r="902" spans="1:8" ht="19.95" customHeight="1" x14ac:dyDescent="0.25">
      <c r="A902" s="56">
        <v>400</v>
      </c>
      <c r="B902" s="57" t="s">
        <v>8049</v>
      </c>
      <c r="C902" s="57" t="s">
        <v>8050</v>
      </c>
      <c r="D902" s="56" t="s">
        <v>8051</v>
      </c>
      <c r="E902" s="56" t="s">
        <v>8052</v>
      </c>
      <c r="F902" s="56" t="s">
        <v>8022</v>
      </c>
      <c r="G902" s="56" t="s">
        <v>4146</v>
      </c>
      <c r="H902" s="42" t="s">
        <v>8053</v>
      </c>
    </row>
  </sheetData>
  <autoFilter ref="A1:J902" xr:uid="{00000000-0009-0000-0000-00000C000000}"/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17"/>
  <sheetViews>
    <sheetView topLeftCell="A27" workbookViewId="0">
      <selection activeCell="I27" sqref="I27"/>
    </sheetView>
  </sheetViews>
  <sheetFormatPr defaultRowHeight="13.8" x14ac:dyDescent="0.25"/>
  <cols>
    <col min="1" max="1" width="24" style="81" bestFit="1" customWidth="1"/>
    <col min="2" max="3" width="17.21875" style="81" bestFit="1" customWidth="1"/>
    <col min="4" max="4" width="22.88671875" style="81" bestFit="1" customWidth="1"/>
    <col min="5" max="5" width="22.88671875" style="80" bestFit="1" customWidth="1"/>
    <col min="6" max="6" width="12.109375" style="80" bestFit="1" customWidth="1"/>
    <col min="7" max="7" width="12.77734375" style="80" bestFit="1" customWidth="1"/>
    <col min="8" max="9" width="9.5546875" style="80" bestFit="1" customWidth="1"/>
    <col min="10" max="10" width="45.6640625" style="80" bestFit="1" customWidth="1"/>
    <col min="11" max="11" width="11.6640625" style="80" bestFit="1" customWidth="1"/>
    <col min="12" max="12" width="13.88671875" style="80" bestFit="1" customWidth="1"/>
    <col min="14" max="15" width="11.21875" style="80" bestFit="1" customWidth="1"/>
  </cols>
  <sheetData>
    <row r="1" spans="1:21" s="89" customFormat="1" ht="19.95" customHeight="1" x14ac:dyDescent="0.25">
      <c r="A1" s="26" t="s">
        <v>18</v>
      </c>
      <c r="B1" s="26" t="s">
        <v>19</v>
      </c>
      <c r="C1" s="26" t="s">
        <v>20</v>
      </c>
      <c r="D1" s="26" t="s">
        <v>21</v>
      </c>
      <c r="E1" s="26" t="s">
        <v>10</v>
      </c>
      <c r="F1" s="26" t="s">
        <v>22</v>
      </c>
      <c r="G1" s="26" t="s">
        <v>23</v>
      </c>
      <c r="H1" s="26" t="s">
        <v>24</v>
      </c>
      <c r="I1" s="26" t="s">
        <v>25</v>
      </c>
      <c r="J1" s="26" t="s">
        <v>26</v>
      </c>
      <c r="K1" s="26" t="s">
        <v>27</v>
      </c>
      <c r="L1" s="26" t="s">
        <v>28</v>
      </c>
      <c r="M1" s="26"/>
      <c r="N1" s="31">
        <v>44499</v>
      </c>
      <c r="O1" s="31">
        <v>44500</v>
      </c>
    </row>
    <row r="2" spans="1:21" s="88" customFormat="1" ht="19.95" customHeight="1" x14ac:dyDescent="0.25">
      <c r="A2" s="87" t="s">
        <v>29</v>
      </c>
      <c r="B2" s="81" t="s">
        <v>30</v>
      </c>
      <c r="C2" s="81" t="s">
        <v>31</v>
      </c>
      <c r="D2" s="88" t="s">
        <v>32</v>
      </c>
      <c r="E2" s="89" t="s">
        <v>33</v>
      </c>
      <c r="F2" s="89" t="s">
        <v>34</v>
      </c>
      <c r="G2" s="89"/>
      <c r="H2" s="60" t="str">
        <f t="shared" ref="H2:H65" si="0">IF((COUNTIF(F2,"NG")+COUNTIF(G2,"NG"))&gt;0,"NG","OK")</f>
        <v>OK</v>
      </c>
      <c r="I2" s="60" t="e">
        <f>IF(VLOOKUP(A2,BOX!G2:G2000,1,FALSE)=A2,"在线","离线")</f>
        <v>#N/A</v>
      </c>
      <c r="J2" s="89"/>
      <c r="K2" s="89" t="s">
        <v>35</v>
      </c>
      <c r="L2" s="89" t="s">
        <v>36</v>
      </c>
      <c r="M2" s="89"/>
      <c r="N2" s="89" t="s">
        <v>37</v>
      </c>
      <c r="O2" s="89" t="s">
        <v>38</v>
      </c>
      <c r="P2" s="89"/>
      <c r="Q2" s="89"/>
      <c r="R2" s="89"/>
      <c r="S2" s="89"/>
      <c r="T2" s="89"/>
      <c r="U2" s="89"/>
    </row>
    <row r="3" spans="1:21" s="88" customFormat="1" ht="19.95" customHeight="1" x14ac:dyDescent="0.25">
      <c r="A3" s="87" t="s">
        <v>39</v>
      </c>
      <c r="B3" s="81" t="s">
        <v>40</v>
      </c>
      <c r="C3" s="81" t="s">
        <v>41</v>
      </c>
      <c r="D3" s="88" t="s">
        <v>42</v>
      </c>
      <c r="E3" s="89"/>
      <c r="F3" s="89" t="s">
        <v>34</v>
      </c>
      <c r="G3" s="89"/>
      <c r="H3" s="60" t="str">
        <f t="shared" si="0"/>
        <v>OK</v>
      </c>
      <c r="I3" s="60" t="e">
        <f>IF(VLOOKUP(A3,BOX!G3:G2001,1,FALSE)=A3,"在线","离线")</f>
        <v>#N/A</v>
      </c>
      <c r="J3" s="32" t="s">
        <v>43</v>
      </c>
      <c r="K3" s="89"/>
      <c r="L3" s="89"/>
      <c r="M3" s="89"/>
      <c r="N3" s="89"/>
      <c r="O3" s="89" t="e">
        <v>#N/A</v>
      </c>
      <c r="P3" s="89"/>
      <c r="Q3" s="89"/>
      <c r="R3" s="89"/>
      <c r="S3" s="89"/>
      <c r="T3" s="89"/>
      <c r="U3" s="89"/>
    </row>
    <row r="4" spans="1:21" s="88" customFormat="1" ht="19.95" customHeight="1" x14ac:dyDescent="0.25">
      <c r="A4" s="87" t="s">
        <v>44</v>
      </c>
      <c r="B4" s="81" t="s">
        <v>45</v>
      </c>
      <c r="C4" s="81" t="s">
        <v>46</v>
      </c>
      <c r="D4" s="88" t="s">
        <v>47</v>
      </c>
      <c r="E4" s="89" t="s">
        <v>33</v>
      </c>
      <c r="F4" s="89" t="s">
        <v>34</v>
      </c>
      <c r="G4" s="89"/>
      <c r="H4" s="60" t="str">
        <f t="shared" si="0"/>
        <v>OK</v>
      </c>
      <c r="I4" s="60" t="e">
        <f>IF(VLOOKUP(A4,BOX!G4:G2002,1,FALSE)=A4,"在线","离线")</f>
        <v>#N/A</v>
      </c>
      <c r="J4" s="89"/>
      <c r="K4" s="89" t="s">
        <v>35</v>
      </c>
      <c r="L4" s="89" t="s">
        <v>36</v>
      </c>
      <c r="M4" s="89"/>
      <c r="N4" s="89" t="s">
        <v>48</v>
      </c>
      <c r="O4" s="89" t="s">
        <v>49</v>
      </c>
      <c r="P4" s="89"/>
      <c r="Q4" s="89"/>
      <c r="R4" s="89"/>
      <c r="S4" s="89"/>
      <c r="T4" s="89"/>
      <c r="U4" s="89"/>
    </row>
    <row r="5" spans="1:21" s="88" customFormat="1" ht="19.95" customHeight="1" x14ac:dyDescent="0.25">
      <c r="A5" s="87" t="s">
        <v>50</v>
      </c>
      <c r="B5" s="81" t="s">
        <v>51</v>
      </c>
      <c r="C5" s="81" t="s">
        <v>52</v>
      </c>
      <c r="D5" s="88" t="s">
        <v>53</v>
      </c>
      <c r="E5" s="89" t="s">
        <v>33</v>
      </c>
      <c r="F5" s="89" t="s">
        <v>34</v>
      </c>
      <c r="G5" s="89"/>
      <c r="H5" s="60" t="str">
        <f t="shared" si="0"/>
        <v>OK</v>
      </c>
      <c r="I5" s="60" t="str">
        <f>IF(VLOOKUP(A5,BOX!G5:G2003,1,FALSE)=A5,"在线","离线")</f>
        <v>在线</v>
      </c>
      <c r="J5" s="89"/>
      <c r="K5" s="89" t="s">
        <v>54</v>
      </c>
      <c r="L5" s="89" t="s">
        <v>36</v>
      </c>
      <c r="M5" s="89"/>
      <c r="N5" s="89" t="s">
        <v>55</v>
      </c>
      <c r="O5" s="89" t="s">
        <v>56</v>
      </c>
      <c r="P5" s="89"/>
      <c r="Q5" s="89"/>
      <c r="R5" s="89"/>
      <c r="S5" s="89"/>
      <c r="T5" s="89"/>
      <c r="U5" s="89"/>
    </row>
    <row r="6" spans="1:21" s="88" customFormat="1" ht="19.95" customHeight="1" x14ac:dyDescent="0.25">
      <c r="A6" s="87" t="s">
        <v>57</v>
      </c>
      <c r="B6" s="81" t="s">
        <v>58</v>
      </c>
      <c r="C6" s="81" t="s">
        <v>59</v>
      </c>
      <c r="D6" s="88" t="s">
        <v>60</v>
      </c>
      <c r="E6" s="89"/>
      <c r="F6" s="89" t="s">
        <v>34</v>
      </c>
      <c r="G6" s="89"/>
      <c r="H6" s="60" t="str">
        <f t="shared" si="0"/>
        <v>OK</v>
      </c>
      <c r="I6" s="60" t="e">
        <f>IF(VLOOKUP(A6,BOX!G6:G2004,1,FALSE)=A6,"在线","离线")</f>
        <v>#N/A</v>
      </c>
      <c r="J6" s="89"/>
      <c r="K6" s="89" t="s">
        <v>35</v>
      </c>
      <c r="L6" s="89" t="s">
        <v>36</v>
      </c>
      <c r="M6" s="89"/>
      <c r="N6" s="89" t="s">
        <v>61</v>
      </c>
      <c r="O6" s="89" t="s">
        <v>62</v>
      </c>
      <c r="P6" s="89"/>
      <c r="Q6" s="89"/>
      <c r="R6" s="89"/>
      <c r="S6" s="89"/>
      <c r="T6" s="89"/>
      <c r="U6" s="89"/>
    </row>
    <row r="7" spans="1:21" s="88" customFormat="1" ht="19.95" customHeight="1" x14ac:dyDescent="0.25">
      <c r="A7" s="87" t="s">
        <v>63</v>
      </c>
      <c r="B7" s="81" t="s">
        <v>64</v>
      </c>
      <c r="C7" s="81" t="s">
        <v>65</v>
      </c>
      <c r="D7" s="88" t="s">
        <v>66</v>
      </c>
      <c r="E7" s="89" t="s">
        <v>33</v>
      </c>
      <c r="F7" s="89" t="s">
        <v>34</v>
      </c>
      <c r="G7" s="89"/>
      <c r="H7" s="60" t="str">
        <f t="shared" si="0"/>
        <v>OK</v>
      </c>
      <c r="I7" s="60" t="e">
        <f>IF(VLOOKUP(A7,BOX!G7:G2005,1,FALSE)=A7,"在线","离线")</f>
        <v>#N/A</v>
      </c>
      <c r="J7" s="89"/>
      <c r="K7" s="89" t="s">
        <v>35</v>
      </c>
      <c r="L7" s="89" t="s">
        <v>36</v>
      </c>
      <c r="M7" s="89"/>
      <c r="N7" s="89" t="s">
        <v>67</v>
      </c>
      <c r="O7" s="89" t="s">
        <v>68</v>
      </c>
      <c r="P7" s="89"/>
      <c r="Q7" s="89"/>
      <c r="R7" s="89"/>
      <c r="S7" s="89"/>
      <c r="T7" s="89"/>
      <c r="U7" s="89"/>
    </row>
    <row r="8" spans="1:21" s="88" customFormat="1" ht="19.95" customHeight="1" x14ac:dyDescent="0.25">
      <c r="A8" s="87" t="s">
        <v>69</v>
      </c>
      <c r="B8" s="81" t="s">
        <v>70</v>
      </c>
      <c r="C8" s="81" t="s">
        <v>71</v>
      </c>
      <c r="D8" s="88" t="s">
        <v>72</v>
      </c>
      <c r="E8" s="89"/>
      <c r="F8" s="89" t="s">
        <v>34</v>
      </c>
      <c r="G8" s="89"/>
      <c r="H8" s="60" t="str">
        <f t="shared" si="0"/>
        <v>OK</v>
      </c>
      <c r="I8" s="60" t="str">
        <f>IF(VLOOKUP(A8,BOX!G8:G2006,1,FALSE)=A8,"在线","离线")</f>
        <v>在线</v>
      </c>
      <c r="J8" s="89"/>
      <c r="K8" s="89" t="s">
        <v>35</v>
      </c>
      <c r="L8" s="89" t="s">
        <v>36</v>
      </c>
      <c r="M8" s="89"/>
      <c r="N8" s="89" t="s">
        <v>73</v>
      </c>
      <c r="O8" s="89" t="s">
        <v>74</v>
      </c>
      <c r="P8" s="89"/>
      <c r="Q8" s="89"/>
      <c r="R8" s="89"/>
      <c r="S8" s="89"/>
      <c r="T8" s="89"/>
      <c r="U8" s="89"/>
    </row>
    <row r="9" spans="1:21" s="88" customFormat="1" ht="19.95" customHeight="1" x14ac:dyDescent="0.25">
      <c r="A9" s="87" t="s">
        <v>75</v>
      </c>
      <c r="B9" s="81" t="s">
        <v>76</v>
      </c>
      <c r="C9" s="81" t="s">
        <v>77</v>
      </c>
      <c r="D9" s="88" t="s">
        <v>78</v>
      </c>
      <c r="E9" s="89"/>
      <c r="F9" s="89" t="s">
        <v>34</v>
      </c>
      <c r="G9" s="89"/>
      <c r="H9" s="60" t="str">
        <f t="shared" si="0"/>
        <v>OK</v>
      </c>
      <c r="I9" s="60" t="str">
        <f>IF(VLOOKUP(A9,BOX!G9:G2007,1,FALSE)=A9,"在线","离线")</f>
        <v>在线</v>
      </c>
      <c r="J9" s="89"/>
      <c r="K9" s="89" t="s">
        <v>35</v>
      </c>
      <c r="L9" s="89" t="s">
        <v>36</v>
      </c>
      <c r="M9" s="89"/>
      <c r="N9" s="89" t="s">
        <v>79</v>
      </c>
      <c r="O9" s="89" t="s">
        <v>80</v>
      </c>
      <c r="P9" s="89"/>
      <c r="Q9" s="89"/>
      <c r="R9" s="89"/>
      <c r="S9" s="89"/>
      <c r="T9" s="89"/>
      <c r="U9" s="89"/>
    </row>
    <row r="10" spans="1:21" s="88" customFormat="1" ht="19.95" customHeight="1" x14ac:dyDescent="0.25">
      <c r="A10" s="87" t="s">
        <v>81</v>
      </c>
      <c r="B10" s="81" t="s">
        <v>82</v>
      </c>
      <c r="C10" s="81" t="s">
        <v>83</v>
      </c>
      <c r="D10" s="88" t="s">
        <v>84</v>
      </c>
      <c r="E10" s="89"/>
      <c r="F10" s="89" t="s">
        <v>34</v>
      </c>
      <c r="G10" s="89"/>
      <c r="H10" s="60" t="str">
        <f t="shared" si="0"/>
        <v>OK</v>
      </c>
      <c r="I10" s="60" t="e">
        <f>IF(VLOOKUP(A10,BOX!G10:G2008,1,FALSE)=A10,"在线","离线")</f>
        <v>#N/A</v>
      </c>
      <c r="J10" s="89"/>
      <c r="K10" s="89" t="s">
        <v>35</v>
      </c>
      <c r="L10" s="89" t="s">
        <v>36</v>
      </c>
      <c r="M10" s="89"/>
      <c r="N10" s="89" t="s">
        <v>85</v>
      </c>
      <c r="O10" s="89" t="s">
        <v>56</v>
      </c>
      <c r="P10" s="89"/>
      <c r="Q10" s="89"/>
      <c r="R10" s="89"/>
      <c r="S10" s="89"/>
      <c r="T10" s="89"/>
      <c r="U10" s="89"/>
    </row>
    <row r="11" spans="1:21" s="88" customFormat="1" ht="19.95" customHeight="1" x14ac:dyDescent="0.25">
      <c r="A11" s="87" t="s">
        <v>86</v>
      </c>
      <c r="B11" s="81" t="s">
        <v>87</v>
      </c>
      <c r="C11" s="81" t="s">
        <v>88</v>
      </c>
      <c r="D11" s="88" t="s">
        <v>89</v>
      </c>
      <c r="E11" s="89"/>
      <c r="F11" s="89" t="s">
        <v>34</v>
      </c>
      <c r="G11" s="89"/>
      <c r="H11" s="60" t="str">
        <f t="shared" si="0"/>
        <v>OK</v>
      </c>
      <c r="I11" s="60" t="e">
        <f>IF(VLOOKUP(A11,BOX!G11:G2009,1,FALSE)=A11,"在线","离线")</f>
        <v>#N/A</v>
      </c>
      <c r="J11" s="89"/>
      <c r="K11" s="89" t="s">
        <v>35</v>
      </c>
      <c r="L11" s="89" t="s">
        <v>36</v>
      </c>
      <c r="M11" s="89"/>
      <c r="N11" s="89" t="s">
        <v>90</v>
      </c>
      <c r="O11" s="89" t="s">
        <v>91</v>
      </c>
      <c r="P11" s="89"/>
      <c r="Q11" s="89"/>
      <c r="R11" s="89"/>
      <c r="S11" s="89"/>
      <c r="T11" s="89"/>
      <c r="U11" s="89"/>
    </row>
    <row r="12" spans="1:21" s="88" customFormat="1" ht="19.95" customHeight="1" x14ac:dyDescent="0.25">
      <c r="A12" s="87" t="s">
        <v>92</v>
      </c>
      <c r="B12" s="81" t="s">
        <v>93</v>
      </c>
      <c r="C12" s="81" t="s">
        <v>94</v>
      </c>
      <c r="D12" s="88" t="s">
        <v>95</v>
      </c>
      <c r="E12" s="89"/>
      <c r="F12" s="89" t="s">
        <v>34</v>
      </c>
      <c r="G12" s="89"/>
      <c r="H12" s="60" t="str">
        <f t="shared" si="0"/>
        <v>OK</v>
      </c>
      <c r="I12" s="60" t="str">
        <f>IF(VLOOKUP(A12,BOX!G12:G2010,1,FALSE)=A12,"在线","离线")</f>
        <v>在线</v>
      </c>
      <c r="J12" s="89"/>
      <c r="K12" s="89" t="s">
        <v>54</v>
      </c>
      <c r="L12" s="89" t="s">
        <v>36</v>
      </c>
      <c r="M12" s="89"/>
      <c r="N12" s="89" t="s">
        <v>96</v>
      </c>
      <c r="O12" s="89" t="s">
        <v>97</v>
      </c>
      <c r="P12" s="89"/>
      <c r="Q12" s="89"/>
      <c r="R12" s="89"/>
      <c r="S12" s="89"/>
      <c r="T12" s="89"/>
      <c r="U12" s="89"/>
    </row>
    <row r="13" spans="1:21" s="88" customFormat="1" ht="19.95" customHeight="1" x14ac:dyDescent="0.25">
      <c r="A13" s="87" t="s">
        <v>98</v>
      </c>
      <c r="B13" s="81" t="s">
        <v>99</v>
      </c>
      <c r="C13" s="81" t="s">
        <v>100</v>
      </c>
      <c r="D13" s="88" t="s">
        <v>101</v>
      </c>
      <c r="E13" s="89"/>
      <c r="F13" s="89" t="s">
        <v>34</v>
      </c>
      <c r="G13" s="89"/>
      <c r="H13" s="60" t="str">
        <f t="shared" si="0"/>
        <v>OK</v>
      </c>
      <c r="I13" s="60" t="e">
        <f>IF(VLOOKUP(A13,BOX!G13:G2011,1,FALSE)=A13,"在线","离线")</f>
        <v>#N/A</v>
      </c>
      <c r="J13" s="32" t="s">
        <v>102</v>
      </c>
      <c r="K13" s="89" t="s">
        <v>54</v>
      </c>
      <c r="L13" s="89" t="s">
        <v>36</v>
      </c>
      <c r="M13" s="89"/>
      <c r="N13" s="89" t="s">
        <v>103</v>
      </c>
      <c r="O13" s="89" t="s">
        <v>104</v>
      </c>
      <c r="P13" s="89"/>
      <c r="Q13" s="89"/>
      <c r="R13" s="89"/>
      <c r="S13" s="89"/>
      <c r="T13" s="89"/>
      <c r="U13" s="89"/>
    </row>
    <row r="14" spans="1:21" s="88" customFormat="1" ht="19.95" customHeight="1" x14ac:dyDescent="0.25">
      <c r="A14" s="87" t="s">
        <v>105</v>
      </c>
      <c r="B14" s="81" t="s">
        <v>106</v>
      </c>
      <c r="C14" s="81" t="s">
        <v>107</v>
      </c>
      <c r="D14" s="88" t="s">
        <v>108</v>
      </c>
      <c r="E14" s="89"/>
      <c r="F14" s="89" t="s">
        <v>34</v>
      </c>
      <c r="G14" s="89"/>
      <c r="H14" s="60" t="str">
        <f t="shared" si="0"/>
        <v>OK</v>
      </c>
      <c r="I14" s="60" t="str">
        <f>IF(VLOOKUP(A14,BOX!G14:G2012,1,FALSE)=A14,"在线","离线")</f>
        <v>在线</v>
      </c>
      <c r="J14" s="89"/>
      <c r="K14" s="89" t="s">
        <v>35</v>
      </c>
      <c r="L14" s="89" t="s">
        <v>36</v>
      </c>
      <c r="M14" s="89"/>
      <c r="N14" s="89" t="s">
        <v>109</v>
      </c>
      <c r="O14" s="89" t="s">
        <v>110</v>
      </c>
      <c r="P14" s="89"/>
      <c r="Q14" s="89"/>
      <c r="R14" s="89"/>
      <c r="S14" s="89"/>
      <c r="T14" s="89"/>
      <c r="U14" s="89"/>
    </row>
    <row r="15" spans="1:21" s="88" customFormat="1" ht="19.95" customHeight="1" x14ac:dyDescent="0.25">
      <c r="A15" s="76" t="s">
        <v>111</v>
      </c>
      <c r="B15" s="77"/>
      <c r="C15" s="77"/>
      <c r="D15" s="78"/>
      <c r="E15" s="79" t="s">
        <v>112</v>
      </c>
      <c r="F15" s="89" t="s">
        <v>113</v>
      </c>
      <c r="G15" s="89"/>
      <c r="H15" s="60" t="str">
        <f t="shared" si="0"/>
        <v>NG</v>
      </c>
      <c r="I15" s="60" t="e">
        <f>IF(VLOOKUP(A15,BOX!G15:G2013,1,FALSE)=A15,"在线","离线")</f>
        <v>#N/A</v>
      </c>
      <c r="J15" s="32" t="s">
        <v>43</v>
      </c>
      <c r="K15" s="89"/>
      <c r="L15" s="89"/>
      <c r="M15" s="89"/>
      <c r="N15" s="89"/>
      <c r="O15" s="89" t="e">
        <v>#N/A</v>
      </c>
      <c r="P15" s="89"/>
      <c r="Q15" s="89"/>
      <c r="R15" s="89"/>
      <c r="S15" s="89"/>
      <c r="T15" s="89"/>
      <c r="U15" s="89"/>
    </row>
    <row r="16" spans="1:21" s="88" customFormat="1" ht="19.95" customHeight="1" x14ac:dyDescent="0.25">
      <c r="A16" s="87" t="s">
        <v>114</v>
      </c>
      <c r="B16" s="81" t="s">
        <v>115</v>
      </c>
      <c r="C16" s="81" t="s">
        <v>116</v>
      </c>
      <c r="D16" s="88" t="s">
        <v>117</v>
      </c>
      <c r="E16" s="89"/>
      <c r="F16" s="89" t="s">
        <v>34</v>
      </c>
      <c r="G16" s="89"/>
      <c r="H16" s="60" t="str">
        <f t="shared" si="0"/>
        <v>OK</v>
      </c>
      <c r="I16" s="60" t="e">
        <f>IF(VLOOKUP(A16,BOX!G16:G2014,1,FALSE)=A16,"在线","离线")</f>
        <v>#N/A</v>
      </c>
      <c r="J16" s="89"/>
      <c r="K16" s="89" t="s">
        <v>35</v>
      </c>
      <c r="L16" s="89" t="s">
        <v>36</v>
      </c>
      <c r="M16" s="89"/>
      <c r="N16" s="89" t="s">
        <v>118</v>
      </c>
      <c r="O16" s="89" t="s">
        <v>119</v>
      </c>
      <c r="P16" s="89"/>
      <c r="Q16" s="89"/>
      <c r="R16" s="89"/>
      <c r="S16" s="89"/>
      <c r="T16" s="89"/>
      <c r="U16" s="89"/>
    </row>
    <row r="17" spans="1:21" s="88" customFormat="1" ht="19.95" customHeight="1" x14ac:dyDescent="0.25">
      <c r="A17" s="87" t="s">
        <v>120</v>
      </c>
      <c r="B17" s="81" t="s">
        <v>121</v>
      </c>
      <c r="C17" s="81" t="s">
        <v>122</v>
      </c>
      <c r="D17" s="88" t="s">
        <v>123</v>
      </c>
      <c r="E17" s="89"/>
      <c r="F17" s="89" t="s">
        <v>34</v>
      </c>
      <c r="G17" s="89"/>
      <c r="H17" s="60" t="str">
        <f t="shared" si="0"/>
        <v>OK</v>
      </c>
      <c r="I17" s="60" t="e">
        <f>IF(VLOOKUP(A17,BOX!G17:G2015,1,FALSE)=A17,"在线","离线")</f>
        <v>#N/A</v>
      </c>
      <c r="J17" s="89"/>
      <c r="K17" s="89" t="s">
        <v>35</v>
      </c>
      <c r="L17" s="89" t="s">
        <v>36</v>
      </c>
      <c r="M17" s="89"/>
      <c r="N17" s="89" t="s">
        <v>124</v>
      </c>
      <c r="O17" s="89" t="s">
        <v>125</v>
      </c>
      <c r="P17" s="89"/>
      <c r="Q17" s="89"/>
      <c r="R17" s="89"/>
      <c r="S17" s="89"/>
      <c r="T17" s="89"/>
      <c r="U17" s="89"/>
    </row>
    <row r="18" spans="1:21" s="88" customFormat="1" ht="19.95" customHeight="1" x14ac:dyDescent="0.25">
      <c r="A18" s="87" t="s">
        <v>126</v>
      </c>
      <c r="B18" s="81" t="s">
        <v>127</v>
      </c>
      <c r="C18" s="81" t="s">
        <v>128</v>
      </c>
      <c r="D18" s="88" t="s">
        <v>129</v>
      </c>
      <c r="E18" s="89"/>
      <c r="F18" s="89" t="s">
        <v>34</v>
      </c>
      <c r="G18" s="89"/>
      <c r="H18" s="60" t="str">
        <f t="shared" si="0"/>
        <v>OK</v>
      </c>
      <c r="I18" s="60" t="e">
        <f>IF(VLOOKUP(A18,BOX!G18:G2016,1,FALSE)=A18,"在线","离线")</f>
        <v>#N/A</v>
      </c>
      <c r="J18" s="89"/>
      <c r="K18" s="89" t="s">
        <v>54</v>
      </c>
      <c r="L18" s="89" t="s">
        <v>36</v>
      </c>
      <c r="M18" s="89"/>
      <c r="N18" s="89" t="s">
        <v>130</v>
      </c>
      <c r="O18" s="89" t="s">
        <v>131</v>
      </c>
      <c r="P18" s="89"/>
      <c r="Q18" s="89"/>
      <c r="R18" s="89"/>
      <c r="S18" s="89"/>
      <c r="T18" s="89"/>
      <c r="U18" s="89"/>
    </row>
    <row r="19" spans="1:21" s="88" customFormat="1" ht="19.95" customHeight="1" x14ac:dyDescent="0.25">
      <c r="A19" s="87" t="s">
        <v>132</v>
      </c>
      <c r="B19" s="81" t="s">
        <v>133</v>
      </c>
      <c r="C19" s="81" t="s">
        <v>134</v>
      </c>
      <c r="D19" s="88" t="s">
        <v>135</v>
      </c>
      <c r="E19" s="89"/>
      <c r="F19" s="89" t="s">
        <v>34</v>
      </c>
      <c r="G19" s="89"/>
      <c r="H19" s="60" t="str">
        <f t="shared" si="0"/>
        <v>OK</v>
      </c>
      <c r="I19" s="60" t="e">
        <f>IF(VLOOKUP(A19,BOX!G19:G2017,1,FALSE)=A19,"在线","离线")</f>
        <v>#N/A</v>
      </c>
      <c r="J19" s="89"/>
      <c r="K19" s="89" t="s">
        <v>35</v>
      </c>
      <c r="L19" s="89" t="s">
        <v>36</v>
      </c>
      <c r="M19" s="89"/>
      <c r="N19" s="89" t="s">
        <v>136</v>
      </c>
      <c r="O19" s="89" t="s">
        <v>137</v>
      </c>
      <c r="P19" s="89"/>
      <c r="Q19" s="89"/>
      <c r="R19" s="89"/>
      <c r="S19" s="89"/>
      <c r="T19" s="89"/>
      <c r="U19" s="89"/>
    </row>
    <row r="20" spans="1:21" s="88" customFormat="1" ht="19.95" customHeight="1" x14ac:dyDescent="0.25">
      <c r="A20" s="87" t="s">
        <v>138</v>
      </c>
      <c r="B20" s="81" t="s">
        <v>139</v>
      </c>
      <c r="C20" s="81" t="s">
        <v>140</v>
      </c>
      <c r="D20" s="88" t="s">
        <v>141</v>
      </c>
      <c r="E20" s="89"/>
      <c r="F20" s="89" t="s">
        <v>34</v>
      </c>
      <c r="G20" s="89"/>
      <c r="H20" s="60" t="str">
        <f t="shared" si="0"/>
        <v>OK</v>
      </c>
      <c r="I20" s="60" t="e">
        <f>IF(VLOOKUP(A20,BOX!G20:G2018,1,FALSE)=A20,"在线","离线")</f>
        <v>#N/A</v>
      </c>
      <c r="J20" s="33" t="s">
        <v>142</v>
      </c>
      <c r="K20" s="89" t="s">
        <v>35</v>
      </c>
      <c r="L20" s="89" t="s">
        <v>36</v>
      </c>
      <c r="M20" s="89"/>
      <c r="N20" s="89" t="s">
        <v>143</v>
      </c>
      <c r="O20" s="89" t="s">
        <v>144</v>
      </c>
      <c r="P20" s="89"/>
      <c r="Q20" s="89"/>
      <c r="R20" s="89"/>
      <c r="S20" s="89"/>
      <c r="T20" s="89"/>
      <c r="U20" s="89"/>
    </row>
    <row r="21" spans="1:21" s="88" customFormat="1" ht="19.95" customHeight="1" x14ac:dyDescent="0.25">
      <c r="A21" s="87" t="s">
        <v>145</v>
      </c>
      <c r="B21" s="81" t="s">
        <v>146</v>
      </c>
      <c r="C21" s="81" t="s">
        <v>147</v>
      </c>
      <c r="D21" s="88" t="s">
        <v>148</v>
      </c>
      <c r="E21" s="89" t="s">
        <v>33</v>
      </c>
      <c r="F21" s="89" t="s">
        <v>34</v>
      </c>
      <c r="G21" s="89"/>
      <c r="H21" s="60" t="str">
        <f t="shared" si="0"/>
        <v>OK</v>
      </c>
      <c r="I21" s="60" t="str">
        <f>IF(VLOOKUP(A21,BOX!G21:G2019,1,FALSE)=A21,"在线","离线")</f>
        <v>在线</v>
      </c>
      <c r="J21" s="89"/>
      <c r="K21" s="89" t="s">
        <v>35</v>
      </c>
      <c r="L21" s="89" t="s">
        <v>36</v>
      </c>
      <c r="M21" s="89"/>
      <c r="N21" s="89" t="s">
        <v>149</v>
      </c>
      <c r="O21" s="89" t="s">
        <v>150</v>
      </c>
      <c r="P21" s="89"/>
      <c r="Q21" s="89"/>
      <c r="R21" s="89"/>
      <c r="S21" s="89"/>
      <c r="T21" s="89"/>
      <c r="U21" s="89"/>
    </row>
    <row r="22" spans="1:21" s="88" customFormat="1" ht="19.95" customHeight="1" x14ac:dyDescent="0.25">
      <c r="A22" s="87" t="s">
        <v>151</v>
      </c>
      <c r="B22" s="81" t="s">
        <v>152</v>
      </c>
      <c r="C22" s="81" t="s">
        <v>153</v>
      </c>
      <c r="D22" s="88" t="s">
        <v>154</v>
      </c>
      <c r="E22" s="89"/>
      <c r="F22" s="89" t="s">
        <v>34</v>
      </c>
      <c r="G22" s="89"/>
      <c r="H22" s="60" t="str">
        <f t="shared" si="0"/>
        <v>OK</v>
      </c>
      <c r="I22" s="60" t="str">
        <f>IF(VLOOKUP(A22,BOX!G22:G2020,1,FALSE)=A22,"在线","离线")</f>
        <v>在线</v>
      </c>
      <c r="J22" s="89"/>
      <c r="K22" s="89" t="s">
        <v>54</v>
      </c>
      <c r="L22" s="89" t="s">
        <v>36</v>
      </c>
      <c r="M22" s="89"/>
      <c r="N22" s="89" t="s">
        <v>155</v>
      </c>
      <c r="O22" s="89" t="s">
        <v>156</v>
      </c>
      <c r="P22" s="89"/>
      <c r="Q22" s="89"/>
      <c r="R22" s="89"/>
      <c r="S22" s="89"/>
      <c r="T22" s="89"/>
      <c r="U22" s="89"/>
    </row>
    <row r="23" spans="1:21" s="88" customFormat="1" ht="19.95" customHeight="1" x14ac:dyDescent="0.25">
      <c r="A23" s="87" t="s">
        <v>157</v>
      </c>
      <c r="B23" s="81" t="s">
        <v>158</v>
      </c>
      <c r="C23" s="81" t="s">
        <v>159</v>
      </c>
      <c r="D23" s="88" t="s">
        <v>160</v>
      </c>
      <c r="E23" s="89"/>
      <c r="F23" s="89" t="s">
        <v>34</v>
      </c>
      <c r="G23" s="89"/>
      <c r="H23" s="60" t="str">
        <f t="shared" si="0"/>
        <v>OK</v>
      </c>
      <c r="I23" s="60" t="e">
        <f>IF(VLOOKUP(A23,BOX!G23:G2021,1,FALSE)=A23,"在线","离线")</f>
        <v>#N/A</v>
      </c>
      <c r="J23" s="89"/>
      <c r="K23" s="89" t="s">
        <v>35</v>
      </c>
      <c r="L23" s="89" t="s">
        <v>36</v>
      </c>
      <c r="M23" s="89"/>
      <c r="N23" s="89" t="s">
        <v>161</v>
      </c>
      <c r="O23" s="89" t="s">
        <v>162</v>
      </c>
      <c r="P23" s="89"/>
      <c r="Q23" s="89"/>
      <c r="R23" s="89"/>
      <c r="S23" s="89"/>
      <c r="T23" s="89"/>
      <c r="U23" s="89"/>
    </row>
    <row r="24" spans="1:21" s="88" customFormat="1" ht="19.95" customHeight="1" x14ac:dyDescent="0.25">
      <c r="A24" s="87" t="s">
        <v>163</v>
      </c>
      <c r="B24" s="81" t="s">
        <v>164</v>
      </c>
      <c r="C24" s="81" t="s">
        <v>165</v>
      </c>
      <c r="D24" s="88" t="s">
        <v>166</v>
      </c>
      <c r="E24" s="89"/>
      <c r="F24" s="89" t="s">
        <v>34</v>
      </c>
      <c r="G24" s="89"/>
      <c r="H24" s="60" t="str">
        <f t="shared" si="0"/>
        <v>OK</v>
      </c>
      <c r="I24" s="60" t="e">
        <f>IF(VLOOKUP(A24,BOX!G24:G2022,1,FALSE)=A24,"在线","离线")</f>
        <v>#N/A</v>
      </c>
      <c r="J24" s="89"/>
      <c r="K24" s="89" t="s">
        <v>35</v>
      </c>
      <c r="L24" s="89" t="s">
        <v>36</v>
      </c>
      <c r="M24" s="89"/>
      <c r="N24" s="89" t="s">
        <v>167</v>
      </c>
      <c r="O24" s="89" t="s">
        <v>168</v>
      </c>
      <c r="P24" s="89"/>
      <c r="Q24" s="89"/>
      <c r="R24" s="89"/>
      <c r="S24" s="89"/>
      <c r="T24" s="89"/>
      <c r="U24" s="89"/>
    </row>
    <row r="25" spans="1:21" s="88" customFormat="1" ht="19.95" customHeight="1" x14ac:dyDescent="0.25">
      <c r="A25" s="76" t="s">
        <v>169</v>
      </c>
      <c r="B25" s="77"/>
      <c r="C25" s="77"/>
      <c r="D25" s="78"/>
      <c r="E25" s="79" t="s">
        <v>112</v>
      </c>
      <c r="F25" s="89" t="s">
        <v>113</v>
      </c>
      <c r="G25" s="89"/>
      <c r="H25" s="60" t="str">
        <f t="shared" si="0"/>
        <v>NG</v>
      </c>
      <c r="I25" s="60" t="e">
        <f>IF(VLOOKUP(A25,BOX!G25:G2023,1,FALSE)=A25,"在线","离线")</f>
        <v>#N/A</v>
      </c>
      <c r="J25" s="32" t="s">
        <v>43</v>
      </c>
      <c r="K25" s="89"/>
      <c r="L25" s="89"/>
      <c r="M25" s="89"/>
      <c r="N25" s="89"/>
      <c r="O25" s="89" t="e">
        <v>#N/A</v>
      </c>
      <c r="P25" s="89"/>
      <c r="Q25" s="89"/>
      <c r="R25" s="89"/>
      <c r="S25" s="89"/>
      <c r="T25" s="89"/>
      <c r="U25" s="89"/>
    </row>
    <row r="26" spans="1:21" s="88" customFormat="1" ht="19.95" customHeight="1" x14ac:dyDescent="0.25">
      <c r="A26" s="87" t="s">
        <v>170</v>
      </c>
      <c r="B26" s="81" t="s">
        <v>171</v>
      </c>
      <c r="C26" s="81" t="s">
        <v>172</v>
      </c>
      <c r="D26" s="88" t="s">
        <v>173</v>
      </c>
      <c r="E26" s="89"/>
      <c r="F26" s="89" t="s">
        <v>34</v>
      </c>
      <c r="G26" s="89"/>
      <c r="H26" s="60" t="str">
        <f t="shared" si="0"/>
        <v>OK</v>
      </c>
      <c r="I26" s="60" t="e">
        <f>IF(VLOOKUP(A26,BOX!G26:G2024,1,FALSE)=A26,"在线","离线")</f>
        <v>#N/A</v>
      </c>
      <c r="J26" s="33" t="s">
        <v>142</v>
      </c>
      <c r="K26" s="89" t="s">
        <v>35</v>
      </c>
      <c r="L26" s="89" t="s">
        <v>36</v>
      </c>
      <c r="M26" s="89"/>
      <c r="N26" s="89" t="s">
        <v>174</v>
      </c>
      <c r="O26" s="89" t="s">
        <v>175</v>
      </c>
      <c r="P26" s="89"/>
      <c r="Q26" s="89"/>
      <c r="R26" s="89"/>
      <c r="S26" s="89"/>
      <c r="T26" s="89"/>
      <c r="U26" s="89"/>
    </row>
    <row r="27" spans="1:21" s="88" customFormat="1" ht="19.95" customHeight="1" x14ac:dyDescent="0.25">
      <c r="A27" s="87" t="s">
        <v>176</v>
      </c>
      <c r="B27" s="81" t="s">
        <v>177</v>
      </c>
      <c r="C27" s="81" t="s">
        <v>178</v>
      </c>
      <c r="D27" s="88" t="s">
        <v>179</v>
      </c>
      <c r="E27" s="89" t="s">
        <v>33</v>
      </c>
      <c r="F27" s="89" t="s">
        <v>113</v>
      </c>
      <c r="G27" s="89"/>
      <c r="H27" s="60" t="str">
        <f t="shared" si="0"/>
        <v>NG</v>
      </c>
      <c r="I27" s="60" t="e">
        <f>IF(VLOOKUP(A27,BOX!G27:G2025,1,FALSE)=A27,"在线","离线")</f>
        <v>#N/A</v>
      </c>
      <c r="J27" s="33" t="s">
        <v>180</v>
      </c>
      <c r="K27" s="89" t="s">
        <v>35</v>
      </c>
      <c r="L27" s="89" t="s">
        <v>36</v>
      </c>
      <c r="M27" s="89"/>
      <c r="N27" s="89" t="s">
        <v>181</v>
      </c>
      <c r="O27" s="89" t="s">
        <v>181</v>
      </c>
      <c r="P27" s="89"/>
      <c r="Q27" s="89"/>
      <c r="R27" s="89"/>
      <c r="S27" s="89"/>
      <c r="T27" s="89"/>
      <c r="U27" s="89"/>
    </row>
    <row r="28" spans="1:21" s="88" customFormat="1" ht="19.95" customHeight="1" x14ac:dyDescent="0.25">
      <c r="A28" s="87" t="s">
        <v>182</v>
      </c>
      <c r="B28" s="81" t="s">
        <v>183</v>
      </c>
      <c r="C28" s="81" t="s">
        <v>184</v>
      </c>
      <c r="D28" s="88" t="s">
        <v>185</v>
      </c>
      <c r="E28" s="89"/>
      <c r="F28" s="89" t="s">
        <v>34</v>
      </c>
      <c r="G28" s="89"/>
      <c r="H28" s="60" t="str">
        <f t="shared" si="0"/>
        <v>OK</v>
      </c>
      <c r="I28" s="60" t="e">
        <f>IF(VLOOKUP(A28,BOX!G28:G2026,1,FALSE)=A28,"在线","离线")</f>
        <v>#N/A</v>
      </c>
      <c r="J28" s="89"/>
      <c r="K28" s="89" t="s">
        <v>35</v>
      </c>
      <c r="L28" s="89" t="s">
        <v>36</v>
      </c>
      <c r="M28" s="89"/>
      <c r="N28" s="89" t="s">
        <v>186</v>
      </c>
      <c r="O28" s="89" t="s">
        <v>187</v>
      </c>
      <c r="P28" s="89"/>
      <c r="Q28" s="89"/>
      <c r="R28" s="89"/>
      <c r="S28" s="89"/>
      <c r="T28" s="89"/>
      <c r="U28" s="89"/>
    </row>
    <row r="29" spans="1:21" s="88" customFormat="1" ht="19.95" customHeight="1" x14ac:dyDescent="0.25">
      <c r="A29" s="87" t="s">
        <v>188</v>
      </c>
      <c r="B29" s="81" t="s">
        <v>189</v>
      </c>
      <c r="C29" s="81" t="s">
        <v>190</v>
      </c>
      <c r="D29" s="88" t="s">
        <v>191</v>
      </c>
      <c r="E29" s="89" t="s">
        <v>33</v>
      </c>
      <c r="F29" s="89" t="s">
        <v>34</v>
      </c>
      <c r="G29" s="89"/>
      <c r="H29" s="60" t="str">
        <f t="shared" si="0"/>
        <v>OK</v>
      </c>
      <c r="I29" s="60" t="e">
        <f>IF(VLOOKUP(A29,BOX!G29:G2027,1,FALSE)=A29,"在线","离线")</f>
        <v>#N/A</v>
      </c>
      <c r="J29" s="89"/>
      <c r="K29" s="89" t="s">
        <v>35</v>
      </c>
      <c r="L29" s="89" t="s">
        <v>36</v>
      </c>
      <c r="M29" s="89"/>
      <c r="N29" s="89" t="s">
        <v>192</v>
      </c>
      <c r="O29" s="89" t="s">
        <v>193</v>
      </c>
      <c r="P29" s="89"/>
      <c r="Q29" s="89"/>
      <c r="R29" s="89"/>
      <c r="S29" s="89"/>
      <c r="T29" s="89"/>
      <c r="U29" s="89"/>
    </row>
    <row r="30" spans="1:21" s="88" customFormat="1" ht="19.95" customHeight="1" x14ac:dyDescent="0.25">
      <c r="A30" s="87" t="s">
        <v>194</v>
      </c>
      <c r="B30" s="81" t="s">
        <v>195</v>
      </c>
      <c r="C30" s="81" t="s">
        <v>196</v>
      </c>
      <c r="D30" s="88" t="s">
        <v>197</v>
      </c>
      <c r="E30" s="89"/>
      <c r="F30" s="89" t="s">
        <v>34</v>
      </c>
      <c r="G30" s="89"/>
      <c r="H30" s="60" t="str">
        <f t="shared" si="0"/>
        <v>OK</v>
      </c>
      <c r="I30" s="60" t="str">
        <f>IF(VLOOKUP(A30,BOX!G30:G2028,1,FALSE)=A30,"在线","离线")</f>
        <v>在线</v>
      </c>
      <c r="J30" s="89"/>
      <c r="K30" s="89" t="s">
        <v>54</v>
      </c>
      <c r="L30" s="89" t="s">
        <v>36</v>
      </c>
      <c r="M30" s="89"/>
      <c r="N30" s="89" t="s">
        <v>198</v>
      </c>
      <c r="O30" s="89" t="s">
        <v>199</v>
      </c>
      <c r="P30" s="89"/>
      <c r="Q30" s="89"/>
      <c r="R30" s="89"/>
      <c r="S30" s="89"/>
      <c r="T30" s="89"/>
      <c r="U30" s="89"/>
    </row>
    <row r="31" spans="1:21" s="88" customFormat="1" ht="19.95" customHeight="1" x14ac:dyDescent="0.25">
      <c r="A31" s="87" t="s">
        <v>200</v>
      </c>
      <c r="B31" s="81" t="s">
        <v>201</v>
      </c>
      <c r="C31" s="81" t="s">
        <v>202</v>
      </c>
      <c r="D31" s="88" t="s">
        <v>203</v>
      </c>
      <c r="E31" s="89"/>
      <c r="F31" s="89" t="s">
        <v>113</v>
      </c>
      <c r="G31" s="89"/>
      <c r="H31" s="60" t="str">
        <f t="shared" si="0"/>
        <v>NG</v>
      </c>
      <c r="I31" s="60" t="e">
        <f>IF(VLOOKUP(A31,BOX!G31:G2029,1,FALSE)=A31,"在线","离线")</f>
        <v>#N/A</v>
      </c>
      <c r="J31" s="32" t="s">
        <v>204</v>
      </c>
      <c r="K31" s="89" t="s">
        <v>54</v>
      </c>
      <c r="L31" s="89" t="s">
        <v>36</v>
      </c>
      <c r="M31" s="89"/>
      <c r="N31" s="89" t="s">
        <v>205</v>
      </c>
      <c r="O31" s="89" t="s">
        <v>206</v>
      </c>
      <c r="P31" s="89"/>
      <c r="Q31" s="89"/>
      <c r="R31" s="89"/>
      <c r="S31" s="89"/>
      <c r="T31" s="89"/>
      <c r="U31" s="89"/>
    </row>
    <row r="32" spans="1:21" s="88" customFormat="1" ht="19.95" customHeight="1" x14ac:dyDescent="0.25">
      <c r="A32" s="87" t="s">
        <v>207</v>
      </c>
      <c r="B32" s="81" t="s">
        <v>208</v>
      </c>
      <c r="C32" s="81" t="s">
        <v>209</v>
      </c>
      <c r="D32" s="88" t="s">
        <v>210</v>
      </c>
      <c r="E32" s="89"/>
      <c r="F32" s="89" t="s">
        <v>34</v>
      </c>
      <c r="G32" s="89"/>
      <c r="H32" s="60" t="str">
        <f t="shared" si="0"/>
        <v>OK</v>
      </c>
      <c r="I32" s="60" t="str">
        <f>IF(VLOOKUP(A32,BOX!G32:G2030,1,FALSE)=A32,"在线","离线")</f>
        <v>在线</v>
      </c>
      <c r="J32" s="89"/>
      <c r="K32" s="89" t="s">
        <v>35</v>
      </c>
      <c r="L32" s="89" t="s">
        <v>36</v>
      </c>
      <c r="M32" s="89"/>
      <c r="N32" s="89" t="s">
        <v>211</v>
      </c>
      <c r="O32" s="89" t="s">
        <v>212</v>
      </c>
      <c r="P32" s="89"/>
      <c r="Q32" s="89"/>
      <c r="R32" s="89"/>
      <c r="S32" s="89"/>
      <c r="T32" s="89"/>
      <c r="U32" s="89"/>
    </row>
    <row r="33" spans="1:21" s="88" customFormat="1" ht="19.95" customHeight="1" x14ac:dyDescent="0.25">
      <c r="A33" s="87" t="s">
        <v>213</v>
      </c>
      <c r="B33" s="81" t="s">
        <v>214</v>
      </c>
      <c r="C33" s="81" t="s">
        <v>215</v>
      </c>
      <c r="D33" s="88" t="s">
        <v>216</v>
      </c>
      <c r="E33" s="89"/>
      <c r="F33" s="89" t="s">
        <v>34</v>
      </c>
      <c r="G33" s="89"/>
      <c r="H33" s="60" t="str">
        <f t="shared" si="0"/>
        <v>OK</v>
      </c>
      <c r="I33" s="60" t="str">
        <f>IF(VLOOKUP(A33,BOX!G33:G2031,1,FALSE)=A33,"在线","离线")</f>
        <v>在线</v>
      </c>
      <c r="J33" s="89"/>
      <c r="K33" s="89" t="s">
        <v>35</v>
      </c>
      <c r="L33" s="89" t="s">
        <v>36</v>
      </c>
      <c r="M33" s="89"/>
      <c r="N33" s="89" t="s">
        <v>217</v>
      </c>
      <c r="O33" s="89" t="s">
        <v>218</v>
      </c>
      <c r="P33" s="89"/>
      <c r="Q33" s="89"/>
      <c r="R33" s="89"/>
      <c r="S33" s="89"/>
      <c r="T33" s="89"/>
      <c r="U33" s="89"/>
    </row>
    <row r="34" spans="1:21" s="88" customFormat="1" ht="19.95" customHeight="1" x14ac:dyDescent="0.25">
      <c r="A34" s="87" t="s">
        <v>219</v>
      </c>
      <c r="B34" s="81" t="s">
        <v>220</v>
      </c>
      <c r="C34" s="81" t="s">
        <v>221</v>
      </c>
      <c r="D34" s="88" t="s">
        <v>222</v>
      </c>
      <c r="E34" s="89"/>
      <c r="F34" s="89" t="s">
        <v>34</v>
      </c>
      <c r="G34" s="89"/>
      <c r="H34" s="60" t="str">
        <f t="shared" si="0"/>
        <v>OK</v>
      </c>
      <c r="I34" s="60" t="str">
        <f>IF(VLOOKUP(A34,BOX!G34:G2032,1,FALSE)=A34,"在线","离线")</f>
        <v>在线</v>
      </c>
      <c r="J34" s="89"/>
      <c r="K34" s="89" t="s">
        <v>54</v>
      </c>
      <c r="L34" s="89" t="s">
        <v>36</v>
      </c>
      <c r="M34" s="89"/>
      <c r="N34" s="89" t="s">
        <v>223</v>
      </c>
      <c r="O34" s="89" t="s">
        <v>224</v>
      </c>
      <c r="P34" s="89"/>
      <c r="Q34" s="89"/>
      <c r="R34" s="89"/>
      <c r="S34" s="89"/>
      <c r="T34" s="89"/>
      <c r="U34" s="89"/>
    </row>
    <row r="35" spans="1:21" s="88" customFormat="1" ht="19.95" customHeight="1" x14ac:dyDescent="0.25">
      <c r="A35" s="87" t="s">
        <v>225</v>
      </c>
      <c r="B35" s="81" t="s">
        <v>226</v>
      </c>
      <c r="C35" s="81" t="s">
        <v>227</v>
      </c>
      <c r="D35" s="88" t="s">
        <v>228</v>
      </c>
      <c r="E35" s="89"/>
      <c r="F35" s="89" t="s">
        <v>34</v>
      </c>
      <c r="G35" s="89"/>
      <c r="H35" s="60" t="str">
        <f t="shared" si="0"/>
        <v>OK</v>
      </c>
      <c r="I35" s="60" t="e">
        <f>IF(VLOOKUP(A35,BOX!G35:G2033,1,FALSE)=A35,"在线","离线")</f>
        <v>#N/A</v>
      </c>
      <c r="J35" s="89"/>
      <c r="K35" s="89" t="s">
        <v>35</v>
      </c>
      <c r="L35" s="89" t="s">
        <v>36</v>
      </c>
      <c r="M35" s="89"/>
      <c r="N35" s="89" t="s">
        <v>229</v>
      </c>
      <c r="O35" s="89" t="s">
        <v>230</v>
      </c>
      <c r="P35" s="89"/>
      <c r="Q35" s="89"/>
      <c r="R35" s="89"/>
      <c r="S35" s="89"/>
      <c r="T35" s="89"/>
      <c r="U35" s="89"/>
    </row>
    <row r="36" spans="1:21" s="88" customFormat="1" ht="19.95" customHeight="1" x14ac:dyDescent="0.25">
      <c r="A36" s="76" t="s">
        <v>231</v>
      </c>
      <c r="B36" s="77"/>
      <c r="C36" s="77"/>
      <c r="D36" s="78"/>
      <c r="E36" s="79" t="s">
        <v>112</v>
      </c>
      <c r="F36" s="89" t="s">
        <v>113</v>
      </c>
      <c r="G36" s="89"/>
      <c r="H36" s="60" t="str">
        <f t="shared" si="0"/>
        <v>NG</v>
      </c>
      <c r="I36" s="60" t="e">
        <f>IF(VLOOKUP(A36,BOX!G36:G2034,1,FALSE)=A36,"在线","离线")</f>
        <v>#N/A</v>
      </c>
      <c r="J36" s="32" t="s">
        <v>43</v>
      </c>
      <c r="K36" s="89"/>
      <c r="L36" s="89"/>
      <c r="M36" s="89"/>
      <c r="N36" s="89"/>
      <c r="O36" s="89" t="e">
        <v>#N/A</v>
      </c>
      <c r="P36" s="89"/>
      <c r="Q36" s="89"/>
      <c r="R36" s="89"/>
      <c r="S36" s="89"/>
      <c r="T36" s="89"/>
      <c r="U36" s="89"/>
    </row>
    <row r="37" spans="1:21" s="88" customFormat="1" ht="19.95" customHeight="1" x14ac:dyDescent="0.25">
      <c r="A37" s="87" t="s">
        <v>232</v>
      </c>
      <c r="B37" s="81" t="s">
        <v>233</v>
      </c>
      <c r="C37" s="81" t="s">
        <v>234</v>
      </c>
      <c r="D37" s="88" t="s">
        <v>235</v>
      </c>
      <c r="E37" s="89"/>
      <c r="F37" s="89" t="s">
        <v>34</v>
      </c>
      <c r="G37" s="89"/>
      <c r="H37" s="60" t="str">
        <f t="shared" si="0"/>
        <v>OK</v>
      </c>
      <c r="I37" s="60" t="e">
        <f>IF(VLOOKUP(A37,BOX!G37:G2035,1,FALSE)=A37,"在线","离线")</f>
        <v>#N/A</v>
      </c>
      <c r="J37" s="89"/>
      <c r="K37" s="89" t="s">
        <v>35</v>
      </c>
      <c r="L37" s="89" t="s">
        <v>36</v>
      </c>
      <c r="M37" s="89"/>
      <c r="N37" s="89" t="s">
        <v>236</v>
      </c>
      <c r="O37" s="89" t="s">
        <v>237</v>
      </c>
      <c r="P37" s="89"/>
      <c r="Q37" s="89"/>
      <c r="R37" s="89"/>
      <c r="S37" s="89"/>
      <c r="T37" s="89"/>
      <c r="U37" s="89"/>
    </row>
    <row r="38" spans="1:21" s="88" customFormat="1" ht="19.95" customHeight="1" x14ac:dyDescent="0.25">
      <c r="A38" s="87" t="s">
        <v>238</v>
      </c>
      <c r="B38" s="81" t="s">
        <v>239</v>
      </c>
      <c r="C38" s="81" t="s">
        <v>240</v>
      </c>
      <c r="D38" s="88" t="s">
        <v>241</v>
      </c>
      <c r="E38" s="89"/>
      <c r="F38" s="89" t="s">
        <v>34</v>
      </c>
      <c r="G38" s="89"/>
      <c r="H38" s="60" t="str">
        <f t="shared" si="0"/>
        <v>OK</v>
      </c>
      <c r="I38" s="60" t="str">
        <f>IF(VLOOKUP(A38,BOX!G38:G2036,1,FALSE)=A38,"在线","离线")</f>
        <v>在线</v>
      </c>
      <c r="J38" s="89"/>
      <c r="K38" s="89" t="s">
        <v>54</v>
      </c>
      <c r="L38" s="89" t="s">
        <v>36</v>
      </c>
      <c r="M38" s="89"/>
      <c r="N38" s="89" t="s">
        <v>242</v>
      </c>
      <c r="O38" s="89" t="s">
        <v>243</v>
      </c>
      <c r="P38" s="89"/>
      <c r="Q38" s="89"/>
      <c r="R38" s="89"/>
      <c r="S38" s="89"/>
      <c r="T38" s="89"/>
      <c r="U38" s="89"/>
    </row>
    <row r="39" spans="1:21" s="88" customFormat="1" ht="19.95" customHeight="1" x14ac:dyDescent="0.25">
      <c r="A39" s="87" t="s">
        <v>244</v>
      </c>
      <c r="B39" s="81" t="s">
        <v>245</v>
      </c>
      <c r="C39" s="81" t="s">
        <v>246</v>
      </c>
      <c r="D39" s="88" t="s">
        <v>247</v>
      </c>
      <c r="E39" s="89" t="s">
        <v>33</v>
      </c>
      <c r="F39" s="89" t="s">
        <v>34</v>
      </c>
      <c r="G39" s="89"/>
      <c r="H39" s="60" t="str">
        <f t="shared" si="0"/>
        <v>OK</v>
      </c>
      <c r="I39" s="60" t="e">
        <f>IF(VLOOKUP(A39,BOX!G39:G2037,1,FALSE)=A39,"在线","离线")</f>
        <v>#N/A</v>
      </c>
      <c r="J39" s="89"/>
      <c r="K39" s="89" t="s">
        <v>35</v>
      </c>
      <c r="L39" s="89" t="s">
        <v>36</v>
      </c>
      <c r="M39" s="89"/>
      <c r="N39" s="89" t="s">
        <v>248</v>
      </c>
      <c r="O39" s="89" t="s">
        <v>249</v>
      </c>
      <c r="P39" s="89"/>
      <c r="Q39" s="89"/>
      <c r="R39" s="89"/>
      <c r="S39" s="89"/>
      <c r="T39" s="89"/>
      <c r="U39" s="89"/>
    </row>
    <row r="40" spans="1:21" s="88" customFormat="1" ht="19.95" customHeight="1" x14ac:dyDescent="0.25">
      <c r="A40" s="87" t="s">
        <v>250</v>
      </c>
      <c r="B40" s="81" t="s">
        <v>251</v>
      </c>
      <c r="C40" s="81" t="s">
        <v>252</v>
      </c>
      <c r="D40" s="88" t="s">
        <v>253</v>
      </c>
      <c r="E40" s="89"/>
      <c r="F40" s="89" t="s">
        <v>34</v>
      </c>
      <c r="G40" s="89"/>
      <c r="H40" s="60" t="str">
        <f t="shared" si="0"/>
        <v>OK</v>
      </c>
      <c r="I40" s="60" t="e">
        <f>IF(VLOOKUP(A40,BOX!G40:G2038,1,FALSE)=A40,"在线","离线")</f>
        <v>#N/A</v>
      </c>
      <c r="J40" s="89"/>
      <c r="K40" s="89" t="s">
        <v>35</v>
      </c>
      <c r="L40" s="89" t="s">
        <v>36</v>
      </c>
      <c r="M40" s="89"/>
      <c r="N40" s="89" t="s">
        <v>254</v>
      </c>
      <c r="O40" s="89" t="s">
        <v>255</v>
      </c>
      <c r="P40" s="89"/>
      <c r="Q40" s="89"/>
      <c r="R40" s="89"/>
      <c r="S40" s="89"/>
      <c r="T40" s="89"/>
      <c r="U40" s="89"/>
    </row>
    <row r="41" spans="1:21" s="88" customFormat="1" ht="19.95" customHeight="1" x14ac:dyDescent="0.25">
      <c r="A41" s="87" t="s">
        <v>256</v>
      </c>
      <c r="B41" s="81" t="s">
        <v>257</v>
      </c>
      <c r="C41" s="81" t="s">
        <v>258</v>
      </c>
      <c r="D41" s="88" t="s">
        <v>259</v>
      </c>
      <c r="E41" s="89"/>
      <c r="F41" s="89" t="s">
        <v>34</v>
      </c>
      <c r="G41" s="89"/>
      <c r="H41" s="60" t="str">
        <f t="shared" si="0"/>
        <v>OK</v>
      </c>
      <c r="I41" s="60" t="e">
        <f>IF(VLOOKUP(A41,BOX!G41:G2039,1,FALSE)=A41,"在线","离线")</f>
        <v>#N/A</v>
      </c>
      <c r="J41" s="89"/>
      <c r="K41" s="89" t="s">
        <v>54</v>
      </c>
      <c r="L41" s="89" t="s">
        <v>36</v>
      </c>
      <c r="M41" s="89"/>
      <c r="N41" s="89" t="s">
        <v>260</v>
      </c>
      <c r="O41" s="89" t="s">
        <v>261</v>
      </c>
      <c r="P41" s="89"/>
      <c r="Q41" s="89"/>
      <c r="R41" s="89"/>
      <c r="S41" s="89"/>
      <c r="T41" s="89"/>
      <c r="U41" s="89"/>
    </row>
    <row r="42" spans="1:21" s="88" customFormat="1" ht="19.95" customHeight="1" x14ac:dyDescent="0.25">
      <c r="A42" s="76" t="s">
        <v>262</v>
      </c>
      <c r="B42" s="77"/>
      <c r="C42" s="77"/>
      <c r="D42" s="78"/>
      <c r="E42" s="79" t="s">
        <v>112</v>
      </c>
      <c r="F42" s="89" t="s">
        <v>113</v>
      </c>
      <c r="G42" s="89"/>
      <c r="H42" s="60" t="str">
        <f t="shared" si="0"/>
        <v>NG</v>
      </c>
      <c r="I42" s="60" t="e">
        <f>IF(VLOOKUP(A42,BOX!G42:G2040,1,FALSE)=A42,"在线","离线")</f>
        <v>#N/A</v>
      </c>
      <c r="J42" s="32" t="s">
        <v>43</v>
      </c>
      <c r="K42" s="89"/>
      <c r="L42" s="89"/>
      <c r="M42" s="89"/>
      <c r="N42" s="89"/>
      <c r="O42" s="89" t="e">
        <v>#N/A</v>
      </c>
      <c r="P42" s="89"/>
      <c r="Q42" s="89"/>
      <c r="R42" s="89"/>
      <c r="S42" s="89"/>
      <c r="T42" s="89"/>
      <c r="U42" s="89"/>
    </row>
    <row r="43" spans="1:21" s="88" customFormat="1" ht="19.95" customHeight="1" x14ac:dyDescent="0.25">
      <c r="A43" s="87" t="s">
        <v>263</v>
      </c>
      <c r="B43" s="81" t="s">
        <v>264</v>
      </c>
      <c r="C43" s="81" t="s">
        <v>265</v>
      </c>
      <c r="D43" s="88" t="s">
        <v>266</v>
      </c>
      <c r="E43" s="89" t="s">
        <v>33</v>
      </c>
      <c r="F43" s="89" t="s">
        <v>34</v>
      </c>
      <c r="G43" s="89"/>
      <c r="H43" s="60" t="str">
        <f t="shared" si="0"/>
        <v>OK</v>
      </c>
      <c r="I43" s="60" t="str">
        <f>IF(VLOOKUP(A43,BOX!G43:G2041,1,FALSE)=A43,"在线","离线")</f>
        <v>在线</v>
      </c>
      <c r="J43" s="89"/>
      <c r="K43" s="89" t="s">
        <v>35</v>
      </c>
      <c r="L43" s="89" t="s">
        <v>36</v>
      </c>
      <c r="M43" s="89"/>
      <c r="N43" s="89" t="s">
        <v>267</v>
      </c>
      <c r="O43" s="89" t="s">
        <v>268</v>
      </c>
      <c r="P43" s="89"/>
      <c r="Q43" s="89"/>
      <c r="R43" s="89"/>
      <c r="S43" s="89"/>
      <c r="T43" s="89"/>
      <c r="U43" s="89"/>
    </row>
    <row r="44" spans="1:21" s="88" customFormat="1" ht="19.95" customHeight="1" x14ac:dyDescent="0.25">
      <c r="A44" s="87" t="s">
        <v>269</v>
      </c>
      <c r="B44" s="81" t="s">
        <v>270</v>
      </c>
      <c r="C44" s="81" t="s">
        <v>271</v>
      </c>
      <c r="D44" s="88" t="s">
        <v>272</v>
      </c>
      <c r="E44" s="89" t="s">
        <v>33</v>
      </c>
      <c r="F44" s="89" t="s">
        <v>113</v>
      </c>
      <c r="G44" s="89"/>
      <c r="H44" s="60" t="str">
        <f t="shared" si="0"/>
        <v>NG</v>
      </c>
      <c r="I44" s="60" t="e">
        <f>IF(VLOOKUP(A44,BOX!G44:G2042,1,FALSE)=A44,"在线","离线")</f>
        <v>#N/A</v>
      </c>
      <c r="J44" s="33" t="s">
        <v>273</v>
      </c>
      <c r="K44" s="89" t="s">
        <v>35</v>
      </c>
      <c r="L44" s="89" t="s">
        <v>36</v>
      </c>
      <c r="M44" s="89"/>
      <c r="N44" s="89" t="s">
        <v>274</v>
      </c>
      <c r="O44" s="89" t="s">
        <v>275</v>
      </c>
      <c r="P44" s="89"/>
      <c r="Q44" s="89"/>
      <c r="R44" s="89"/>
      <c r="S44" s="89"/>
      <c r="T44" s="89"/>
      <c r="U44" s="89"/>
    </row>
    <row r="45" spans="1:21" s="88" customFormat="1" ht="19.95" customHeight="1" x14ac:dyDescent="0.25">
      <c r="A45" s="87" t="s">
        <v>276</v>
      </c>
      <c r="B45" s="81" t="s">
        <v>277</v>
      </c>
      <c r="C45" s="81" t="s">
        <v>278</v>
      </c>
      <c r="D45" s="88" t="s">
        <v>279</v>
      </c>
      <c r="E45" s="89"/>
      <c r="F45" s="89" t="s">
        <v>34</v>
      </c>
      <c r="G45" s="89"/>
      <c r="H45" s="60" t="str">
        <f t="shared" si="0"/>
        <v>OK</v>
      </c>
      <c r="I45" s="60" t="str">
        <f>IF(VLOOKUP(A45,BOX!G45:G2043,1,FALSE)=A45,"在线","离线")</f>
        <v>在线</v>
      </c>
      <c r="J45" s="89"/>
      <c r="K45" s="89" t="s">
        <v>35</v>
      </c>
      <c r="L45" s="89" t="s">
        <v>36</v>
      </c>
      <c r="M45" s="89"/>
      <c r="N45" s="89" t="s">
        <v>280</v>
      </c>
      <c r="O45" s="89" t="s">
        <v>281</v>
      </c>
      <c r="P45" s="89"/>
      <c r="Q45" s="89"/>
      <c r="R45" s="89"/>
      <c r="S45" s="89"/>
      <c r="T45" s="89"/>
      <c r="U45" s="89"/>
    </row>
    <row r="46" spans="1:21" s="88" customFormat="1" ht="19.95" customHeight="1" x14ac:dyDescent="0.25">
      <c r="A46" s="87" t="s">
        <v>282</v>
      </c>
      <c r="B46" s="81" t="s">
        <v>283</v>
      </c>
      <c r="C46" s="81" t="s">
        <v>284</v>
      </c>
      <c r="D46" s="88" t="s">
        <v>285</v>
      </c>
      <c r="E46" s="89"/>
      <c r="F46" s="89" t="s">
        <v>34</v>
      </c>
      <c r="G46" s="89"/>
      <c r="H46" s="60" t="str">
        <f t="shared" si="0"/>
        <v>OK</v>
      </c>
      <c r="I46" s="60" t="e">
        <f>IF(VLOOKUP(A46,BOX!G46:G2044,1,FALSE)=A46,"在线","离线")</f>
        <v>#N/A</v>
      </c>
      <c r="J46" s="89"/>
      <c r="K46" s="89" t="s">
        <v>54</v>
      </c>
      <c r="L46" s="89" t="s">
        <v>36</v>
      </c>
      <c r="M46" s="89"/>
      <c r="N46" s="89" t="s">
        <v>286</v>
      </c>
      <c r="O46" s="89" t="s">
        <v>287</v>
      </c>
      <c r="P46" s="89"/>
      <c r="Q46" s="89"/>
      <c r="R46" s="89"/>
      <c r="S46" s="89"/>
      <c r="T46" s="89"/>
      <c r="U46" s="89"/>
    </row>
    <row r="47" spans="1:21" s="88" customFormat="1" ht="19.95" customHeight="1" x14ac:dyDescent="0.25">
      <c r="A47" s="87" t="s">
        <v>288</v>
      </c>
      <c r="B47" s="81" t="s">
        <v>289</v>
      </c>
      <c r="C47" s="81" t="s">
        <v>290</v>
      </c>
      <c r="D47" s="88" t="s">
        <v>291</v>
      </c>
      <c r="E47" s="89"/>
      <c r="F47" s="89" t="s">
        <v>34</v>
      </c>
      <c r="G47" s="89"/>
      <c r="H47" s="60" t="str">
        <f t="shared" si="0"/>
        <v>OK</v>
      </c>
      <c r="I47" s="60" t="str">
        <f>IF(VLOOKUP(A47,BOX!G47:G2045,1,FALSE)=A47,"在线","离线")</f>
        <v>在线</v>
      </c>
      <c r="J47" s="89"/>
      <c r="K47" s="89" t="s">
        <v>35</v>
      </c>
      <c r="L47" s="89" t="s">
        <v>36</v>
      </c>
      <c r="M47" s="89"/>
      <c r="N47" s="89" t="s">
        <v>292</v>
      </c>
      <c r="O47" s="89" t="s">
        <v>293</v>
      </c>
      <c r="P47" s="89"/>
      <c r="Q47" s="89"/>
      <c r="R47" s="89"/>
      <c r="S47" s="89"/>
      <c r="T47" s="89"/>
      <c r="U47" s="89"/>
    </row>
    <row r="48" spans="1:21" s="88" customFormat="1" ht="19.95" customHeight="1" x14ac:dyDescent="0.25">
      <c r="A48" s="87" t="s">
        <v>294</v>
      </c>
      <c r="B48" s="81" t="s">
        <v>295</v>
      </c>
      <c r="C48" s="81" t="s">
        <v>296</v>
      </c>
      <c r="D48" s="88" t="s">
        <v>297</v>
      </c>
      <c r="E48" s="89" t="s">
        <v>33</v>
      </c>
      <c r="F48" s="89" t="s">
        <v>34</v>
      </c>
      <c r="G48" s="89"/>
      <c r="H48" s="60" t="str">
        <f t="shared" si="0"/>
        <v>OK</v>
      </c>
      <c r="I48" s="60"/>
      <c r="J48" s="89"/>
      <c r="K48" s="89" t="s">
        <v>35</v>
      </c>
      <c r="L48" s="89" t="s">
        <v>36</v>
      </c>
      <c r="M48" s="89" t="s">
        <v>298</v>
      </c>
      <c r="N48" s="89" t="e">
        <f>VLOOKUP(B48,#REF!,2,FALSE)</f>
        <v>#REF!</v>
      </c>
      <c r="O48" s="89"/>
      <c r="P48" s="89"/>
      <c r="Q48" s="89"/>
      <c r="R48" s="89"/>
      <c r="S48" s="89"/>
    </row>
    <row r="49" spans="1:19" s="88" customFormat="1" ht="19.95" customHeight="1" x14ac:dyDescent="0.25">
      <c r="A49" s="87" t="s">
        <v>299</v>
      </c>
      <c r="B49" s="81" t="s">
        <v>300</v>
      </c>
      <c r="C49" s="81" t="s">
        <v>301</v>
      </c>
      <c r="D49" s="88" t="s">
        <v>302</v>
      </c>
      <c r="E49" s="89" t="s">
        <v>33</v>
      </c>
      <c r="F49" s="89" t="s">
        <v>34</v>
      </c>
      <c r="G49" s="89"/>
      <c r="H49" s="60" t="str">
        <f t="shared" si="0"/>
        <v>OK</v>
      </c>
      <c r="I49" s="60"/>
      <c r="J49" s="89"/>
      <c r="K49" s="89" t="s">
        <v>35</v>
      </c>
      <c r="L49" s="89" t="s">
        <v>36</v>
      </c>
      <c r="M49" s="89" t="s">
        <v>303</v>
      </c>
      <c r="N49" s="89" t="e">
        <f>VLOOKUP(B49,#REF!,2,FALSE)</f>
        <v>#REF!</v>
      </c>
      <c r="O49" s="89"/>
      <c r="P49" s="89"/>
      <c r="Q49" s="89"/>
      <c r="R49" s="89"/>
      <c r="S49" s="89"/>
    </row>
    <row r="50" spans="1:19" s="88" customFormat="1" ht="19.95" customHeight="1" x14ac:dyDescent="0.25">
      <c r="A50" s="87" t="s">
        <v>304</v>
      </c>
      <c r="B50" s="81" t="s">
        <v>305</v>
      </c>
      <c r="C50" s="81" t="s">
        <v>306</v>
      </c>
      <c r="D50" s="88" t="s">
        <v>307</v>
      </c>
      <c r="E50" s="89"/>
      <c r="F50" s="89" t="s">
        <v>34</v>
      </c>
      <c r="G50" s="89"/>
      <c r="H50" s="60" t="str">
        <f t="shared" si="0"/>
        <v>OK</v>
      </c>
      <c r="I50" s="60"/>
      <c r="J50" s="89"/>
      <c r="K50" s="89" t="s">
        <v>35</v>
      </c>
      <c r="L50" s="89" t="s">
        <v>36</v>
      </c>
      <c r="M50" s="89" t="s">
        <v>308</v>
      </c>
      <c r="N50" s="89" t="e">
        <f>VLOOKUP(B50,#REF!,2,FALSE)</f>
        <v>#REF!</v>
      </c>
      <c r="O50" s="89"/>
      <c r="P50" s="89"/>
      <c r="Q50" s="89"/>
      <c r="R50" s="89"/>
      <c r="S50" s="89"/>
    </row>
    <row r="51" spans="1:19" s="88" customFormat="1" ht="19.95" customHeight="1" x14ac:dyDescent="0.25">
      <c r="A51" s="87" t="s">
        <v>309</v>
      </c>
      <c r="B51" s="81" t="s">
        <v>310</v>
      </c>
      <c r="C51" s="81" t="s">
        <v>311</v>
      </c>
      <c r="D51" s="88" t="s">
        <v>312</v>
      </c>
      <c r="E51" s="89"/>
      <c r="F51" s="89" t="s">
        <v>34</v>
      </c>
      <c r="G51" s="89"/>
      <c r="H51" s="60" t="str">
        <f t="shared" si="0"/>
        <v>OK</v>
      </c>
      <c r="I51" s="60"/>
      <c r="J51" s="89"/>
      <c r="K51" s="89" t="s">
        <v>54</v>
      </c>
      <c r="L51" s="89" t="s">
        <v>36</v>
      </c>
      <c r="M51" s="89" t="s">
        <v>313</v>
      </c>
      <c r="N51" s="89" t="e">
        <f>VLOOKUP(B51,#REF!,2,FALSE)</f>
        <v>#REF!</v>
      </c>
      <c r="O51" s="89"/>
      <c r="P51" s="89"/>
      <c r="Q51" s="89"/>
      <c r="R51" s="89"/>
      <c r="S51" s="89"/>
    </row>
    <row r="52" spans="1:19" s="88" customFormat="1" ht="19.95" customHeight="1" x14ac:dyDescent="0.25">
      <c r="A52" s="87" t="s">
        <v>314</v>
      </c>
      <c r="B52" s="81" t="s">
        <v>315</v>
      </c>
      <c r="C52" s="81" t="s">
        <v>316</v>
      </c>
      <c r="D52" s="88" t="s">
        <v>317</v>
      </c>
      <c r="E52" s="89"/>
      <c r="F52" s="89" t="s">
        <v>34</v>
      </c>
      <c r="G52" s="89"/>
      <c r="H52" s="60" t="str">
        <f t="shared" si="0"/>
        <v>OK</v>
      </c>
      <c r="I52" s="60"/>
      <c r="J52" s="89"/>
      <c r="K52" s="89" t="s">
        <v>54</v>
      </c>
      <c r="L52" s="89" t="s">
        <v>36</v>
      </c>
      <c r="M52" s="89" t="s">
        <v>318</v>
      </c>
      <c r="N52" s="89" t="e">
        <f>VLOOKUP(B52,#REF!,2,FALSE)</f>
        <v>#REF!</v>
      </c>
      <c r="O52" s="89"/>
      <c r="P52" s="89"/>
      <c r="Q52" s="89"/>
      <c r="R52" s="89"/>
      <c r="S52" s="89"/>
    </row>
    <row r="53" spans="1:19" s="88" customFormat="1" ht="19.95" customHeight="1" x14ac:dyDescent="0.25">
      <c r="A53" s="87" t="s">
        <v>319</v>
      </c>
      <c r="B53" s="81" t="s">
        <v>320</v>
      </c>
      <c r="C53" s="81" t="s">
        <v>321</v>
      </c>
      <c r="D53" s="88" t="s">
        <v>322</v>
      </c>
      <c r="E53" s="89"/>
      <c r="F53" s="89" t="s">
        <v>34</v>
      </c>
      <c r="G53" s="89"/>
      <c r="H53" s="60" t="str">
        <f t="shared" si="0"/>
        <v>OK</v>
      </c>
      <c r="I53" s="60"/>
      <c r="J53" s="89"/>
      <c r="K53" s="89" t="s">
        <v>35</v>
      </c>
      <c r="L53" s="89" t="s">
        <v>36</v>
      </c>
      <c r="M53" s="89" t="s">
        <v>323</v>
      </c>
      <c r="N53" s="89" t="e">
        <f>VLOOKUP(B53,#REF!,2,FALSE)</f>
        <v>#REF!</v>
      </c>
      <c r="O53" s="89"/>
      <c r="P53" s="89"/>
      <c r="Q53" s="89"/>
      <c r="R53" s="89"/>
      <c r="S53" s="89"/>
    </row>
    <row r="54" spans="1:19" s="88" customFormat="1" ht="19.95" customHeight="1" x14ac:dyDescent="0.25">
      <c r="A54" s="87" t="s">
        <v>324</v>
      </c>
      <c r="B54" s="81" t="s">
        <v>325</v>
      </c>
      <c r="C54" s="81" t="s">
        <v>326</v>
      </c>
      <c r="D54" s="88" t="s">
        <v>327</v>
      </c>
      <c r="E54" s="89"/>
      <c r="F54" s="89" t="s">
        <v>34</v>
      </c>
      <c r="G54" s="89"/>
      <c r="H54" s="60" t="str">
        <f t="shared" si="0"/>
        <v>OK</v>
      </c>
      <c r="I54" s="60"/>
      <c r="J54" s="89"/>
      <c r="K54" s="89" t="s">
        <v>54</v>
      </c>
      <c r="L54" s="89" t="s">
        <v>36</v>
      </c>
      <c r="M54" s="89" t="s">
        <v>328</v>
      </c>
      <c r="N54" s="89" t="e">
        <f>VLOOKUP(B54,#REF!,2,FALSE)</f>
        <v>#REF!</v>
      </c>
      <c r="O54" s="89"/>
      <c r="P54" s="89"/>
      <c r="Q54" s="89"/>
      <c r="R54" s="89"/>
      <c r="S54" s="89"/>
    </row>
    <row r="55" spans="1:19" s="88" customFormat="1" ht="19.95" customHeight="1" x14ac:dyDescent="0.25">
      <c r="A55" s="87" t="s">
        <v>329</v>
      </c>
      <c r="B55" s="81" t="s">
        <v>330</v>
      </c>
      <c r="C55" s="81" t="s">
        <v>331</v>
      </c>
      <c r="D55" s="88" t="s">
        <v>332</v>
      </c>
      <c r="E55" s="89"/>
      <c r="F55" s="89" t="s">
        <v>34</v>
      </c>
      <c r="G55" s="89"/>
      <c r="H55" s="60" t="str">
        <f t="shared" si="0"/>
        <v>OK</v>
      </c>
      <c r="I55" s="60"/>
      <c r="J55" s="89"/>
      <c r="K55" s="89" t="s">
        <v>35</v>
      </c>
      <c r="L55" s="89" t="s">
        <v>36</v>
      </c>
      <c r="M55" s="89" t="s">
        <v>333</v>
      </c>
      <c r="N55" s="89" t="e">
        <f>VLOOKUP(B55,#REF!,2,FALSE)</f>
        <v>#REF!</v>
      </c>
      <c r="O55" s="89"/>
      <c r="P55" s="89"/>
      <c r="Q55" s="89"/>
      <c r="R55" s="89"/>
      <c r="S55" s="89"/>
    </row>
    <row r="56" spans="1:19" s="88" customFormat="1" ht="19.95" customHeight="1" x14ac:dyDescent="0.25">
      <c r="A56" s="87" t="s">
        <v>334</v>
      </c>
      <c r="B56" s="81" t="s">
        <v>335</v>
      </c>
      <c r="C56" s="81" t="s">
        <v>336</v>
      </c>
      <c r="D56" s="88" t="s">
        <v>337</v>
      </c>
      <c r="E56" s="89"/>
      <c r="F56" s="89" t="s">
        <v>34</v>
      </c>
      <c r="G56" s="89"/>
      <c r="H56" s="60" t="str">
        <f t="shared" si="0"/>
        <v>OK</v>
      </c>
      <c r="I56" s="60"/>
      <c r="J56" s="89"/>
      <c r="K56" s="89" t="s">
        <v>35</v>
      </c>
      <c r="L56" s="89" t="s">
        <v>36</v>
      </c>
      <c r="M56" s="89" t="s">
        <v>338</v>
      </c>
      <c r="N56" s="89" t="e">
        <f>VLOOKUP(B56,#REF!,2,FALSE)</f>
        <v>#REF!</v>
      </c>
      <c r="O56" s="89"/>
      <c r="P56" s="89"/>
      <c r="Q56" s="89"/>
      <c r="R56" s="89"/>
      <c r="S56" s="89"/>
    </row>
    <row r="57" spans="1:19" s="88" customFormat="1" ht="19.95" customHeight="1" x14ac:dyDescent="0.25">
      <c r="A57" s="87" t="s">
        <v>339</v>
      </c>
      <c r="B57" s="81" t="s">
        <v>340</v>
      </c>
      <c r="C57" s="81" t="s">
        <v>341</v>
      </c>
      <c r="D57" s="88" t="s">
        <v>342</v>
      </c>
      <c r="E57" s="89"/>
      <c r="F57" s="89" t="s">
        <v>34</v>
      </c>
      <c r="G57" s="89"/>
      <c r="H57" s="60" t="str">
        <f t="shared" si="0"/>
        <v>OK</v>
      </c>
      <c r="I57" s="60"/>
      <c r="J57" s="89"/>
      <c r="K57" s="89" t="s">
        <v>35</v>
      </c>
      <c r="L57" s="89" t="s">
        <v>36</v>
      </c>
      <c r="M57" s="89" t="s">
        <v>343</v>
      </c>
      <c r="N57" s="89" t="e">
        <f>VLOOKUP(B57,#REF!,2,FALSE)</f>
        <v>#REF!</v>
      </c>
      <c r="O57" s="89"/>
      <c r="P57" s="89"/>
      <c r="Q57" s="89"/>
      <c r="R57" s="89"/>
      <c r="S57" s="89"/>
    </row>
    <row r="58" spans="1:19" s="88" customFormat="1" ht="19.95" customHeight="1" x14ac:dyDescent="0.25">
      <c r="A58" s="87" t="s">
        <v>344</v>
      </c>
      <c r="B58" s="81" t="s">
        <v>345</v>
      </c>
      <c r="C58" s="81" t="s">
        <v>346</v>
      </c>
      <c r="D58" s="88" t="s">
        <v>347</v>
      </c>
      <c r="E58" s="89" t="s">
        <v>33</v>
      </c>
      <c r="F58" s="89" t="s">
        <v>34</v>
      </c>
      <c r="G58" s="89"/>
      <c r="H58" s="60" t="str">
        <f t="shared" si="0"/>
        <v>OK</v>
      </c>
      <c r="I58" s="60"/>
      <c r="J58" s="89"/>
      <c r="K58" s="89" t="s">
        <v>54</v>
      </c>
      <c r="L58" s="89" t="s">
        <v>36</v>
      </c>
      <c r="M58" s="89" t="s">
        <v>348</v>
      </c>
      <c r="N58" s="89" t="e">
        <f>VLOOKUP(B58,#REF!,2,FALSE)</f>
        <v>#REF!</v>
      </c>
      <c r="O58" s="89"/>
      <c r="P58" s="89"/>
      <c r="Q58" s="89"/>
      <c r="R58" s="89"/>
      <c r="S58" s="89"/>
    </row>
    <row r="59" spans="1:19" s="88" customFormat="1" ht="19.95" customHeight="1" x14ac:dyDescent="0.25">
      <c r="A59" s="87" t="s">
        <v>349</v>
      </c>
      <c r="B59" s="81" t="s">
        <v>350</v>
      </c>
      <c r="C59" s="81" t="s">
        <v>351</v>
      </c>
      <c r="D59" s="88" t="s">
        <v>352</v>
      </c>
      <c r="E59" s="89" t="s">
        <v>33</v>
      </c>
      <c r="F59" s="89" t="s">
        <v>113</v>
      </c>
      <c r="G59" s="89"/>
      <c r="H59" s="60" t="str">
        <f t="shared" si="0"/>
        <v>NG</v>
      </c>
      <c r="I59" s="60"/>
      <c r="J59" s="36"/>
      <c r="K59" s="89" t="s">
        <v>54</v>
      </c>
      <c r="L59" s="89" t="s">
        <v>36</v>
      </c>
      <c r="M59" s="89" t="s">
        <v>353</v>
      </c>
      <c r="N59" s="89" t="e">
        <f>VLOOKUP(B59,#REF!,2,FALSE)</f>
        <v>#REF!</v>
      </c>
      <c r="O59" s="89"/>
      <c r="P59" s="89"/>
      <c r="Q59" s="89"/>
      <c r="R59" s="89"/>
      <c r="S59" s="89"/>
    </row>
    <row r="60" spans="1:19" s="88" customFormat="1" ht="19.95" customHeight="1" x14ac:dyDescent="0.25">
      <c r="A60" s="87" t="s">
        <v>354</v>
      </c>
      <c r="B60" s="81" t="s">
        <v>355</v>
      </c>
      <c r="C60" s="81" t="s">
        <v>356</v>
      </c>
      <c r="D60" s="88" t="s">
        <v>357</v>
      </c>
      <c r="E60" s="89"/>
      <c r="F60" s="89" t="s">
        <v>113</v>
      </c>
      <c r="G60" s="89"/>
      <c r="H60" s="60" t="str">
        <f t="shared" si="0"/>
        <v>NG</v>
      </c>
      <c r="I60" s="60"/>
      <c r="J60" s="36"/>
      <c r="K60" s="89" t="s">
        <v>54</v>
      </c>
      <c r="L60" s="89" t="s">
        <v>36</v>
      </c>
      <c r="M60" s="89" t="s">
        <v>358</v>
      </c>
      <c r="N60" s="89" t="e">
        <f>VLOOKUP(B60,#REF!,2,FALSE)</f>
        <v>#REF!</v>
      </c>
      <c r="O60" s="89"/>
      <c r="P60" s="89"/>
      <c r="Q60" s="89"/>
      <c r="R60" s="89"/>
      <c r="S60" s="89"/>
    </row>
    <row r="61" spans="1:19" s="88" customFormat="1" ht="19.95" customHeight="1" x14ac:dyDescent="0.25">
      <c r="A61" s="87" t="s">
        <v>359</v>
      </c>
      <c r="B61" s="81" t="s">
        <v>360</v>
      </c>
      <c r="C61" s="81" t="s">
        <v>361</v>
      </c>
      <c r="D61" s="88" t="s">
        <v>362</v>
      </c>
      <c r="E61" s="89" t="s">
        <v>33</v>
      </c>
      <c r="F61" s="89" t="s">
        <v>113</v>
      </c>
      <c r="G61" s="89"/>
      <c r="H61" s="60" t="str">
        <f t="shared" si="0"/>
        <v>NG</v>
      </c>
      <c r="I61" s="60"/>
      <c r="J61" s="89"/>
      <c r="K61" s="89" t="s">
        <v>35</v>
      </c>
      <c r="L61" s="89" t="s">
        <v>36</v>
      </c>
      <c r="M61" s="89" t="s">
        <v>363</v>
      </c>
      <c r="N61" s="89" t="e">
        <f>VLOOKUP(B61,#REF!,2,FALSE)</f>
        <v>#REF!</v>
      </c>
      <c r="O61" s="89"/>
      <c r="P61" s="89"/>
      <c r="Q61" s="89"/>
      <c r="R61" s="89"/>
      <c r="S61" s="89"/>
    </row>
    <row r="62" spans="1:19" s="88" customFormat="1" ht="19.95" customHeight="1" x14ac:dyDescent="0.25">
      <c r="A62" s="87" t="s">
        <v>364</v>
      </c>
      <c r="B62" s="81" t="s">
        <v>365</v>
      </c>
      <c r="C62" s="81" t="s">
        <v>366</v>
      </c>
      <c r="D62" s="88" t="s">
        <v>367</v>
      </c>
      <c r="E62" s="89"/>
      <c r="F62" s="89" t="s">
        <v>34</v>
      </c>
      <c r="G62" s="89"/>
      <c r="H62" s="60" t="str">
        <f t="shared" si="0"/>
        <v>OK</v>
      </c>
      <c r="I62" s="60"/>
      <c r="J62" s="89"/>
      <c r="K62" s="89" t="s">
        <v>35</v>
      </c>
      <c r="L62" s="89" t="s">
        <v>36</v>
      </c>
      <c r="M62" s="89" t="s">
        <v>368</v>
      </c>
      <c r="N62" s="89" t="e">
        <f>VLOOKUP(B62,#REF!,2,FALSE)</f>
        <v>#REF!</v>
      </c>
      <c r="O62" s="89"/>
      <c r="P62" s="89"/>
      <c r="Q62" s="89"/>
      <c r="R62" s="89"/>
      <c r="S62" s="89"/>
    </row>
    <row r="63" spans="1:19" s="88" customFormat="1" ht="19.95" customHeight="1" x14ac:dyDescent="0.25">
      <c r="A63" s="87" t="s">
        <v>369</v>
      </c>
      <c r="B63" s="81" t="s">
        <v>370</v>
      </c>
      <c r="C63" s="81" t="s">
        <v>371</v>
      </c>
      <c r="D63" s="88" t="s">
        <v>372</v>
      </c>
      <c r="E63" s="89"/>
      <c r="F63" s="89" t="s">
        <v>113</v>
      </c>
      <c r="G63" s="89"/>
      <c r="H63" s="60" t="str">
        <f t="shared" si="0"/>
        <v>NG</v>
      </c>
      <c r="I63" s="60"/>
      <c r="J63" s="36"/>
      <c r="K63" s="89" t="s">
        <v>54</v>
      </c>
      <c r="L63" s="89" t="s">
        <v>36</v>
      </c>
      <c r="M63" s="89" t="s">
        <v>373</v>
      </c>
      <c r="N63" s="89" t="e">
        <f>VLOOKUP(B63,#REF!,2,FALSE)</f>
        <v>#REF!</v>
      </c>
      <c r="O63" s="89"/>
      <c r="P63" s="89"/>
      <c r="Q63" s="89"/>
      <c r="R63" s="89"/>
      <c r="S63" s="89"/>
    </row>
    <row r="64" spans="1:19" s="88" customFormat="1" ht="19.95" customHeight="1" x14ac:dyDescent="0.25">
      <c r="A64" s="87" t="s">
        <v>374</v>
      </c>
      <c r="B64" s="81" t="s">
        <v>375</v>
      </c>
      <c r="C64" s="81" t="s">
        <v>376</v>
      </c>
      <c r="D64" s="88" t="s">
        <v>377</v>
      </c>
      <c r="E64" s="89"/>
      <c r="F64" s="89" t="s">
        <v>34</v>
      </c>
      <c r="G64" s="89"/>
      <c r="H64" s="60" t="str">
        <f t="shared" si="0"/>
        <v>OK</v>
      </c>
      <c r="I64" s="60"/>
      <c r="J64" s="89"/>
      <c r="K64" s="89" t="s">
        <v>35</v>
      </c>
      <c r="L64" s="89" t="s">
        <v>36</v>
      </c>
      <c r="M64" s="89" t="s">
        <v>378</v>
      </c>
      <c r="N64" s="89" t="e">
        <f>VLOOKUP(B64,#REF!,2,FALSE)</f>
        <v>#REF!</v>
      </c>
      <c r="O64" s="89"/>
      <c r="P64" s="89"/>
      <c r="Q64" s="89"/>
      <c r="R64" s="89"/>
      <c r="S64" s="89"/>
    </row>
    <row r="65" spans="1:19" s="88" customFormat="1" ht="19.95" customHeight="1" x14ac:dyDescent="0.25">
      <c r="A65" s="87" t="s">
        <v>379</v>
      </c>
      <c r="B65" s="81" t="s">
        <v>380</v>
      </c>
      <c r="C65" s="81" t="s">
        <v>381</v>
      </c>
      <c r="D65" s="88" t="s">
        <v>382</v>
      </c>
      <c r="E65" s="89"/>
      <c r="F65" s="89" t="s">
        <v>34</v>
      </c>
      <c r="G65" s="89"/>
      <c r="H65" s="60" t="str">
        <f t="shared" si="0"/>
        <v>OK</v>
      </c>
      <c r="I65" s="60"/>
      <c r="J65" s="89"/>
      <c r="K65" s="89" t="s">
        <v>35</v>
      </c>
      <c r="L65" s="89" t="s">
        <v>36</v>
      </c>
      <c r="M65" s="89" t="s">
        <v>383</v>
      </c>
      <c r="N65" s="89" t="e">
        <f>VLOOKUP(B65,#REF!,2,FALSE)</f>
        <v>#REF!</v>
      </c>
      <c r="O65" s="89"/>
      <c r="P65" s="89"/>
      <c r="Q65" s="89"/>
      <c r="R65" s="89"/>
      <c r="S65" s="89"/>
    </row>
    <row r="66" spans="1:19" s="88" customFormat="1" ht="19.95" customHeight="1" x14ac:dyDescent="0.25">
      <c r="A66" s="87" t="s">
        <v>384</v>
      </c>
      <c r="B66" s="81" t="s">
        <v>385</v>
      </c>
      <c r="C66" s="81" t="s">
        <v>386</v>
      </c>
      <c r="D66" s="88" t="s">
        <v>387</v>
      </c>
      <c r="E66" s="89"/>
      <c r="F66" s="89" t="s">
        <v>113</v>
      </c>
      <c r="G66" s="89"/>
      <c r="H66" s="60" t="str">
        <f t="shared" ref="H66:H129" si="1">IF((COUNTIF(F66,"NG")+COUNTIF(G66,"NG"))&gt;0,"NG","OK")</f>
        <v>NG</v>
      </c>
      <c r="I66" s="60"/>
      <c r="J66" s="36"/>
      <c r="K66" s="89" t="s">
        <v>54</v>
      </c>
      <c r="L66" s="89" t="s">
        <v>36</v>
      </c>
      <c r="M66" s="89" t="s">
        <v>388</v>
      </c>
      <c r="N66" s="89" t="e">
        <f>VLOOKUP(B66,#REF!,2,FALSE)</f>
        <v>#REF!</v>
      </c>
      <c r="O66" s="89"/>
      <c r="P66" s="89"/>
      <c r="Q66" s="89"/>
      <c r="R66" s="89"/>
      <c r="S66" s="89"/>
    </row>
    <row r="67" spans="1:19" s="88" customFormat="1" ht="19.95" customHeight="1" x14ac:dyDescent="0.25">
      <c r="A67" s="87" t="s">
        <v>389</v>
      </c>
      <c r="B67" s="81" t="s">
        <v>390</v>
      </c>
      <c r="C67" s="81" t="s">
        <v>391</v>
      </c>
      <c r="D67" s="88" t="s">
        <v>392</v>
      </c>
      <c r="E67" s="89"/>
      <c r="F67" s="89" t="s">
        <v>34</v>
      </c>
      <c r="G67" s="89"/>
      <c r="H67" s="60" t="str">
        <f t="shared" si="1"/>
        <v>OK</v>
      </c>
      <c r="I67" s="60"/>
      <c r="J67" s="36"/>
      <c r="K67" s="89" t="s">
        <v>35</v>
      </c>
      <c r="L67" s="89" t="s">
        <v>36</v>
      </c>
      <c r="M67" s="89" t="s">
        <v>393</v>
      </c>
      <c r="N67" s="89" t="e">
        <f>VLOOKUP(B67,#REF!,2,FALSE)</f>
        <v>#REF!</v>
      </c>
      <c r="O67" s="89"/>
      <c r="P67" s="89"/>
      <c r="Q67" s="89"/>
      <c r="R67" s="89"/>
      <c r="S67" s="89"/>
    </row>
    <row r="68" spans="1:19" s="88" customFormat="1" ht="19.95" customHeight="1" x14ac:dyDescent="0.25">
      <c r="A68" s="87" t="s">
        <v>394</v>
      </c>
      <c r="B68" s="81" t="s">
        <v>395</v>
      </c>
      <c r="C68" s="81" t="s">
        <v>396</v>
      </c>
      <c r="D68" s="88" t="s">
        <v>397</v>
      </c>
      <c r="E68" s="89"/>
      <c r="F68" s="89" t="s">
        <v>34</v>
      </c>
      <c r="G68" s="89"/>
      <c r="H68" s="60" t="str">
        <f t="shared" si="1"/>
        <v>OK</v>
      </c>
      <c r="I68" s="60"/>
      <c r="J68" s="89"/>
      <c r="K68" s="89" t="s">
        <v>35</v>
      </c>
      <c r="L68" s="89" t="s">
        <v>36</v>
      </c>
      <c r="M68" s="89" t="s">
        <v>398</v>
      </c>
      <c r="N68" s="89" t="e">
        <f>VLOOKUP(B68,#REF!,2,FALSE)</f>
        <v>#REF!</v>
      </c>
      <c r="O68" s="89"/>
      <c r="P68" s="89"/>
      <c r="Q68" s="89"/>
      <c r="R68" s="89"/>
      <c r="S68" s="89"/>
    </row>
    <row r="69" spans="1:19" s="88" customFormat="1" ht="19.95" customHeight="1" x14ac:dyDescent="0.25">
      <c r="A69" s="87" t="s">
        <v>399</v>
      </c>
      <c r="B69" s="81" t="s">
        <v>400</v>
      </c>
      <c r="C69" s="81" t="s">
        <v>401</v>
      </c>
      <c r="D69" s="88" t="s">
        <v>402</v>
      </c>
      <c r="E69" s="89"/>
      <c r="F69" s="89" t="s">
        <v>113</v>
      </c>
      <c r="G69" s="89"/>
      <c r="H69" s="60" t="str">
        <f t="shared" si="1"/>
        <v>NG</v>
      </c>
      <c r="I69" s="60"/>
      <c r="J69" s="36"/>
      <c r="K69" s="89" t="s">
        <v>54</v>
      </c>
      <c r="L69" s="89" t="s">
        <v>36</v>
      </c>
      <c r="M69" s="89" t="s">
        <v>403</v>
      </c>
      <c r="N69" s="89" t="e">
        <f>VLOOKUP(B69,#REF!,2,FALSE)</f>
        <v>#REF!</v>
      </c>
      <c r="O69" s="89"/>
      <c r="P69" s="89"/>
      <c r="Q69" s="89"/>
      <c r="R69" s="89"/>
      <c r="S69" s="89"/>
    </row>
    <row r="70" spans="1:19" s="88" customFormat="1" ht="19.95" customHeight="1" x14ac:dyDescent="0.25">
      <c r="A70" s="87" t="s">
        <v>404</v>
      </c>
      <c r="B70" s="81" t="s">
        <v>405</v>
      </c>
      <c r="C70" s="81" t="s">
        <v>406</v>
      </c>
      <c r="D70" s="88" t="s">
        <v>407</v>
      </c>
      <c r="E70" s="89"/>
      <c r="F70" s="89" t="s">
        <v>34</v>
      </c>
      <c r="G70" s="89"/>
      <c r="H70" s="60" t="str">
        <f t="shared" si="1"/>
        <v>OK</v>
      </c>
      <c r="I70" s="60"/>
      <c r="J70" s="89"/>
      <c r="K70" s="89" t="s">
        <v>54</v>
      </c>
      <c r="L70" s="89" t="s">
        <v>36</v>
      </c>
      <c r="M70" s="89" t="s">
        <v>408</v>
      </c>
      <c r="N70" s="89" t="e">
        <f>VLOOKUP(B70,#REF!,2,FALSE)</f>
        <v>#REF!</v>
      </c>
      <c r="O70" s="89"/>
      <c r="P70" s="89"/>
      <c r="Q70" s="89"/>
      <c r="R70" s="89"/>
      <c r="S70" s="89"/>
    </row>
    <row r="71" spans="1:19" s="88" customFormat="1" ht="19.95" customHeight="1" x14ac:dyDescent="0.25">
      <c r="A71" s="87" t="s">
        <v>409</v>
      </c>
      <c r="B71" s="81" t="s">
        <v>410</v>
      </c>
      <c r="C71" s="81" t="s">
        <v>411</v>
      </c>
      <c r="D71" s="88" t="s">
        <v>412</v>
      </c>
      <c r="E71" s="89"/>
      <c r="F71" s="89" t="s">
        <v>113</v>
      </c>
      <c r="G71" s="89"/>
      <c r="H71" s="60" t="str">
        <f t="shared" si="1"/>
        <v>NG</v>
      </c>
      <c r="I71" s="60"/>
      <c r="J71" s="36"/>
      <c r="K71" s="89" t="s">
        <v>35</v>
      </c>
      <c r="L71" s="89" t="s">
        <v>36</v>
      </c>
      <c r="M71" s="89" t="s">
        <v>413</v>
      </c>
      <c r="N71" s="89" t="e">
        <f>VLOOKUP(B71,#REF!,2,FALSE)</f>
        <v>#REF!</v>
      </c>
      <c r="O71" s="89"/>
      <c r="P71" s="89"/>
      <c r="Q71" s="89"/>
      <c r="R71" s="89"/>
      <c r="S71" s="89"/>
    </row>
    <row r="72" spans="1:19" s="88" customFormat="1" ht="19.95" customHeight="1" x14ac:dyDescent="0.25">
      <c r="A72" s="87" t="s">
        <v>414</v>
      </c>
      <c r="B72" s="81" t="s">
        <v>415</v>
      </c>
      <c r="C72" s="81" t="s">
        <v>416</v>
      </c>
      <c r="D72" s="88" t="s">
        <v>417</v>
      </c>
      <c r="E72" s="89"/>
      <c r="F72" s="89" t="s">
        <v>34</v>
      </c>
      <c r="G72" s="89"/>
      <c r="H72" s="60" t="str">
        <f t="shared" si="1"/>
        <v>OK</v>
      </c>
      <c r="I72" s="60"/>
      <c r="J72" s="89"/>
      <c r="K72" s="89" t="s">
        <v>35</v>
      </c>
      <c r="L72" s="89" t="s">
        <v>36</v>
      </c>
      <c r="M72" s="89" t="s">
        <v>418</v>
      </c>
      <c r="N72" s="89" t="e">
        <f>VLOOKUP(B72,#REF!,2,FALSE)</f>
        <v>#REF!</v>
      </c>
      <c r="O72" s="89"/>
      <c r="P72" s="89"/>
      <c r="Q72" s="89"/>
      <c r="R72" s="89"/>
      <c r="S72" s="89"/>
    </row>
    <row r="73" spans="1:19" s="88" customFormat="1" ht="19.95" customHeight="1" x14ac:dyDescent="0.25">
      <c r="A73" s="87" t="s">
        <v>419</v>
      </c>
      <c r="B73" s="81" t="s">
        <v>420</v>
      </c>
      <c r="C73" s="81" t="s">
        <v>421</v>
      </c>
      <c r="D73" s="88" t="s">
        <v>422</v>
      </c>
      <c r="E73" s="89"/>
      <c r="F73" s="89" t="s">
        <v>34</v>
      </c>
      <c r="G73" s="89"/>
      <c r="H73" s="60" t="str">
        <f t="shared" si="1"/>
        <v>OK</v>
      </c>
      <c r="I73" s="60"/>
      <c r="J73" s="89"/>
      <c r="K73" s="89" t="s">
        <v>54</v>
      </c>
      <c r="L73" s="89" t="s">
        <v>36</v>
      </c>
      <c r="M73" s="89" t="s">
        <v>423</v>
      </c>
      <c r="N73" s="89" t="e">
        <f>VLOOKUP(B73,#REF!,2,FALSE)</f>
        <v>#REF!</v>
      </c>
      <c r="O73" s="89"/>
      <c r="P73" s="89"/>
      <c r="Q73" s="89"/>
      <c r="R73" s="89"/>
      <c r="S73" s="89"/>
    </row>
    <row r="74" spans="1:19" s="88" customFormat="1" ht="19.95" customHeight="1" x14ac:dyDescent="0.25">
      <c r="A74" s="87" t="s">
        <v>424</v>
      </c>
      <c r="B74" s="81" t="s">
        <v>425</v>
      </c>
      <c r="C74" s="81" t="s">
        <v>426</v>
      </c>
      <c r="D74" s="88" t="s">
        <v>427</v>
      </c>
      <c r="E74" s="89"/>
      <c r="F74" s="89" t="s">
        <v>34</v>
      </c>
      <c r="G74" s="89"/>
      <c r="H74" s="60" t="str">
        <f t="shared" si="1"/>
        <v>OK</v>
      </c>
      <c r="I74" s="60"/>
      <c r="J74" s="89"/>
      <c r="K74" s="89" t="s">
        <v>54</v>
      </c>
      <c r="L74" s="89" t="s">
        <v>36</v>
      </c>
      <c r="M74" s="89" t="s">
        <v>428</v>
      </c>
      <c r="N74" s="89" t="e">
        <f>VLOOKUP(B74,#REF!,2,FALSE)</f>
        <v>#REF!</v>
      </c>
      <c r="O74" s="89"/>
      <c r="P74" s="89"/>
      <c r="Q74" s="89"/>
      <c r="R74" s="89"/>
      <c r="S74" s="89"/>
    </row>
    <row r="75" spans="1:19" s="88" customFormat="1" ht="19.95" customHeight="1" x14ac:dyDescent="0.25">
      <c r="A75" s="87" t="s">
        <v>429</v>
      </c>
      <c r="B75" s="81" t="s">
        <v>430</v>
      </c>
      <c r="C75" s="81" t="s">
        <v>431</v>
      </c>
      <c r="D75" s="88" t="s">
        <v>432</v>
      </c>
      <c r="E75" s="89"/>
      <c r="F75" s="89" t="s">
        <v>34</v>
      </c>
      <c r="G75" s="89"/>
      <c r="H75" s="60" t="str">
        <f t="shared" si="1"/>
        <v>OK</v>
      </c>
      <c r="I75" s="60"/>
      <c r="J75" s="89"/>
      <c r="K75" s="89" t="s">
        <v>35</v>
      </c>
      <c r="L75" s="89" t="s">
        <v>36</v>
      </c>
      <c r="M75" s="89" t="s">
        <v>433</v>
      </c>
      <c r="N75" s="89" t="e">
        <f>VLOOKUP(B75,#REF!,2,FALSE)</f>
        <v>#REF!</v>
      </c>
      <c r="O75" s="89"/>
      <c r="P75" s="89"/>
      <c r="Q75" s="89"/>
      <c r="R75" s="89"/>
      <c r="S75" s="89"/>
    </row>
    <row r="76" spans="1:19" s="88" customFormat="1" ht="19.95" customHeight="1" x14ac:dyDescent="0.25">
      <c r="A76" s="87" t="s">
        <v>434</v>
      </c>
      <c r="B76" s="81" t="s">
        <v>435</v>
      </c>
      <c r="C76" s="81" t="s">
        <v>436</v>
      </c>
      <c r="D76" s="88" t="s">
        <v>437</v>
      </c>
      <c r="E76" s="89"/>
      <c r="F76" s="89" t="s">
        <v>34</v>
      </c>
      <c r="G76" s="89"/>
      <c r="H76" s="60" t="str">
        <f t="shared" si="1"/>
        <v>OK</v>
      </c>
      <c r="I76" s="60"/>
      <c r="J76" s="89"/>
      <c r="K76" s="89" t="s">
        <v>35</v>
      </c>
      <c r="L76" s="89" t="s">
        <v>36</v>
      </c>
      <c r="M76" s="89" t="s">
        <v>438</v>
      </c>
      <c r="N76" s="89" t="e">
        <f>VLOOKUP(B76,#REF!,2,FALSE)</f>
        <v>#REF!</v>
      </c>
      <c r="O76" s="89"/>
      <c r="P76" s="89"/>
      <c r="Q76" s="89"/>
      <c r="R76" s="89"/>
      <c r="S76" s="89"/>
    </row>
    <row r="77" spans="1:19" s="88" customFormat="1" ht="19.95" customHeight="1" x14ac:dyDescent="0.25">
      <c r="A77" s="87" t="s">
        <v>439</v>
      </c>
      <c r="B77" s="81" t="s">
        <v>440</v>
      </c>
      <c r="C77" s="81" t="s">
        <v>441</v>
      </c>
      <c r="D77" s="88" t="s">
        <v>442</v>
      </c>
      <c r="E77" s="89"/>
      <c r="F77" s="89" t="s">
        <v>34</v>
      </c>
      <c r="G77" s="89"/>
      <c r="H77" s="60" t="str">
        <f t="shared" si="1"/>
        <v>OK</v>
      </c>
      <c r="I77" s="60"/>
      <c r="J77" s="89"/>
      <c r="K77" s="89" t="s">
        <v>54</v>
      </c>
      <c r="L77" s="89" t="s">
        <v>36</v>
      </c>
      <c r="M77" s="89" t="s">
        <v>443</v>
      </c>
      <c r="N77" s="89" t="e">
        <f>VLOOKUP(B77,#REF!,2,FALSE)</f>
        <v>#REF!</v>
      </c>
      <c r="O77" s="89"/>
      <c r="P77" s="89"/>
      <c r="Q77" s="89"/>
      <c r="R77" s="89"/>
      <c r="S77" s="89"/>
    </row>
    <row r="78" spans="1:19" s="88" customFormat="1" ht="19.95" customHeight="1" x14ac:dyDescent="0.25">
      <c r="A78" s="27" t="s">
        <v>444</v>
      </c>
      <c r="B78" s="81" t="s">
        <v>445</v>
      </c>
      <c r="C78" s="81" t="s">
        <v>446</v>
      </c>
      <c r="D78" s="88" t="s">
        <v>447</v>
      </c>
      <c r="E78" s="89"/>
      <c r="F78" s="89" t="s">
        <v>34</v>
      </c>
      <c r="G78" s="89"/>
      <c r="H78" s="60" t="str">
        <f t="shared" si="1"/>
        <v>OK</v>
      </c>
      <c r="I78" s="60"/>
      <c r="J78" s="89"/>
      <c r="K78" s="89" t="s">
        <v>448</v>
      </c>
      <c r="L78" s="89" t="s">
        <v>36</v>
      </c>
      <c r="M78" s="89" t="s">
        <v>449</v>
      </c>
      <c r="N78" s="89" t="e">
        <f>VLOOKUP(B78,#REF!,2,FALSE)</f>
        <v>#REF!</v>
      </c>
      <c r="O78" s="89"/>
      <c r="P78" s="89"/>
      <c r="Q78" s="89"/>
      <c r="R78" s="89"/>
      <c r="S78" s="89"/>
    </row>
    <row r="79" spans="1:19" s="88" customFormat="1" ht="19.95" customHeight="1" x14ac:dyDescent="0.25">
      <c r="A79" s="27" t="s">
        <v>450</v>
      </c>
      <c r="B79" s="81" t="s">
        <v>451</v>
      </c>
      <c r="C79" s="81" t="s">
        <v>452</v>
      </c>
      <c r="D79" s="88" t="s">
        <v>453</v>
      </c>
      <c r="E79" s="89"/>
      <c r="F79" s="89" t="s">
        <v>34</v>
      </c>
      <c r="G79" s="89"/>
      <c r="H79" s="60" t="str">
        <f t="shared" si="1"/>
        <v>OK</v>
      </c>
      <c r="I79" s="60"/>
      <c r="J79" s="89"/>
      <c r="K79" s="89" t="s">
        <v>454</v>
      </c>
      <c r="L79" s="89" t="s">
        <v>36</v>
      </c>
      <c r="M79" s="89" t="s">
        <v>455</v>
      </c>
      <c r="N79" s="89" t="e">
        <f>VLOOKUP(B79,#REF!,2,FALSE)</f>
        <v>#REF!</v>
      </c>
      <c r="O79" s="89"/>
      <c r="P79" s="89"/>
      <c r="Q79" s="89"/>
      <c r="R79" s="89"/>
      <c r="S79" s="89"/>
    </row>
    <row r="80" spans="1:19" s="88" customFormat="1" ht="19.95" customHeight="1" x14ac:dyDescent="0.25">
      <c r="A80" s="87" t="s">
        <v>456</v>
      </c>
      <c r="B80" s="81" t="s">
        <v>457</v>
      </c>
      <c r="C80" s="81" t="s">
        <v>458</v>
      </c>
      <c r="D80" s="88" t="s">
        <v>459</v>
      </c>
      <c r="E80" s="89"/>
      <c r="F80" s="89" t="s">
        <v>34</v>
      </c>
      <c r="G80" s="89"/>
      <c r="H80" s="60" t="str">
        <f t="shared" si="1"/>
        <v>OK</v>
      </c>
      <c r="I80" s="60"/>
      <c r="J80" s="89"/>
      <c r="K80" s="89" t="s">
        <v>35</v>
      </c>
      <c r="L80" s="89" t="s">
        <v>36</v>
      </c>
      <c r="M80" s="89" t="s">
        <v>460</v>
      </c>
      <c r="N80" s="89" t="e">
        <f>VLOOKUP(B80,#REF!,2,FALSE)</f>
        <v>#REF!</v>
      </c>
      <c r="O80" s="89"/>
      <c r="P80" s="89"/>
      <c r="Q80" s="89"/>
      <c r="R80" s="89"/>
      <c r="S80" s="89"/>
    </row>
    <row r="81" spans="1:19" s="88" customFormat="1" ht="19.95" customHeight="1" x14ac:dyDescent="0.25">
      <c r="A81" s="87" t="s">
        <v>461</v>
      </c>
      <c r="B81" s="81" t="s">
        <v>462</v>
      </c>
      <c r="C81" s="81" t="s">
        <v>463</v>
      </c>
      <c r="D81" s="88" t="s">
        <v>464</v>
      </c>
      <c r="E81" s="89" t="s">
        <v>33</v>
      </c>
      <c r="F81" s="89" t="s">
        <v>113</v>
      </c>
      <c r="G81" s="89"/>
      <c r="H81" s="60" t="str">
        <f t="shared" si="1"/>
        <v>NG</v>
      </c>
      <c r="I81" s="60"/>
      <c r="J81" s="36"/>
      <c r="K81" s="89" t="s">
        <v>35</v>
      </c>
      <c r="L81" s="89" t="s">
        <v>36</v>
      </c>
      <c r="M81" s="89" t="s">
        <v>465</v>
      </c>
      <c r="N81" s="89" t="e">
        <f>VLOOKUP(B81,#REF!,2,FALSE)</f>
        <v>#REF!</v>
      </c>
      <c r="O81" s="89"/>
      <c r="P81" s="89"/>
      <c r="Q81" s="89"/>
      <c r="R81" s="89"/>
      <c r="S81" s="89"/>
    </row>
    <row r="82" spans="1:19" s="88" customFormat="1" ht="19.95" customHeight="1" x14ac:dyDescent="0.25">
      <c r="A82" s="87" t="s">
        <v>466</v>
      </c>
      <c r="B82" s="81" t="s">
        <v>467</v>
      </c>
      <c r="C82" s="81" t="s">
        <v>468</v>
      </c>
      <c r="D82" s="88" t="s">
        <v>469</v>
      </c>
      <c r="E82" s="89"/>
      <c r="F82" s="89" t="s">
        <v>34</v>
      </c>
      <c r="G82" s="89"/>
      <c r="H82" s="60" t="str">
        <f t="shared" si="1"/>
        <v>OK</v>
      </c>
      <c r="I82" s="60"/>
      <c r="J82" s="89"/>
      <c r="K82" s="89" t="s">
        <v>448</v>
      </c>
      <c r="L82" s="89" t="s">
        <v>36</v>
      </c>
      <c r="M82" s="89" t="s">
        <v>470</v>
      </c>
      <c r="N82" s="89" t="e">
        <f>VLOOKUP(B82,#REF!,2,FALSE)</f>
        <v>#REF!</v>
      </c>
      <c r="O82" s="89"/>
      <c r="P82" s="89"/>
      <c r="Q82" s="89"/>
      <c r="R82" s="89"/>
      <c r="S82" s="89"/>
    </row>
    <row r="83" spans="1:19" s="88" customFormat="1" ht="19.95" customHeight="1" x14ac:dyDescent="0.25">
      <c r="A83" s="87" t="s">
        <v>471</v>
      </c>
      <c r="B83" s="81" t="s">
        <v>472</v>
      </c>
      <c r="C83" s="81" t="s">
        <v>473</v>
      </c>
      <c r="D83" s="88" t="s">
        <v>474</v>
      </c>
      <c r="E83" s="89"/>
      <c r="F83" s="89" t="s">
        <v>34</v>
      </c>
      <c r="G83" s="89"/>
      <c r="H83" s="60" t="str">
        <f t="shared" si="1"/>
        <v>OK</v>
      </c>
      <c r="I83" s="60"/>
      <c r="J83" s="89"/>
      <c r="K83" s="89" t="s">
        <v>475</v>
      </c>
      <c r="L83" s="89" t="s">
        <v>36</v>
      </c>
      <c r="M83" s="89" t="s">
        <v>476</v>
      </c>
      <c r="N83" s="89" t="e">
        <f>VLOOKUP(B83,#REF!,2,FALSE)</f>
        <v>#REF!</v>
      </c>
      <c r="O83" s="89"/>
      <c r="P83" s="89"/>
      <c r="Q83" s="89"/>
      <c r="R83" s="89"/>
      <c r="S83" s="89"/>
    </row>
    <row r="84" spans="1:19" s="88" customFormat="1" ht="19.95" customHeight="1" x14ac:dyDescent="0.25">
      <c r="A84" s="87" t="s">
        <v>477</v>
      </c>
      <c r="B84" s="81" t="s">
        <v>478</v>
      </c>
      <c r="C84" s="81" t="s">
        <v>479</v>
      </c>
      <c r="D84" s="88" t="s">
        <v>480</v>
      </c>
      <c r="E84" s="89"/>
      <c r="F84" s="89" t="s">
        <v>34</v>
      </c>
      <c r="G84" s="89"/>
      <c r="H84" s="60" t="str">
        <f t="shared" si="1"/>
        <v>OK</v>
      </c>
      <c r="I84" s="60"/>
      <c r="J84" s="89"/>
      <c r="K84" s="89" t="s">
        <v>35</v>
      </c>
      <c r="L84" s="89" t="s">
        <v>36</v>
      </c>
      <c r="M84" s="89" t="s">
        <v>481</v>
      </c>
      <c r="N84" s="89" t="e">
        <f>VLOOKUP(B84,#REF!,2,FALSE)</f>
        <v>#REF!</v>
      </c>
      <c r="O84" s="89"/>
      <c r="P84" s="89"/>
      <c r="Q84" s="89"/>
      <c r="R84" s="89"/>
      <c r="S84" s="89"/>
    </row>
    <row r="85" spans="1:19" s="88" customFormat="1" ht="19.95" customHeight="1" x14ac:dyDescent="0.25">
      <c r="A85" s="87" t="s">
        <v>482</v>
      </c>
      <c r="B85" s="81" t="s">
        <v>483</v>
      </c>
      <c r="C85" s="81" t="s">
        <v>484</v>
      </c>
      <c r="D85" s="88" t="s">
        <v>485</v>
      </c>
      <c r="E85" s="89" t="s">
        <v>33</v>
      </c>
      <c r="F85" s="89" t="s">
        <v>34</v>
      </c>
      <c r="G85" s="89"/>
      <c r="H85" s="60" t="str">
        <f t="shared" si="1"/>
        <v>OK</v>
      </c>
      <c r="I85" s="60"/>
      <c r="J85" s="89"/>
      <c r="K85" s="89" t="s">
        <v>35</v>
      </c>
      <c r="L85" s="89" t="s">
        <v>36</v>
      </c>
      <c r="M85" s="89" t="s">
        <v>486</v>
      </c>
      <c r="N85" s="89" t="e">
        <f>VLOOKUP(B85,#REF!,2,FALSE)</f>
        <v>#REF!</v>
      </c>
      <c r="O85" s="89"/>
      <c r="P85" s="89"/>
      <c r="Q85" s="89"/>
      <c r="R85" s="89"/>
      <c r="S85" s="89"/>
    </row>
    <row r="86" spans="1:19" s="88" customFormat="1" ht="19.95" customHeight="1" x14ac:dyDescent="0.25">
      <c r="A86" s="87" t="s">
        <v>487</v>
      </c>
      <c r="B86" s="81" t="s">
        <v>488</v>
      </c>
      <c r="C86" s="81" t="s">
        <v>489</v>
      </c>
      <c r="D86" s="88" t="s">
        <v>490</v>
      </c>
      <c r="E86" s="89" t="s">
        <v>33</v>
      </c>
      <c r="F86" s="89" t="s">
        <v>34</v>
      </c>
      <c r="G86" s="89"/>
      <c r="H86" s="60" t="str">
        <f t="shared" si="1"/>
        <v>OK</v>
      </c>
      <c r="I86" s="60"/>
      <c r="J86" s="89"/>
      <c r="K86" s="89" t="s">
        <v>35</v>
      </c>
      <c r="L86" s="89" t="s">
        <v>36</v>
      </c>
      <c r="M86" s="89" t="s">
        <v>491</v>
      </c>
      <c r="N86" s="89" t="e">
        <f>VLOOKUP(B86,#REF!,2,FALSE)</f>
        <v>#REF!</v>
      </c>
      <c r="O86" s="89"/>
      <c r="P86" s="89"/>
      <c r="Q86" s="89"/>
      <c r="R86" s="89"/>
      <c r="S86" s="89"/>
    </row>
    <row r="87" spans="1:19" s="88" customFormat="1" ht="19.95" customHeight="1" x14ac:dyDescent="0.25">
      <c r="A87" s="87" t="s">
        <v>492</v>
      </c>
      <c r="B87" s="81" t="s">
        <v>493</v>
      </c>
      <c r="C87" s="81" t="s">
        <v>494</v>
      </c>
      <c r="D87" s="88" t="s">
        <v>495</v>
      </c>
      <c r="E87" s="89"/>
      <c r="F87" s="89" t="s">
        <v>34</v>
      </c>
      <c r="G87" s="89"/>
      <c r="H87" s="60" t="str">
        <f t="shared" si="1"/>
        <v>OK</v>
      </c>
      <c r="I87" s="60"/>
      <c r="J87" s="89"/>
      <c r="K87" s="89" t="s">
        <v>35</v>
      </c>
      <c r="L87" s="89" t="s">
        <v>36</v>
      </c>
      <c r="M87" s="89" t="s">
        <v>496</v>
      </c>
      <c r="N87" s="89" t="e">
        <f>VLOOKUP(B87,#REF!,2,FALSE)</f>
        <v>#REF!</v>
      </c>
      <c r="O87" s="89"/>
      <c r="P87" s="89"/>
      <c r="Q87" s="89"/>
      <c r="R87" s="89"/>
      <c r="S87" s="89"/>
    </row>
    <row r="88" spans="1:19" s="88" customFormat="1" ht="19.95" customHeight="1" x14ac:dyDescent="0.25">
      <c r="A88" s="87" t="s">
        <v>497</v>
      </c>
      <c r="B88" s="81" t="s">
        <v>498</v>
      </c>
      <c r="C88" s="81" t="s">
        <v>499</v>
      </c>
      <c r="D88" s="88" t="s">
        <v>500</v>
      </c>
      <c r="E88" s="89"/>
      <c r="F88" s="89" t="s">
        <v>113</v>
      </c>
      <c r="G88" s="89"/>
      <c r="H88" s="60" t="str">
        <f t="shared" si="1"/>
        <v>NG</v>
      </c>
      <c r="I88" s="60"/>
      <c r="J88" s="36"/>
      <c r="K88" s="89" t="s">
        <v>54</v>
      </c>
      <c r="L88" s="89" t="s">
        <v>36</v>
      </c>
      <c r="M88" s="89" t="s">
        <v>501</v>
      </c>
      <c r="N88" s="89" t="e">
        <f>VLOOKUP(B88,#REF!,2,FALSE)</f>
        <v>#REF!</v>
      </c>
      <c r="O88" s="89"/>
      <c r="P88" s="89"/>
      <c r="Q88" s="89"/>
      <c r="R88" s="89"/>
      <c r="S88" s="89"/>
    </row>
    <row r="89" spans="1:19" s="88" customFormat="1" ht="19.95" customHeight="1" x14ac:dyDescent="0.25">
      <c r="A89" s="87" t="s">
        <v>502</v>
      </c>
      <c r="B89" s="81" t="s">
        <v>503</v>
      </c>
      <c r="C89" s="81" t="s">
        <v>504</v>
      </c>
      <c r="D89" s="88" t="s">
        <v>505</v>
      </c>
      <c r="E89" s="89"/>
      <c r="F89" s="89" t="s">
        <v>34</v>
      </c>
      <c r="G89" s="89"/>
      <c r="H89" s="60" t="str">
        <f t="shared" si="1"/>
        <v>OK</v>
      </c>
      <c r="I89" s="60"/>
      <c r="J89" s="89"/>
      <c r="K89" s="89" t="s">
        <v>35</v>
      </c>
      <c r="L89" s="89" t="s">
        <v>36</v>
      </c>
      <c r="M89" s="89" t="s">
        <v>506</v>
      </c>
      <c r="N89" s="89" t="e">
        <f>VLOOKUP(B89,#REF!,2,FALSE)</f>
        <v>#REF!</v>
      </c>
      <c r="O89" s="89"/>
      <c r="P89" s="89"/>
      <c r="Q89" s="89"/>
      <c r="R89" s="89"/>
      <c r="S89" s="89"/>
    </row>
    <row r="90" spans="1:19" s="88" customFormat="1" ht="19.95" customHeight="1" x14ac:dyDescent="0.25">
      <c r="A90" s="87" t="s">
        <v>507</v>
      </c>
      <c r="B90" s="81" t="s">
        <v>508</v>
      </c>
      <c r="C90" s="81" t="s">
        <v>509</v>
      </c>
      <c r="D90" s="88" t="s">
        <v>510</v>
      </c>
      <c r="E90" s="89"/>
      <c r="F90" s="89" t="s">
        <v>113</v>
      </c>
      <c r="G90" s="89"/>
      <c r="H90" s="60" t="str">
        <f t="shared" si="1"/>
        <v>NG</v>
      </c>
      <c r="I90" s="60"/>
      <c r="J90" s="36"/>
      <c r="K90" s="89" t="s">
        <v>511</v>
      </c>
      <c r="L90" s="89" t="s">
        <v>36</v>
      </c>
      <c r="M90" s="89" t="s">
        <v>512</v>
      </c>
      <c r="N90" s="89" t="e">
        <f>VLOOKUP(B90,#REF!,2,FALSE)</f>
        <v>#REF!</v>
      </c>
      <c r="O90" s="89"/>
      <c r="P90" s="89"/>
      <c r="Q90" s="89"/>
      <c r="R90" s="89"/>
      <c r="S90" s="89"/>
    </row>
    <row r="91" spans="1:19" s="88" customFormat="1" ht="19.95" customHeight="1" x14ac:dyDescent="0.25">
      <c r="A91" s="87" t="s">
        <v>513</v>
      </c>
      <c r="B91" s="81" t="s">
        <v>514</v>
      </c>
      <c r="C91" s="81" t="s">
        <v>515</v>
      </c>
      <c r="D91" s="88" t="s">
        <v>516</v>
      </c>
      <c r="E91" s="89"/>
      <c r="F91" s="89" t="s">
        <v>113</v>
      </c>
      <c r="G91" s="89"/>
      <c r="H91" s="60" t="str">
        <f t="shared" si="1"/>
        <v>NG</v>
      </c>
      <c r="I91" s="60"/>
      <c r="J91" s="89"/>
      <c r="K91" s="89" t="s">
        <v>35</v>
      </c>
      <c r="L91" s="89" t="s">
        <v>36</v>
      </c>
      <c r="M91" s="89" t="s">
        <v>517</v>
      </c>
      <c r="N91" s="89" t="e">
        <f>VLOOKUP(B91,#REF!,2,FALSE)</f>
        <v>#REF!</v>
      </c>
      <c r="O91" s="89"/>
      <c r="P91" s="89"/>
      <c r="Q91" s="89"/>
      <c r="R91" s="89"/>
      <c r="S91" s="89"/>
    </row>
    <row r="92" spans="1:19" s="88" customFormat="1" ht="19.95" customHeight="1" x14ac:dyDescent="0.25">
      <c r="A92" s="87" t="s">
        <v>518</v>
      </c>
      <c r="B92" s="81" t="s">
        <v>519</v>
      </c>
      <c r="C92" s="81" t="s">
        <v>520</v>
      </c>
      <c r="D92" s="88" t="s">
        <v>521</v>
      </c>
      <c r="E92" s="89"/>
      <c r="F92" s="89" t="s">
        <v>113</v>
      </c>
      <c r="G92" s="89"/>
      <c r="H92" s="60" t="str">
        <f t="shared" si="1"/>
        <v>NG</v>
      </c>
      <c r="I92" s="60"/>
      <c r="J92" s="36"/>
      <c r="K92" s="89" t="s">
        <v>35</v>
      </c>
      <c r="L92" s="89" t="s">
        <v>36</v>
      </c>
      <c r="M92" s="89" t="s">
        <v>522</v>
      </c>
      <c r="N92" s="89" t="e">
        <f>VLOOKUP(B92,#REF!,2,FALSE)</f>
        <v>#REF!</v>
      </c>
      <c r="O92" s="89"/>
      <c r="P92" s="89"/>
      <c r="Q92" s="89"/>
      <c r="R92" s="89"/>
      <c r="S92" s="89"/>
    </row>
    <row r="93" spans="1:19" s="88" customFormat="1" ht="19.95" customHeight="1" x14ac:dyDescent="0.25">
      <c r="A93" s="87" t="s">
        <v>523</v>
      </c>
      <c r="B93" s="81" t="s">
        <v>524</v>
      </c>
      <c r="C93" s="81" t="s">
        <v>525</v>
      </c>
      <c r="D93" s="88" t="s">
        <v>526</v>
      </c>
      <c r="E93" s="89"/>
      <c r="F93" s="89" t="s">
        <v>34</v>
      </c>
      <c r="G93" s="89"/>
      <c r="H93" s="60" t="str">
        <f t="shared" si="1"/>
        <v>OK</v>
      </c>
      <c r="I93" s="60"/>
      <c r="J93" s="89"/>
      <c r="K93" s="89" t="s">
        <v>35</v>
      </c>
      <c r="L93" s="89" t="s">
        <v>36</v>
      </c>
      <c r="M93" s="89" t="s">
        <v>527</v>
      </c>
      <c r="N93" s="89" t="e">
        <f>VLOOKUP(B93,#REF!,2,FALSE)</f>
        <v>#REF!</v>
      </c>
      <c r="O93" s="89"/>
      <c r="P93" s="89"/>
      <c r="Q93" s="89"/>
      <c r="R93" s="89"/>
      <c r="S93" s="89"/>
    </row>
    <row r="94" spans="1:19" s="88" customFormat="1" ht="19.95" customHeight="1" x14ac:dyDescent="0.25">
      <c r="A94" s="87" t="s">
        <v>528</v>
      </c>
      <c r="B94" s="81" t="s">
        <v>529</v>
      </c>
      <c r="C94" s="81" t="s">
        <v>530</v>
      </c>
      <c r="D94" s="88" t="s">
        <v>531</v>
      </c>
      <c r="E94" s="89"/>
      <c r="F94" s="89" t="s">
        <v>34</v>
      </c>
      <c r="G94" s="89"/>
      <c r="H94" s="60" t="str">
        <f t="shared" si="1"/>
        <v>OK</v>
      </c>
      <c r="I94" s="60"/>
      <c r="J94" s="89"/>
      <c r="K94" s="89" t="s">
        <v>532</v>
      </c>
      <c r="L94" s="89" t="s">
        <v>36</v>
      </c>
      <c r="M94" s="89" t="s">
        <v>533</v>
      </c>
      <c r="N94" s="89" t="e">
        <f>VLOOKUP(B94,#REF!,2,FALSE)</f>
        <v>#REF!</v>
      </c>
      <c r="O94" s="89"/>
      <c r="P94" s="89"/>
      <c r="Q94" s="89"/>
      <c r="R94" s="89"/>
      <c r="S94" s="89"/>
    </row>
    <row r="95" spans="1:19" s="88" customFormat="1" ht="19.95" customHeight="1" x14ac:dyDescent="0.25">
      <c r="A95" s="87" t="s">
        <v>534</v>
      </c>
      <c r="B95" s="81" t="s">
        <v>535</v>
      </c>
      <c r="C95" s="81" t="s">
        <v>536</v>
      </c>
      <c r="D95" s="88" t="s">
        <v>537</v>
      </c>
      <c r="E95" s="89"/>
      <c r="F95" s="89" t="s">
        <v>113</v>
      </c>
      <c r="G95" s="89"/>
      <c r="H95" s="60" t="str">
        <f t="shared" si="1"/>
        <v>NG</v>
      </c>
      <c r="I95" s="60"/>
      <c r="J95" s="36"/>
      <c r="K95" s="89" t="s">
        <v>35</v>
      </c>
      <c r="L95" s="89" t="s">
        <v>36</v>
      </c>
      <c r="M95" s="89" t="s">
        <v>538</v>
      </c>
      <c r="N95" s="89" t="e">
        <f>VLOOKUP(B95,#REF!,2,FALSE)</f>
        <v>#REF!</v>
      </c>
      <c r="O95" s="89"/>
      <c r="P95" s="89"/>
      <c r="Q95" s="89"/>
      <c r="R95" s="89"/>
      <c r="S95" s="89"/>
    </row>
    <row r="96" spans="1:19" s="88" customFormat="1" ht="19.95" customHeight="1" x14ac:dyDescent="0.25">
      <c r="A96" s="87" t="s">
        <v>539</v>
      </c>
      <c r="B96" s="81" t="s">
        <v>540</v>
      </c>
      <c r="C96" s="81" t="s">
        <v>541</v>
      </c>
      <c r="D96" s="88" t="s">
        <v>542</v>
      </c>
      <c r="E96" s="89"/>
      <c r="F96" s="89" t="s">
        <v>113</v>
      </c>
      <c r="G96" s="89"/>
      <c r="H96" s="60" t="str">
        <f t="shared" si="1"/>
        <v>NG</v>
      </c>
      <c r="I96" s="60"/>
      <c r="J96" s="36"/>
      <c r="K96" s="89" t="s">
        <v>35</v>
      </c>
      <c r="L96" s="89" t="s">
        <v>36</v>
      </c>
      <c r="M96" s="89" t="s">
        <v>543</v>
      </c>
      <c r="N96" s="89" t="e">
        <f>VLOOKUP(B96,#REF!,2,FALSE)</f>
        <v>#REF!</v>
      </c>
      <c r="O96" s="89"/>
      <c r="P96" s="89"/>
      <c r="Q96" s="89"/>
      <c r="R96" s="89"/>
      <c r="S96" s="89"/>
    </row>
    <row r="97" spans="1:19" s="88" customFormat="1" ht="19.95" customHeight="1" x14ac:dyDescent="0.25">
      <c r="A97" s="87" t="s">
        <v>544</v>
      </c>
      <c r="B97" s="81" t="s">
        <v>545</v>
      </c>
      <c r="C97" s="81" t="s">
        <v>546</v>
      </c>
      <c r="D97" s="88" t="s">
        <v>547</v>
      </c>
      <c r="E97" s="89"/>
      <c r="F97" s="89" t="s">
        <v>34</v>
      </c>
      <c r="G97" s="89"/>
      <c r="H97" s="60" t="str">
        <f t="shared" si="1"/>
        <v>OK</v>
      </c>
      <c r="I97" s="60"/>
      <c r="J97" s="89"/>
      <c r="K97" s="89" t="s">
        <v>35</v>
      </c>
      <c r="L97" s="89" t="s">
        <v>36</v>
      </c>
      <c r="M97" s="89" t="s">
        <v>548</v>
      </c>
      <c r="N97" s="89" t="e">
        <f>VLOOKUP(B97,#REF!,2,FALSE)</f>
        <v>#REF!</v>
      </c>
      <c r="O97" s="89"/>
      <c r="P97" s="89"/>
      <c r="Q97" s="89"/>
      <c r="R97" s="89"/>
      <c r="S97" s="89"/>
    </row>
    <row r="98" spans="1:19" s="88" customFormat="1" ht="19.95" customHeight="1" x14ac:dyDescent="0.25">
      <c r="A98" s="87" t="s">
        <v>549</v>
      </c>
      <c r="B98" s="81" t="s">
        <v>550</v>
      </c>
      <c r="C98" s="81" t="s">
        <v>551</v>
      </c>
      <c r="D98" s="88" t="s">
        <v>552</v>
      </c>
      <c r="E98" s="89"/>
      <c r="F98" s="89" t="s">
        <v>113</v>
      </c>
      <c r="G98" s="89"/>
      <c r="H98" s="60" t="str">
        <f t="shared" si="1"/>
        <v>NG</v>
      </c>
      <c r="I98" s="60"/>
      <c r="J98" s="36"/>
      <c r="K98" s="89" t="s">
        <v>35</v>
      </c>
      <c r="L98" s="89" t="s">
        <v>36</v>
      </c>
      <c r="M98" s="89" t="s">
        <v>553</v>
      </c>
      <c r="N98" s="89" t="e">
        <f>VLOOKUP(B98,#REF!,2,FALSE)</f>
        <v>#REF!</v>
      </c>
      <c r="O98" s="89"/>
      <c r="P98" s="89"/>
      <c r="Q98" s="89"/>
      <c r="R98" s="89"/>
      <c r="S98" s="89"/>
    </row>
    <row r="99" spans="1:19" s="88" customFormat="1" ht="19.95" customHeight="1" x14ac:dyDescent="0.25">
      <c r="A99" s="87" t="s">
        <v>554</v>
      </c>
      <c r="B99" s="81" t="s">
        <v>555</v>
      </c>
      <c r="C99" s="81" t="s">
        <v>556</v>
      </c>
      <c r="D99" s="88" t="s">
        <v>557</v>
      </c>
      <c r="E99" s="89"/>
      <c r="F99" s="89" t="s">
        <v>34</v>
      </c>
      <c r="G99" s="89"/>
      <c r="H99" s="60" t="str">
        <f t="shared" si="1"/>
        <v>OK</v>
      </c>
      <c r="I99" s="60"/>
      <c r="J99" s="89"/>
      <c r="K99" s="89" t="s">
        <v>35</v>
      </c>
      <c r="L99" s="89" t="s">
        <v>36</v>
      </c>
      <c r="M99" s="89" t="s">
        <v>558</v>
      </c>
      <c r="N99" s="89" t="e">
        <f>VLOOKUP(B99,#REF!,2,FALSE)</f>
        <v>#REF!</v>
      </c>
      <c r="O99" s="89"/>
      <c r="P99" s="89"/>
      <c r="Q99" s="89"/>
      <c r="R99" s="89"/>
      <c r="S99" s="89"/>
    </row>
    <row r="100" spans="1:19" s="88" customFormat="1" ht="19.95" customHeight="1" x14ac:dyDescent="0.25">
      <c r="A100" s="87" t="s">
        <v>559</v>
      </c>
      <c r="B100" s="81" t="s">
        <v>560</v>
      </c>
      <c r="C100" s="81" t="s">
        <v>561</v>
      </c>
      <c r="D100" s="88" t="s">
        <v>562</v>
      </c>
      <c r="E100" s="89"/>
      <c r="F100" s="89" t="s">
        <v>34</v>
      </c>
      <c r="G100" s="89"/>
      <c r="H100" s="60" t="str">
        <f t="shared" si="1"/>
        <v>OK</v>
      </c>
      <c r="I100" s="60"/>
      <c r="J100" s="89"/>
      <c r="K100" s="89" t="s">
        <v>35</v>
      </c>
      <c r="L100" s="89" t="s">
        <v>36</v>
      </c>
      <c r="M100" s="89" t="s">
        <v>563</v>
      </c>
      <c r="N100" s="89" t="e">
        <f>VLOOKUP(B100,#REF!,2,FALSE)</f>
        <v>#REF!</v>
      </c>
      <c r="O100" s="89"/>
      <c r="P100" s="89"/>
      <c r="Q100" s="89"/>
      <c r="R100" s="89"/>
      <c r="S100" s="89"/>
    </row>
    <row r="101" spans="1:19" s="88" customFormat="1" ht="19.95" customHeight="1" x14ac:dyDescent="0.25">
      <c r="A101" s="87" t="s">
        <v>564</v>
      </c>
      <c r="B101" s="81" t="s">
        <v>565</v>
      </c>
      <c r="C101" s="81" t="s">
        <v>566</v>
      </c>
      <c r="D101" s="88" t="s">
        <v>567</v>
      </c>
      <c r="E101" s="89"/>
      <c r="F101" s="89" t="s">
        <v>113</v>
      </c>
      <c r="G101" s="89"/>
      <c r="H101" s="60" t="str">
        <f t="shared" si="1"/>
        <v>NG</v>
      </c>
      <c r="I101" s="60"/>
      <c r="J101" s="36"/>
      <c r="K101" s="89" t="s">
        <v>35</v>
      </c>
      <c r="L101" s="89" t="s">
        <v>36</v>
      </c>
      <c r="M101" s="89" t="s">
        <v>568</v>
      </c>
      <c r="N101" s="89" t="e">
        <f>VLOOKUP(B101,#REF!,2,FALSE)</f>
        <v>#REF!</v>
      </c>
      <c r="O101" s="89"/>
      <c r="P101" s="89"/>
      <c r="Q101" s="89"/>
      <c r="R101" s="89"/>
      <c r="S101" s="89"/>
    </row>
    <row r="102" spans="1:19" s="88" customFormat="1" ht="19.95" customHeight="1" x14ac:dyDescent="0.25">
      <c r="A102" s="87" t="s">
        <v>569</v>
      </c>
      <c r="B102" s="81" t="s">
        <v>570</v>
      </c>
      <c r="C102" s="81" t="s">
        <v>571</v>
      </c>
      <c r="D102" s="88" t="s">
        <v>572</v>
      </c>
      <c r="E102" s="89" t="s">
        <v>33</v>
      </c>
      <c r="F102" s="89" t="s">
        <v>34</v>
      </c>
      <c r="G102" s="89"/>
      <c r="H102" s="60" t="str">
        <f t="shared" si="1"/>
        <v>OK</v>
      </c>
      <c r="I102" s="60"/>
      <c r="J102" s="89"/>
      <c r="K102" s="89" t="s">
        <v>35</v>
      </c>
      <c r="L102" s="89" t="s">
        <v>36</v>
      </c>
      <c r="M102" s="89" t="s">
        <v>573</v>
      </c>
      <c r="N102" s="89" t="e">
        <f>VLOOKUP(B102,#REF!,2,FALSE)</f>
        <v>#REF!</v>
      </c>
      <c r="O102" s="89"/>
      <c r="P102" s="89"/>
      <c r="Q102" s="89"/>
      <c r="R102" s="89"/>
      <c r="S102" s="89"/>
    </row>
    <row r="103" spans="1:19" s="88" customFormat="1" ht="19.95" customHeight="1" x14ac:dyDescent="0.25">
      <c r="A103" s="87" t="s">
        <v>574</v>
      </c>
      <c r="B103" s="81" t="s">
        <v>575</v>
      </c>
      <c r="C103" s="81" t="s">
        <v>576</v>
      </c>
      <c r="D103" s="88" t="s">
        <v>577</v>
      </c>
      <c r="E103" s="89"/>
      <c r="F103" s="89" t="s">
        <v>34</v>
      </c>
      <c r="G103" s="89"/>
      <c r="H103" s="60" t="str">
        <f t="shared" si="1"/>
        <v>OK</v>
      </c>
      <c r="I103" s="60"/>
      <c r="J103" s="89"/>
      <c r="K103" s="89" t="s">
        <v>54</v>
      </c>
      <c r="L103" s="89" t="s">
        <v>36</v>
      </c>
      <c r="M103" s="89" t="s">
        <v>578</v>
      </c>
      <c r="N103" s="89" t="e">
        <f>VLOOKUP(B103,#REF!,2,FALSE)</f>
        <v>#REF!</v>
      </c>
      <c r="O103" s="89"/>
      <c r="P103" s="89"/>
      <c r="Q103" s="89"/>
      <c r="R103" s="89"/>
      <c r="S103" s="89"/>
    </row>
    <row r="104" spans="1:19" s="88" customFormat="1" ht="19.95" customHeight="1" x14ac:dyDescent="0.25">
      <c r="A104" s="87" t="s">
        <v>579</v>
      </c>
      <c r="B104" s="81" t="s">
        <v>580</v>
      </c>
      <c r="C104" s="81" t="s">
        <v>581</v>
      </c>
      <c r="D104" s="88" t="s">
        <v>582</v>
      </c>
      <c r="E104" s="89"/>
      <c r="F104" s="89" t="s">
        <v>113</v>
      </c>
      <c r="G104" s="89"/>
      <c r="H104" s="60" t="str">
        <f t="shared" si="1"/>
        <v>NG</v>
      </c>
      <c r="I104" s="60"/>
      <c r="J104" s="89"/>
      <c r="K104" s="89" t="s">
        <v>54</v>
      </c>
      <c r="L104" s="89" t="s">
        <v>36</v>
      </c>
      <c r="M104" s="89" t="s">
        <v>583</v>
      </c>
      <c r="N104" s="89" t="e">
        <f>VLOOKUP(B104,#REF!,2,FALSE)</f>
        <v>#REF!</v>
      </c>
      <c r="O104" s="89"/>
      <c r="P104" s="89"/>
      <c r="Q104" s="89"/>
      <c r="R104" s="89"/>
      <c r="S104" s="89"/>
    </row>
    <row r="105" spans="1:19" s="88" customFormat="1" ht="19.95" customHeight="1" x14ac:dyDescent="0.25">
      <c r="A105" s="87" t="s">
        <v>584</v>
      </c>
      <c r="B105" s="81" t="s">
        <v>585</v>
      </c>
      <c r="C105" s="81" t="s">
        <v>586</v>
      </c>
      <c r="D105" s="88" t="s">
        <v>587</v>
      </c>
      <c r="E105" s="89"/>
      <c r="F105" s="89" t="s">
        <v>113</v>
      </c>
      <c r="G105" s="89"/>
      <c r="H105" s="60" t="str">
        <f t="shared" si="1"/>
        <v>NG</v>
      </c>
      <c r="I105" s="60"/>
      <c r="J105" s="89"/>
      <c r="K105" s="89" t="s">
        <v>35</v>
      </c>
      <c r="L105" s="89" t="s">
        <v>36</v>
      </c>
      <c r="M105" s="89" t="s">
        <v>588</v>
      </c>
      <c r="N105" s="89" t="e">
        <f>VLOOKUP(B105,#REF!,2,FALSE)</f>
        <v>#REF!</v>
      </c>
      <c r="O105" s="89"/>
      <c r="P105" s="89"/>
      <c r="Q105" s="89"/>
      <c r="R105" s="89"/>
      <c r="S105" s="89"/>
    </row>
    <row r="106" spans="1:19" s="88" customFormat="1" ht="19.95" customHeight="1" x14ac:dyDescent="0.25">
      <c r="A106" s="87" t="s">
        <v>589</v>
      </c>
      <c r="B106" s="81" t="s">
        <v>590</v>
      </c>
      <c r="C106" s="81" t="s">
        <v>591</v>
      </c>
      <c r="D106" s="88" t="s">
        <v>592</v>
      </c>
      <c r="E106" s="89" t="s">
        <v>33</v>
      </c>
      <c r="F106" s="89" t="s">
        <v>34</v>
      </c>
      <c r="G106" s="89"/>
      <c r="H106" s="60" t="str">
        <f t="shared" si="1"/>
        <v>OK</v>
      </c>
      <c r="I106" s="60"/>
      <c r="J106" s="89"/>
      <c r="K106" s="89" t="s">
        <v>35</v>
      </c>
      <c r="L106" s="89" t="s">
        <v>36</v>
      </c>
      <c r="M106" s="89" t="s">
        <v>593</v>
      </c>
      <c r="N106" s="89" t="e">
        <f>VLOOKUP(B106,#REF!,2,FALSE)</f>
        <v>#REF!</v>
      </c>
      <c r="O106" s="89"/>
      <c r="P106" s="89"/>
      <c r="Q106" s="89"/>
      <c r="R106" s="89"/>
      <c r="S106" s="89"/>
    </row>
    <row r="107" spans="1:19" s="88" customFormat="1" ht="19.95" customHeight="1" x14ac:dyDescent="0.25">
      <c r="A107" s="87" t="s">
        <v>594</v>
      </c>
      <c r="B107" s="81" t="s">
        <v>595</v>
      </c>
      <c r="C107" s="81" t="s">
        <v>596</v>
      </c>
      <c r="D107" s="88" t="s">
        <v>597</v>
      </c>
      <c r="E107" s="89" t="s">
        <v>33</v>
      </c>
      <c r="F107" s="89" t="s">
        <v>34</v>
      </c>
      <c r="G107" s="89"/>
      <c r="H107" s="60" t="str">
        <f t="shared" si="1"/>
        <v>OK</v>
      </c>
      <c r="I107" s="60"/>
      <c r="J107" s="89"/>
      <c r="K107" s="89" t="s">
        <v>35</v>
      </c>
      <c r="L107" s="89" t="s">
        <v>36</v>
      </c>
      <c r="M107" s="89" t="s">
        <v>598</v>
      </c>
      <c r="N107" s="89" t="e">
        <f>VLOOKUP(B107,#REF!,2,FALSE)</f>
        <v>#REF!</v>
      </c>
      <c r="O107" s="89"/>
      <c r="P107" s="89"/>
      <c r="Q107" s="89"/>
      <c r="R107" s="89"/>
      <c r="S107" s="89"/>
    </row>
    <row r="108" spans="1:19" s="88" customFormat="1" ht="19.95" customHeight="1" x14ac:dyDescent="0.25">
      <c r="A108" s="87" t="s">
        <v>599</v>
      </c>
      <c r="B108" s="81" t="s">
        <v>600</v>
      </c>
      <c r="C108" s="81" t="s">
        <v>601</v>
      </c>
      <c r="D108" s="88" t="s">
        <v>602</v>
      </c>
      <c r="E108" s="89"/>
      <c r="F108" s="89" t="s">
        <v>34</v>
      </c>
      <c r="G108" s="89"/>
      <c r="H108" s="60" t="str">
        <f t="shared" si="1"/>
        <v>OK</v>
      </c>
      <c r="I108" s="60"/>
      <c r="J108" s="89"/>
      <c r="K108" s="89" t="s">
        <v>35</v>
      </c>
      <c r="L108" s="89" t="s">
        <v>36</v>
      </c>
      <c r="M108" s="89" t="s">
        <v>603</v>
      </c>
      <c r="N108" s="89" t="e">
        <f>VLOOKUP(B108,#REF!,2,FALSE)</f>
        <v>#REF!</v>
      </c>
      <c r="O108" s="89"/>
      <c r="P108" s="89"/>
      <c r="Q108" s="89"/>
      <c r="R108" s="89"/>
      <c r="S108" s="89"/>
    </row>
    <row r="109" spans="1:19" s="88" customFormat="1" ht="19.95" customHeight="1" x14ac:dyDescent="0.25">
      <c r="A109" s="87" t="s">
        <v>604</v>
      </c>
      <c r="B109" s="81" t="s">
        <v>605</v>
      </c>
      <c r="C109" s="81" t="s">
        <v>606</v>
      </c>
      <c r="D109" s="88" t="s">
        <v>607</v>
      </c>
      <c r="E109" s="89"/>
      <c r="F109" s="89" t="s">
        <v>113</v>
      </c>
      <c r="G109" s="89"/>
      <c r="H109" s="60" t="str">
        <f t="shared" si="1"/>
        <v>NG</v>
      </c>
      <c r="I109" s="60"/>
      <c r="J109" s="36"/>
      <c r="K109" s="89" t="s">
        <v>35</v>
      </c>
      <c r="L109" s="89" t="s">
        <v>36</v>
      </c>
      <c r="M109" s="89" t="s">
        <v>608</v>
      </c>
      <c r="N109" s="89" t="e">
        <f>VLOOKUP(B109,#REF!,2,FALSE)</f>
        <v>#REF!</v>
      </c>
      <c r="O109" s="89"/>
      <c r="P109" s="89"/>
      <c r="Q109" s="89"/>
      <c r="R109" s="89"/>
      <c r="S109" s="89"/>
    </row>
    <row r="110" spans="1:19" s="88" customFormat="1" ht="19.95" customHeight="1" x14ac:dyDescent="0.25">
      <c r="A110" s="87" t="s">
        <v>609</v>
      </c>
      <c r="B110" s="81" t="s">
        <v>610</v>
      </c>
      <c r="C110" s="81" t="s">
        <v>611</v>
      </c>
      <c r="D110" s="88" t="s">
        <v>612</v>
      </c>
      <c r="E110" s="89" t="s">
        <v>33</v>
      </c>
      <c r="F110" s="89" t="s">
        <v>34</v>
      </c>
      <c r="G110" s="89"/>
      <c r="H110" s="60" t="str">
        <f t="shared" si="1"/>
        <v>OK</v>
      </c>
      <c r="I110" s="60"/>
      <c r="J110" s="89"/>
      <c r="K110" s="89" t="s">
        <v>532</v>
      </c>
      <c r="L110" s="89" t="s">
        <v>36</v>
      </c>
      <c r="M110" s="89" t="s">
        <v>613</v>
      </c>
      <c r="N110" s="89" t="e">
        <f>VLOOKUP(B110,#REF!,2,FALSE)</f>
        <v>#REF!</v>
      </c>
      <c r="O110" s="89"/>
      <c r="P110" s="89"/>
      <c r="Q110" s="89"/>
      <c r="R110" s="89"/>
      <c r="S110" s="89"/>
    </row>
    <row r="111" spans="1:19" s="88" customFormat="1" ht="19.95" customHeight="1" x14ac:dyDescent="0.25">
      <c r="A111" s="87" t="s">
        <v>614</v>
      </c>
      <c r="B111" s="81" t="s">
        <v>615</v>
      </c>
      <c r="C111" s="81" t="s">
        <v>616</v>
      </c>
      <c r="D111" s="88" t="s">
        <v>617</v>
      </c>
      <c r="E111" s="89"/>
      <c r="F111" s="89" t="s">
        <v>34</v>
      </c>
      <c r="G111" s="89"/>
      <c r="H111" s="60" t="str">
        <f t="shared" si="1"/>
        <v>OK</v>
      </c>
      <c r="I111" s="60"/>
      <c r="J111" s="89"/>
      <c r="K111" s="89" t="s">
        <v>35</v>
      </c>
      <c r="L111" s="89" t="s">
        <v>36</v>
      </c>
      <c r="M111" s="89" t="s">
        <v>618</v>
      </c>
      <c r="N111" s="89" t="e">
        <f>VLOOKUP(B111,#REF!,2,FALSE)</f>
        <v>#REF!</v>
      </c>
      <c r="O111" s="89"/>
      <c r="P111" s="89"/>
      <c r="Q111" s="89"/>
      <c r="R111" s="89"/>
      <c r="S111" s="89"/>
    </row>
    <row r="112" spans="1:19" s="88" customFormat="1" ht="19.95" customHeight="1" x14ac:dyDescent="0.25">
      <c r="A112" s="87" t="s">
        <v>619</v>
      </c>
      <c r="B112" s="81" t="s">
        <v>620</v>
      </c>
      <c r="C112" s="81" t="s">
        <v>621</v>
      </c>
      <c r="D112" s="88" t="s">
        <v>622</v>
      </c>
      <c r="E112" s="89"/>
      <c r="F112" s="89" t="s">
        <v>113</v>
      </c>
      <c r="G112" s="89"/>
      <c r="H112" s="60" t="str">
        <f t="shared" si="1"/>
        <v>NG</v>
      </c>
      <c r="I112" s="60"/>
      <c r="J112" s="36"/>
      <c r="K112" s="89" t="s">
        <v>35</v>
      </c>
      <c r="L112" s="89" t="s">
        <v>36</v>
      </c>
      <c r="M112" s="89" t="s">
        <v>623</v>
      </c>
      <c r="N112" s="89" t="e">
        <f>VLOOKUP(B112,#REF!,2,FALSE)</f>
        <v>#REF!</v>
      </c>
      <c r="O112" s="89"/>
      <c r="P112" s="89"/>
      <c r="Q112" s="89"/>
      <c r="R112" s="89"/>
      <c r="S112" s="89"/>
    </row>
    <row r="113" spans="1:19" s="88" customFormat="1" ht="19.95" customHeight="1" x14ac:dyDescent="0.25">
      <c r="A113" s="87" t="s">
        <v>624</v>
      </c>
      <c r="B113" s="81" t="s">
        <v>625</v>
      </c>
      <c r="C113" s="81" t="s">
        <v>626</v>
      </c>
      <c r="D113" s="88" t="s">
        <v>627</v>
      </c>
      <c r="E113" s="89"/>
      <c r="F113" s="89" t="s">
        <v>113</v>
      </c>
      <c r="G113" s="89"/>
      <c r="H113" s="60" t="str">
        <f t="shared" si="1"/>
        <v>NG</v>
      </c>
      <c r="I113" s="60"/>
      <c r="J113" s="89"/>
      <c r="K113" s="89" t="s">
        <v>532</v>
      </c>
      <c r="L113" s="89" t="s">
        <v>36</v>
      </c>
      <c r="M113" s="89" t="s">
        <v>628</v>
      </c>
      <c r="N113" s="89" t="e">
        <f>VLOOKUP(B113,#REF!,2,FALSE)</f>
        <v>#REF!</v>
      </c>
      <c r="O113" s="89"/>
      <c r="P113" s="89"/>
      <c r="Q113" s="89"/>
      <c r="R113" s="89"/>
      <c r="S113" s="89"/>
    </row>
    <row r="114" spans="1:19" s="88" customFormat="1" ht="19.95" customHeight="1" x14ac:dyDescent="0.25">
      <c r="A114" s="87" t="s">
        <v>629</v>
      </c>
      <c r="B114" s="81" t="s">
        <v>630</v>
      </c>
      <c r="C114" s="81" t="s">
        <v>631</v>
      </c>
      <c r="D114" s="88" t="s">
        <v>632</v>
      </c>
      <c r="E114" s="89"/>
      <c r="F114" s="89" t="s">
        <v>113</v>
      </c>
      <c r="G114" s="89"/>
      <c r="H114" s="60" t="str">
        <f t="shared" si="1"/>
        <v>NG</v>
      </c>
      <c r="I114" s="60"/>
      <c r="J114" s="36"/>
      <c r="K114" s="89" t="s">
        <v>35</v>
      </c>
      <c r="L114" s="89" t="s">
        <v>36</v>
      </c>
      <c r="M114" s="89" t="s">
        <v>633</v>
      </c>
      <c r="N114" s="89" t="e">
        <f>VLOOKUP(B114,#REF!,2,FALSE)</f>
        <v>#REF!</v>
      </c>
      <c r="O114" s="89"/>
      <c r="P114" s="89"/>
      <c r="Q114" s="89"/>
      <c r="R114" s="89"/>
      <c r="S114" s="89"/>
    </row>
    <row r="115" spans="1:19" s="88" customFormat="1" ht="19.95" customHeight="1" x14ac:dyDescent="0.25">
      <c r="A115" s="87" t="s">
        <v>634</v>
      </c>
      <c r="B115" s="81" t="s">
        <v>635</v>
      </c>
      <c r="C115" s="81" t="s">
        <v>636</v>
      </c>
      <c r="D115" s="88" t="s">
        <v>637</v>
      </c>
      <c r="E115" s="89"/>
      <c r="F115" s="89" t="s">
        <v>113</v>
      </c>
      <c r="G115" s="89"/>
      <c r="H115" s="60" t="str">
        <f t="shared" si="1"/>
        <v>NG</v>
      </c>
      <c r="I115" s="60"/>
      <c r="J115" s="36"/>
      <c r="K115" s="89" t="s">
        <v>35</v>
      </c>
      <c r="L115" s="89" t="s">
        <v>36</v>
      </c>
      <c r="M115" s="89" t="s">
        <v>638</v>
      </c>
      <c r="N115" s="89" t="e">
        <f>VLOOKUP(B115,#REF!,2,FALSE)</f>
        <v>#REF!</v>
      </c>
      <c r="O115" s="89"/>
      <c r="P115" s="89"/>
      <c r="Q115" s="89"/>
      <c r="R115" s="89"/>
      <c r="S115" s="89"/>
    </row>
    <row r="116" spans="1:19" s="88" customFormat="1" ht="19.95" customHeight="1" x14ac:dyDescent="0.25">
      <c r="A116" s="87" t="s">
        <v>639</v>
      </c>
      <c r="B116" s="81" t="s">
        <v>640</v>
      </c>
      <c r="C116" s="81" t="s">
        <v>641</v>
      </c>
      <c r="D116" s="88" t="s">
        <v>642</v>
      </c>
      <c r="E116" s="89"/>
      <c r="F116" s="89" t="s">
        <v>34</v>
      </c>
      <c r="G116" s="89"/>
      <c r="H116" s="60" t="str">
        <f t="shared" si="1"/>
        <v>OK</v>
      </c>
      <c r="I116" s="60"/>
      <c r="J116" s="89"/>
      <c r="K116" s="89" t="s">
        <v>475</v>
      </c>
      <c r="L116" s="89" t="s">
        <v>36</v>
      </c>
      <c r="M116" s="89" t="s">
        <v>643</v>
      </c>
      <c r="N116" s="89" t="e">
        <f>VLOOKUP(B116,#REF!,2,FALSE)</f>
        <v>#REF!</v>
      </c>
      <c r="O116" s="89"/>
      <c r="P116" s="89"/>
      <c r="Q116" s="89"/>
      <c r="R116" s="89"/>
      <c r="S116" s="89"/>
    </row>
    <row r="117" spans="1:19" s="88" customFormat="1" ht="19.95" customHeight="1" x14ac:dyDescent="0.25">
      <c r="A117" s="87" t="s">
        <v>644</v>
      </c>
      <c r="B117" s="81" t="s">
        <v>645</v>
      </c>
      <c r="C117" s="81" t="s">
        <v>646</v>
      </c>
      <c r="D117" s="88" t="s">
        <v>647</v>
      </c>
      <c r="E117" s="89"/>
      <c r="F117" s="89" t="s">
        <v>34</v>
      </c>
      <c r="G117" s="89"/>
      <c r="H117" s="60" t="str">
        <f t="shared" si="1"/>
        <v>OK</v>
      </c>
      <c r="I117" s="60"/>
      <c r="J117" s="89"/>
      <c r="K117" s="89" t="s">
        <v>54</v>
      </c>
      <c r="L117" s="89" t="s">
        <v>36</v>
      </c>
      <c r="M117" s="89" t="s">
        <v>648</v>
      </c>
      <c r="N117" s="89" t="e">
        <f>VLOOKUP(B117,#REF!,2,FALSE)</f>
        <v>#REF!</v>
      </c>
      <c r="O117" s="89"/>
      <c r="P117" s="89"/>
      <c r="Q117" s="89"/>
      <c r="R117" s="89"/>
      <c r="S117" s="89"/>
    </row>
    <row r="118" spans="1:19" s="88" customFormat="1" ht="19.95" customHeight="1" x14ac:dyDescent="0.25">
      <c r="A118" s="87" t="s">
        <v>649</v>
      </c>
      <c r="B118" s="81" t="s">
        <v>650</v>
      </c>
      <c r="C118" s="81" t="s">
        <v>651</v>
      </c>
      <c r="D118" s="88" t="s">
        <v>652</v>
      </c>
      <c r="E118" s="89" t="s">
        <v>33</v>
      </c>
      <c r="F118" s="89" t="s">
        <v>34</v>
      </c>
      <c r="G118" s="89"/>
      <c r="H118" s="60" t="str">
        <f t="shared" si="1"/>
        <v>OK</v>
      </c>
      <c r="I118" s="60"/>
      <c r="J118" s="89"/>
      <c r="K118" s="89" t="s">
        <v>653</v>
      </c>
      <c r="L118" s="89" t="s">
        <v>36</v>
      </c>
      <c r="M118" s="89" t="s">
        <v>654</v>
      </c>
      <c r="N118" s="89" t="e">
        <f>VLOOKUP(B118,#REF!,2,FALSE)</f>
        <v>#REF!</v>
      </c>
      <c r="O118" s="89"/>
      <c r="P118" s="89"/>
      <c r="Q118" s="89"/>
      <c r="R118" s="89"/>
      <c r="S118" s="89"/>
    </row>
    <row r="119" spans="1:19" s="88" customFormat="1" ht="19.95" customHeight="1" x14ac:dyDescent="0.25">
      <c r="A119" s="87" t="s">
        <v>655</v>
      </c>
      <c r="B119" s="81" t="s">
        <v>656</v>
      </c>
      <c r="C119" s="81" t="s">
        <v>657</v>
      </c>
      <c r="D119" s="88" t="s">
        <v>658</v>
      </c>
      <c r="E119" s="89"/>
      <c r="F119" s="89" t="s">
        <v>34</v>
      </c>
      <c r="G119" s="89"/>
      <c r="H119" s="60" t="str">
        <f t="shared" si="1"/>
        <v>OK</v>
      </c>
      <c r="I119" s="60"/>
      <c r="J119" s="89"/>
      <c r="K119" s="89" t="s">
        <v>35</v>
      </c>
      <c r="L119" s="89" t="s">
        <v>36</v>
      </c>
      <c r="M119" s="89" t="s">
        <v>659</v>
      </c>
      <c r="N119" s="89" t="e">
        <f>VLOOKUP(B119,#REF!,2,FALSE)</f>
        <v>#REF!</v>
      </c>
      <c r="O119" s="89"/>
      <c r="P119" s="89"/>
      <c r="Q119" s="89"/>
      <c r="R119" s="89"/>
      <c r="S119" s="89"/>
    </row>
    <row r="120" spans="1:19" s="88" customFormat="1" ht="19.95" customHeight="1" x14ac:dyDescent="0.25">
      <c r="A120" s="87" t="s">
        <v>660</v>
      </c>
      <c r="B120" s="81" t="s">
        <v>661</v>
      </c>
      <c r="C120" s="81" t="s">
        <v>662</v>
      </c>
      <c r="D120" s="88" t="s">
        <v>663</v>
      </c>
      <c r="E120" s="89"/>
      <c r="F120" s="89" t="s">
        <v>34</v>
      </c>
      <c r="G120" s="89"/>
      <c r="H120" s="60" t="str">
        <f t="shared" si="1"/>
        <v>OK</v>
      </c>
      <c r="I120" s="60"/>
      <c r="J120" s="89"/>
      <c r="K120" s="89" t="s">
        <v>35</v>
      </c>
      <c r="L120" s="89" t="s">
        <v>36</v>
      </c>
      <c r="M120" s="89" t="s">
        <v>664</v>
      </c>
      <c r="N120" s="89" t="e">
        <f>VLOOKUP(B120,#REF!,2,FALSE)</f>
        <v>#REF!</v>
      </c>
      <c r="O120" s="89"/>
      <c r="P120" s="89"/>
      <c r="Q120" s="89"/>
      <c r="R120" s="89"/>
      <c r="S120" s="89"/>
    </row>
    <row r="121" spans="1:19" s="88" customFormat="1" ht="19.95" customHeight="1" x14ac:dyDescent="0.25">
      <c r="A121" s="87" t="s">
        <v>665</v>
      </c>
      <c r="B121" s="81" t="s">
        <v>666</v>
      </c>
      <c r="C121" s="81" t="s">
        <v>667</v>
      </c>
      <c r="D121" s="88" t="s">
        <v>668</v>
      </c>
      <c r="E121" s="89" t="s">
        <v>33</v>
      </c>
      <c r="F121" s="89" t="s">
        <v>34</v>
      </c>
      <c r="G121" s="89"/>
      <c r="H121" s="60" t="str">
        <f t="shared" si="1"/>
        <v>OK</v>
      </c>
      <c r="I121" s="60"/>
      <c r="J121" s="89"/>
      <c r="K121" s="89" t="s">
        <v>35</v>
      </c>
      <c r="L121" s="89" t="s">
        <v>36</v>
      </c>
      <c r="M121" s="89" t="s">
        <v>669</v>
      </c>
      <c r="N121" s="89" t="e">
        <f>VLOOKUP(B121,#REF!,2,FALSE)</f>
        <v>#REF!</v>
      </c>
      <c r="O121" s="89"/>
      <c r="P121" s="89"/>
      <c r="Q121" s="89"/>
      <c r="R121" s="89"/>
      <c r="S121" s="89"/>
    </row>
    <row r="122" spans="1:19" s="88" customFormat="1" ht="19.95" customHeight="1" x14ac:dyDescent="0.25">
      <c r="A122" s="87" t="s">
        <v>670</v>
      </c>
      <c r="B122" s="81" t="s">
        <v>671</v>
      </c>
      <c r="C122" s="81" t="s">
        <v>672</v>
      </c>
      <c r="D122" s="88" t="s">
        <v>673</v>
      </c>
      <c r="E122" s="89"/>
      <c r="F122" s="89" t="s">
        <v>113</v>
      </c>
      <c r="G122" s="89"/>
      <c r="H122" s="60" t="str">
        <f t="shared" si="1"/>
        <v>NG</v>
      </c>
      <c r="I122" s="60"/>
      <c r="J122" s="36"/>
      <c r="K122" s="89" t="s">
        <v>35</v>
      </c>
      <c r="L122" s="89" t="s">
        <v>36</v>
      </c>
      <c r="M122" s="89" t="s">
        <v>674</v>
      </c>
      <c r="N122" s="89" t="e">
        <f>VLOOKUP(B122,#REF!,2,FALSE)</f>
        <v>#REF!</v>
      </c>
      <c r="O122" s="89"/>
      <c r="P122" s="89"/>
      <c r="Q122" s="89"/>
      <c r="R122" s="89"/>
      <c r="S122" s="89"/>
    </row>
    <row r="123" spans="1:19" s="88" customFormat="1" ht="19.95" customHeight="1" x14ac:dyDescent="0.25">
      <c r="A123" s="87" t="s">
        <v>675</v>
      </c>
      <c r="B123" s="81" t="s">
        <v>676</v>
      </c>
      <c r="C123" s="81" t="s">
        <v>677</v>
      </c>
      <c r="D123" s="88" t="s">
        <v>678</v>
      </c>
      <c r="E123" s="89"/>
      <c r="F123" s="89" t="s">
        <v>113</v>
      </c>
      <c r="G123" s="89"/>
      <c r="H123" s="60" t="str">
        <f t="shared" si="1"/>
        <v>NG</v>
      </c>
      <c r="I123" s="60"/>
      <c r="J123" s="36"/>
      <c r="K123" s="89" t="s">
        <v>35</v>
      </c>
      <c r="L123" s="89" t="s">
        <v>36</v>
      </c>
      <c r="M123" s="89" t="s">
        <v>679</v>
      </c>
      <c r="N123" s="89" t="e">
        <f>VLOOKUP(B123,#REF!,2,FALSE)</f>
        <v>#REF!</v>
      </c>
      <c r="O123" s="89"/>
      <c r="P123" s="89"/>
      <c r="Q123" s="89"/>
      <c r="R123" s="89"/>
      <c r="S123" s="89"/>
    </row>
    <row r="124" spans="1:19" s="88" customFormat="1" ht="19.95" customHeight="1" x14ac:dyDescent="0.25">
      <c r="A124" s="87" t="s">
        <v>680</v>
      </c>
      <c r="B124" s="81" t="s">
        <v>681</v>
      </c>
      <c r="C124" s="81" t="s">
        <v>682</v>
      </c>
      <c r="D124" s="88" t="s">
        <v>683</v>
      </c>
      <c r="E124" s="89"/>
      <c r="F124" s="89" t="s">
        <v>113</v>
      </c>
      <c r="G124" s="89"/>
      <c r="H124" s="60" t="str">
        <f t="shared" si="1"/>
        <v>NG</v>
      </c>
      <c r="I124" s="60"/>
      <c r="J124" s="36"/>
      <c r="K124" s="89" t="s">
        <v>54</v>
      </c>
      <c r="L124" s="89" t="s">
        <v>36</v>
      </c>
      <c r="M124" s="89" t="s">
        <v>684</v>
      </c>
      <c r="N124" s="89" t="e">
        <f>VLOOKUP(B124,#REF!,2,FALSE)</f>
        <v>#REF!</v>
      </c>
      <c r="O124" s="89"/>
      <c r="P124" s="89"/>
      <c r="Q124" s="89"/>
      <c r="R124" s="89"/>
      <c r="S124" s="89"/>
    </row>
    <row r="125" spans="1:19" s="88" customFormat="1" ht="19.95" customHeight="1" x14ac:dyDescent="0.25">
      <c r="A125" s="87" t="s">
        <v>685</v>
      </c>
      <c r="B125" s="81" t="s">
        <v>686</v>
      </c>
      <c r="C125" s="81" t="s">
        <v>687</v>
      </c>
      <c r="D125" s="88" t="s">
        <v>688</v>
      </c>
      <c r="E125" s="89"/>
      <c r="F125" s="89" t="s">
        <v>113</v>
      </c>
      <c r="G125" s="89"/>
      <c r="H125" s="60" t="str">
        <f t="shared" si="1"/>
        <v>NG</v>
      </c>
      <c r="I125" s="60"/>
      <c r="J125" s="36"/>
      <c r="K125" s="89" t="s">
        <v>35</v>
      </c>
      <c r="L125" s="89" t="s">
        <v>36</v>
      </c>
      <c r="M125" s="89" t="s">
        <v>689</v>
      </c>
      <c r="N125" s="89" t="e">
        <f>VLOOKUP(B125,#REF!,2,FALSE)</f>
        <v>#REF!</v>
      </c>
      <c r="O125" s="89"/>
      <c r="P125" s="89"/>
      <c r="Q125" s="89"/>
      <c r="R125" s="89"/>
      <c r="S125" s="89"/>
    </row>
    <row r="126" spans="1:19" s="88" customFormat="1" ht="19.95" customHeight="1" x14ac:dyDescent="0.25">
      <c r="A126" s="87" t="s">
        <v>690</v>
      </c>
      <c r="B126" s="81" t="s">
        <v>691</v>
      </c>
      <c r="C126" s="81" t="s">
        <v>692</v>
      </c>
      <c r="D126" s="88" t="s">
        <v>693</v>
      </c>
      <c r="E126" s="89"/>
      <c r="F126" s="89" t="s">
        <v>34</v>
      </c>
      <c r="G126" s="89"/>
      <c r="H126" s="60" t="str">
        <f t="shared" si="1"/>
        <v>OK</v>
      </c>
      <c r="I126" s="60"/>
      <c r="J126" s="89"/>
      <c r="K126" s="89" t="s">
        <v>35</v>
      </c>
      <c r="L126" s="89" t="s">
        <v>36</v>
      </c>
      <c r="M126" s="89" t="s">
        <v>694</v>
      </c>
      <c r="N126" s="89" t="e">
        <f>VLOOKUP(B126,#REF!,2,FALSE)</f>
        <v>#REF!</v>
      </c>
      <c r="O126" s="89"/>
      <c r="P126" s="89"/>
      <c r="Q126" s="89"/>
      <c r="R126" s="89"/>
      <c r="S126" s="89"/>
    </row>
    <row r="127" spans="1:19" s="88" customFormat="1" ht="19.95" customHeight="1" x14ac:dyDescent="0.25">
      <c r="A127" s="87" t="s">
        <v>695</v>
      </c>
      <c r="B127" s="81" t="s">
        <v>696</v>
      </c>
      <c r="C127" s="81" t="s">
        <v>697</v>
      </c>
      <c r="D127" s="88" t="s">
        <v>698</v>
      </c>
      <c r="E127" s="89"/>
      <c r="F127" s="89" t="s">
        <v>34</v>
      </c>
      <c r="G127" s="89"/>
      <c r="H127" s="60" t="str">
        <f t="shared" si="1"/>
        <v>OK</v>
      </c>
      <c r="I127" s="60"/>
      <c r="J127" s="89"/>
      <c r="K127" s="89" t="s">
        <v>35</v>
      </c>
      <c r="L127" s="89" t="s">
        <v>36</v>
      </c>
      <c r="M127" s="89" t="s">
        <v>699</v>
      </c>
      <c r="N127" s="89" t="e">
        <f>VLOOKUP(B127,#REF!,2,FALSE)</f>
        <v>#REF!</v>
      </c>
      <c r="O127" s="89"/>
      <c r="P127" s="89"/>
      <c r="Q127" s="89"/>
      <c r="R127" s="89"/>
      <c r="S127" s="89"/>
    </row>
    <row r="128" spans="1:19" s="88" customFormat="1" ht="19.95" customHeight="1" x14ac:dyDescent="0.25">
      <c r="A128" s="87" t="s">
        <v>700</v>
      </c>
      <c r="B128" s="81" t="s">
        <v>701</v>
      </c>
      <c r="C128" s="81" t="s">
        <v>702</v>
      </c>
      <c r="D128" s="88" t="s">
        <v>703</v>
      </c>
      <c r="E128" s="89"/>
      <c r="F128" s="89" t="s">
        <v>34</v>
      </c>
      <c r="G128" s="89"/>
      <c r="H128" s="60" t="str">
        <f t="shared" si="1"/>
        <v>OK</v>
      </c>
      <c r="I128" s="60"/>
      <c r="J128" s="89"/>
      <c r="K128" s="89" t="s">
        <v>35</v>
      </c>
      <c r="L128" s="89" t="s">
        <v>36</v>
      </c>
      <c r="M128" s="89" t="s">
        <v>704</v>
      </c>
      <c r="N128" s="89" t="e">
        <f>VLOOKUP(B128,#REF!,2,FALSE)</f>
        <v>#REF!</v>
      </c>
      <c r="O128" s="89"/>
      <c r="P128" s="89"/>
      <c r="Q128" s="89"/>
      <c r="R128" s="89"/>
      <c r="S128" s="89"/>
    </row>
    <row r="129" spans="1:19" s="88" customFormat="1" ht="19.95" customHeight="1" x14ac:dyDescent="0.25">
      <c r="A129" s="87" t="s">
        <v>705</v>
      </c>
      <c r="B129" s="81" t="s">
        <v>706</v>
      </c>
      <c r="C129" s="81" t="s">
        <v>707</v>
      </c>
      <c r="D129" s="88" t="s">
        <v>708</v>
      </c>
      <c r="E129" s="89"/>
      <c r="F129" s="89" t="s">
        <v>34</v>
      </c>
      <c r="G129" s="89"/>
      <c r="H129" s="60" t="str">
        <f t="shared" si="1"/>
        <v>OK</v>
      </c>
      <c r="I129" s="60"/>
      <c r="J129" s="89"/>
      <c r="K129" s="89" t="s">
        <v>35</v>
      </c>
      <c r="L129" s="89" t="s">
        <v>36</v>
      </c>
      <c r="M129" s="89" t="s">
        <v>709</v>
      </c>
      <c r="N129" s="89" t="e">
        <f>VLOOKUP(B129,#REF!,2,FALSE)</f>
        <v>#REF!</v>
      </c>
      <c r="O129" s="89"/>
      <c r="P129" s="89"/>
      <c r="Q129" s="89"/>
      <c r="R129" s="89"/>
      <c r="S129" s="89"/>
    </row>
    <row r="130" spans="1:19" s="88" customFormat="1" ht="19.95" customHeight="1" x14ac:dyDescent="0.25">
      <c r="A130" s="87" t="s">
        <v>710</v>
      </c>
      <c r="B130" s="81" t="s">
        <v>711</v>
      </c>
      <c r="C130" s="81" t="s">
        <v>712</v>
      </c>
      <c r="D130" s="88" t="s">
        <v>713</v>
      </c>
      <c r="E130" s="89"/>
      <c r="F130" s="89" t="s">
        <v>34</v>
      </c>
      <c r="G130" s="89"/>
      <c r="H130" s="60" t="str">
        <f t="shared" ref="H130:H193" si="2">IF((COUNTIF(F130,"NG")+COUNTIF(G130,"NG"))&gt;0,"NG","OK")</f>
        <v>OK</v>
      </c>
      <c r="I130" s="60"/>
      <c r="J130" s="89"/>
      <c r="K130" s="89" t="s">
        <v>653</v>
      </c>
      <c r="L130" s="89" t="s">
        <v>36</v>
      </c>
      <c r="M130" s="89" t="s">
        <v>714</v>
      </c>
      <c r="N130" s="89" t="e">
        <f>VLOOKUP(B130,#REF!,2,FALSE)</f>
        <v>#REF!</v>
      </c>
      <c r="O130" s="89"/>
      <c r="P130" s="89"/>
      <c r="Q130" s="89"/>
      <c r="R130" s="89"/>
      <c r="S130" s="89"/>
    </row>
    <row r="131" spans="1:19" s="88" customFormat="1" ht="19.95" customHeight="1" x14ac:dyDescent="0.25">
      <c r="A131" s="87" t="s">
        <v>715</v>
      </c>
      <c r="B131" s="81" t="s">
        <v>716</v>
      </c>
      <c r="C131" s="81" t="s">
        <v>717</v>
      </c>
      <c r="D131" s="88" t="s">
        <v>718</v>
      </c>
      <c r="E131" s="89"/>
      <c r="F131" s="89" t="s">
        <v>113</v>
      </c>
      <c r="G131" s="89"/>
      <c r="H131" s="60" t="str">
        <f t="shared" si="2"/>
        <v>NG</v>
      </c>
      <c r="I131" s="60"/>
      <c r="J131" s="36"/>
      <c r="K131" s="89" t="s">
        <v>35</v>
      </c>
      <c r="L131" s="89" t="s">
        <v>36</v>
      </c>
      <c r="M131" s="89" t="s">
        <v>719</v>
      </c>
      <c r="N131" s="89" t="e">
        <f>VLOOKUP(B131,#REF!,2,FALSE)</f>
        <v>#REF!</v>
      </c>
      <c r="O131" s="89"/>
      <c r="P131" s="89"/>
      <c r="Q131" s="89"/>
      <c r="R131" s="89"/>
      <c r="S131" s="89"/>
    </row>
    <row r="132" spans="1:19" s="88" customFormat="1" ht="19.95" customHeight="1" x14ac:dyDescent="0.25">
      <c r="A132" s="87" t="s">
        <v>720</v>
      </c>
      <c r="B132" s="81" t="s">
        <v>721</v>
      </c>
      <c r="C132" s="81" t="s">
        <v>722</v>
      </c>
      <c r="D132" s="88" t="s">
        <v>723</v>
      </c>
      <c r="E132" s="89"/>
      <c r="F132" s="89" t="s">
        <v>113</v>
      </c>
      <c r="G132" s="89"/>
      <c r="H132" s="60" t="str">
        <f t="shared" si="2"/>
        <v>NG</v>
      </c>
      <c r="I132" s="60"/>
      <c r="J132" s="89"/>
      <c r="K132" s="89" t="s">
        <v>35</v>
      </c>
      <c r="L132" s="89" t="s">
        <v>36</v>
      </c>
      <c r="M132" s="89" t="s">
        <v>724</v>
      </c>
      <c r="N132" s="89" t="e">
        <f>VLOOKUP(B132,#REF!,2,FALSE)</f>
        <v>#REF!</v>
      </c>
      <c r="O132" s="89"/>
      <c r="P132" s="89"/>
      <c r="Q132" s="89"/>
      <c r="R132" s="89"/>
      <c r="S132" s="89"/>
    </row>
    <row r="133" spans="1:19" s="88" customFormat="1" ht="19.95" customHeight="1" x14ac:dyDescent="0.25">
      <c r="A133" s="87" t="s">
        <v>725</v>
      </c>
      <c r="B133" s="81" t="s">
        <v>726</v>
      </c>
      <c r="C133" s="81" t="s">
        <v>727</v>
      </c>
      <c r="D133" s="88" t="s">
        <v>728</v>
      </c>
      <c r="E133" s="89"/>
      <c r="F133" s="89" t="s">
        <v>34</v>
      </c>
      <c r="G133" s="89"/>
      <c r="H133" s="60" t="str">
        <f t="shared" si="2"/>
        <v>OK</v>
      </c>
      <c r="I133" s="60"/>
      <c r="J133" s="89"/>
      <c r="K133" s="89" t="s">
        <v>35</v>
      </c>
      <c r="L133" s="89" t="s">
        <v>36</v>
      </c>
      <c r="M133" s="89" t="s">
        <v>729</v>
      </c>
      <c r="N133" s="89" t="e">
        <f>VLOOKUP(B133,#REF!,2,FALSE)</f>
        <v>#REF!</v>
      </c>
      <c r="O133" s="89"/>
      <c r="P133" s="89"/>
      <c r="Q133" s="89"/>
      <c r="R133" s="89"/>
      <c r="S133" s="89"/>
    </row>
    <row r="134" spans="1:19" s="88" customFormat="1" ht="19.95" customHeight="1" x14ac:dyDescent="0.25">
      <c r="A134" s="87" t="s">
        <v>730</v>
      </c>
      <c r="B134" s="81" t="s">
        <v>731</v>
      </c>
      <c r="C134" s="81" t="s">
        <v>732</v>
      </c>
      <c r="D134" s="88" t="s">
        <v>733</v>
      </c>
      <c r="E134" s="89"/>
      <c r="F134" s="89" t="s">
        <v>34</v>
      </c>
      <c r="G134" s="89"/>
      <c r="H134" s="60" t="str">
        <f t="shared" si="2"/>
        <v>OK</v>
      </c>
      <c r="I134" s="60"/>
      <c r="J134" s="89"/>
      <c r="K134" s="89" t="s">
        <v>35</v>
      </c>
      <c r="L134" s="89" t="s">
        <v>36</v>
      </c>
      <c r="M134" s="89" t="s">
        <v>734</v>
      </c>
      <c r="N134" s="89" t="e">
        <f>VLOOKUP(B134,#REF!,2,FALSE)</f>
        <v>#REF!</v>
      </c>
      <c r="O134" s="89"/>
      <c r="P134" s="89"/>
      <c r="Q134" s="89"/>
      <c r="R134" s="89"/>
      <c r="S134" s="89"/>
    </row>
    <row r="135" spans="1:19" s="88" customFormat="1" ht="19.95" customHeight="1" x14ac:dyDescent="0.25">
      <c r="A135" s="87" t="s">
        <v>735</v>
      </c>
      <c r="B135" s="81" t="s">
        <v>736</v>
      </c>
      <c r="C135" s="81" t="s">
        <v>737</v>
      </c>
      <c r="D135" s="88" t="s">
        <v>738</v>
      </c>
      <c r="E135" s="89"/>
      <c r="F135" s="89" t="s">
        <v>34</v>
      </c>
      <c r="G135" s="89"/>
      <c r="H135" s="60" t="str">
        <f t="shared" si="2"/>
        <v>OK</v>
      </c>
      <c r="I135" s="60"/>
      <c r="J135" s="89"/>
      <c r="K135" s="89" t="s">
        <v>35</v>
      </c>
      <c r="L135" s="89" t="s">
        <v>36</v>
      </c>
      <c r="M135" s="89" t="s">
        <v>739</v>
      </c>
      <c r="N135" s="89" t="e">
        <f>VLOOKUP(B135,#REF!,2,FALSE)</f>
        <v>#REF!</v>
      </c>
      <c r="O135" s="89"/>
      <c r="P135" s="89"/>
      <c r="Q135" s="89"/>
      <c r="R135" s="89"/>
      <c r="S135" s="89"/>
    </row>
    <row r="136" spans="1:19" s="88" customFormat="1" ht="19.95" customHeight="1" x14ac:dyDescent="0.25">
      <c r="A136" s="87" t="s">
        <v>740</v>
      </c>
      <c r="B136" s="81" t="s">
        <v>741</v>
      </c>
      <c r="C136" s="81" t="s">
        <v>742</v>
      </c>
      <c r="D136" s="88" t="s">
        <v>743</v>
      </c>
      <c r="E136" s="89"/>
      <c r="F136" s="89" t="s">
        <v>34</v>
      </c>
      <c r="G136" s="89"/>
      <c r="H136" s="60" t="str">
        <f t="shared" si="2"/>
        <v>OK</v>
      </c>
      <c r="I136" s="60"/>
      <c r="J136" s="89"/>
      <c r="K136" s="89" t="s">
        <v>35</v>
      </c>
      <c r="L136" s="89" t="s">
        <v>36</v>
      </c>
      <c r="M136" s="89" t="s">
        <v>744</v>
      </c>
      <c r="N136" s="89" t="e">
        <f>VLOOKUP(B136,#REF!,2,FALSE)</f>
        <v>#REF!</v>
      </c>
      <c r="O136" s="89"/>
      <c r="P136" s="89"/>
      <c r="Q136" s="89"/>
      <c r="R136" s="89"/>
      <c r="S136" s="89"/>
    </row>
    <row r="137" spans="1:19" s="88" customFormat="1" ht="19.95" customHeight="1" x14ac:dyDescent="0.25">
      <c r="A137" s="87" t="s">
        <v>745</v>
      </c>
      <c r="B137" s="81" t="s">
        <v>746</v>
      </c>
      <c r="C137" s="81" t="s">
        <v>747</v>
      </c>
      <c r="D137" s="88" t="s">
        <v>748</v>
      </c>
      <c r="E137" s="89"/>
      <c r="F137" s="89" t="s">
        <v>113</v>
      </c>
      <c r="G137" s="89"/>
      <c r="H137" s="60" t="str">
        <f t="shared" si="2"/>
        <v>NG</v>
      </c>
      <c r="I137" s="60"/>
      <c r="J137" s="36"/>
      <c r="K137" s="89" t="s">
        <v>35</v>
      </c>
      <c r="L137" s="89" t="s">
        <v>36</v>
      </c>
      <c r="M137" s="89" t="s">
        <v>749</v>
      </c>
      <c r="N137" s="89" t="e">
        <f>VLOOKUP(B137,#REF!,2,FALSE)</f>
        <v>#REF!</v>
      </c>
      <c r="O137" s="89"/>
      <c r="P137" s="89"/>
      <c r="Q137" s="89"/>
      <c r="R137" s="89"/>
      <c r="S137" s="89"/>
    </row>
    <row r="138" spans="1:19" s="88" customFormat="1" ht="19.95" customHeight="1" x14ac:dyDescent="0.25">
      <c r="A138" s="87" t="s">
        <v>750</v>
      </c>
      <c r="B138" s="81" t="s">
        <v>751</v>
      </c>
      <c r="C138" s="81" t="s">
        <v>752</v>
      </c>
      <c r="D138" s="88" t="s">
        <v>753</v>
      </c>
      <c r="E138" s="89"/>
      <c r="F138" s="89" t="s">
        <v>113</v>
      </c>
      <c r="G138" s="89"/>
      <c r="H138" s="60" t="str">
        <f t="shared" si="2"/>
        <v>NG</v>
      </c>
      <c r="I138" s="60"/>
      <c r="J138" s="89"/>
      <c r="K138" s="89" t="s">
        <v>54</v>
      </c>
      <c r="L138" s="89" t="s">
        <v>36</v>
      </c>
      <c r="M138" s="89" t="s">
        <v>754</v>
      </c>
      <c r="N138" s="89" t="e">
        <f>VLOOKUP(B138,#REF!,2,FALSE)</f>
        <v>#REF!</v>
      </c>
      <c r="O138" s="89"/>
      <c r="P138" s="89"/>
      <c r="Q138" s="89"/>
      <c r="R138" s="89"/>
      <c r="S138" s="89"/>
    </row>
    <row r="139" spans="1:19" s="88" customFormat="1" ht="19.95" customHeight="1" x14ac:dyDescent="0.25">
      <c r="A139" s="87" t="s">
        <v>755</v>
      </c>
      <c r="B139" s="81" t="s">
        <v>756</v>
      </c>
      <c r="C139" s="81" t="s">
        <v>757</v>
      </c>
      <c r="D139" s="88" t="s">
        <v>758</v>
      </c>
      <c r="E139" s="89"/>
      <c r="F139" s="89" t="s">
        <v>34</v>
      </c>
      <c r="G139" s="89"/>
      <c r="H139" s="60" t="str">
        <f t="shared" si="2"/>
        <v>OK</v>
      </c>
      <c r="I139" s="60"/>
      <c r="J139" s="89"/>
      <c r="K139" s="89" t="s">
        <v>35</v>
      </c>
      <c r="L139" s="89" t="s">
        <v>36</v>
      </c>
      <c r="M139" s="89" t="s">
        <v>759</v>
      </c>
      <c r="N139" s="89" t="e">
        <f>VLOOKUP(B139,#REF!,2,FALSE)</f>
        <v>#REF!</v>
      </c>
      <c r="O139" s="89"/>
      <c r="P139" s="89"/>
      <c r="Q139" s="89"/>
      <c r="R139" s="89"/>
      <c r="S139" s="89"/>
    </row>
    <row r="140" spans="1:19" s="88" customFormat="1" ht="19.95" customHeight="1" x14ac:dyDescent="0.25">
      <c r="A140" s="87" t="s">
        <v>760</v>
      </c>
      <c r="B140" s="81" t="s">
        <v>761</v>
      </c>
      <c r="C140" s="81" t="s">
        <v>762</v>
      </c>
      <c r="D140" s="88" t="s">
        <v>763</v>
      </c>
      <c r="E140" s="89"/>
      <c r="F140" s="89" t="s">
        <v>34</v>
      </c>
      <c r="G140" s="89"/>
      <c r="H140" s="60" t="str">
        <f t="shared" si="2"/>
        <v>OK</v>
      </c>
      <c r="I140" s="60"/>
      <c r="J140" s="89"/>
      <c r="K140" s="89" t="s">
        <v>54</v>
      </c>
      <c r="L140" s="89" t="s">
        <v>36</v>
      </c>
      <c r="M140" s="89" t="s">
        <v>764</v>
      </c>
      <c r="N140" s="89" t="e">
        <f>VLOOKUP(B140,#REF!,2,FALSE)</f>
        <v>#REF!</v>
      </c>
      <c r="O140" s="89"/>
      <c r="P140" s="89"/>
      <c r="Q140" s="89"/>
      <c r="R140" s="89"/>
      <c r="S140" s="89"/>
    </row>
    <row r="141" spans="1:19" s="88" customFormat="1" ht="19.95" customHeight="1" x14ac:dyDescent="0.25">
      <c r="A141" s="87" t="s">
        <v>765</v>
      </c>
      <c r="B141" s="81" t="s">
        <v>766</v>
      </c>
      <c r="C141" s="81" t="s">
        <v>767</v>
      </c>
      <c r="D141" s="88" t="s">
        <v>768</v>
      </c>
      <c r="E141" s="89"/>
      <c r="F141" s="89" t="s">
        <v>34</v>
      </c>
      <c r="G141" s="89"/>
      <c r="H141" s="60" t="str">
        <f t="shared" si="2"/>
        <v>OK</v>
      </c>
      <c r="I141" s="60"/>
      <c r="J141" s="89"/>
      <c r="K141" s="89" t="s">
        <v>35</v>
      </c>
      <c r="L141" s="89" t="s">
        <v>36</v>
      </c>
      <c r="M141" s="89" t="s">
        <v>769</v>
      </c>
      <c r="N141" s="89" t="e">
        <f>VLOOKUP(B141,#REF!,2,FALSE)</f>
        <v>#REF!</v>
      </c>
      <c r="O141" s="89"/>
      <c r="P141" s="89"/>
      <c r="Q141" s="89"/>
      <c r="R141" s="89"/>
      <c r="S141" s="89"/>
    </row>
    <row r="142" spans="1:19" s="88" customFormat="1" ht="19.95" customHeight="1" x14ac:dyDescent="0.25">
      <c r="A142" s="87" t="s">
        <v>770</v>
      </c>
      <c r="B142" s="81" t="s">
        <v>771</v>
      </c>
      <c r="C142" s="81" t="s">
        <v>772</v>
      </c>
      <c r="D142" s="88" t="s">
        <v>773</v>
      </c>
      <c r="E142" s="89"/>
      <c r="F142" s="89" t="s">
        <v>34</v>
      </c>
      <c r="G142" s="89"/>
      <c r="H142" s="60" t="str">
        <f t="shared" si="2"/>
        <v>OK</v>
      </c>
      <c r="I142" s="60"/>
      <c r="J142" s="89"/>
      <c r="K142" s="89" t="s">
        <v>35</v>
      </c>
      <c r="L142" s="89" t="s">
        <v>36</v>
      </c>
      <c r="M142" s="89" t="s">
        <v>774</v>
      </c>
      <c r="N142" s="89" t="e">
        <f>VLOOKUP(B142,#REF!,2,FALSE)</f>
        <v>#REF!</v>
      </c>
      <c r="O142" s="89"/>
      <c r="P142" s="89"/>
      <c r="Q142" s="89"/>
      <c r="R142" s="89"/>
      <c r="S142" s="89"/>
    </row>
    <row r="143" spans="1:19" s="88" customFormat="1" ht="19.95" customHeight="1" x14ac:dyDescent="0.25">
      <c r="A143" s="87" t="s">
        <v>775</v>
      </c>
      <c r="B143" s="81" t="s">
        <v>776</v>
      </c>
      <c r="C143" s="81" t="s">
        <v>777</v>
      </c>
      <c r="D143" s="88" t="s">
        <v>778</v>
      </c>
      <c r="E143" s="89"/>
      <c r="F143" s="89" t="s">
        <v>34</v>
      </c>
      <c r="G143" s="89"/>
      <c r="H143" s="60" t="str">
        <f t="shared" si="2"/>
        <v>OK</v>
      </c>
      <c r="I143" s="60"/>
      <c r="J143" s="89"/>
      <c r="K143" s="89" t="s">
        <v>35</v>
      </c>
      <c r="L143" s="89" t="s">
        <v>36</v>
      </c>
      <c r="M143" s="89" t="s">
        <v>779</v>
      </c>
      <c r="N143" s="89" t="e">
        <f>VLOOKUP(B143,#REF!,2,FALSE)</f>
        <v>#REF!</v>
      </c>
      <c r="O143" s="89"/>
      <c r="P143" s="89"/>
      <c r="Q143" s="89"/>
      <c r="R143" s="89"/>
      <c r="S143" s="89"/>
    </row>
    <row r="144" spans="1:19" s="88" customFormat="1" ht="19.95" customHeight="1" x14ac:dyDescent="0.25">
      <c r="A144" s="87" t="s">
        <v>780</v>
      </c>
      <c r="B144" s="81" t="s">
        <v>781</v>
      </c>
      <c r="C144" s="81" t="s">
        <v>782</v>
      </c>
      <c r="D144" s="88" t="s">
        <v>783</v>
      </c>
      <c r="E144" s="89"/>
      <c r="F144" s="89" t="s">
        <v>34</v>
      </c>
      <c r="G144" s="89"/>
      <c r="H144" s="60" t="str">
        <f t="shared" si="2"/>
        <v>OK</v>
      </c>
      <c r="I144" s="60"/>
      <c r="J144" s="89"/>
      <c r="K144" s="89" t="s">
        <v>35</v>
      </c>
      <c r="L144" s="89" t="s">
        <v>36</v>
      </c>
      <c r="M144" s="89" t="s">
        <v>784</v>
      </c>
      <c r="N144" s="89" t="e">
        <f>VLOOKUP(B144,#REF!,2,FALSE)</f>
        <v>#REF!</v>
      </c>
      <c r="O144" s="89"/>
      <c r="P144" s="89"/>
      <c r="Q144" s="89"/>
      <c r="R144" s="89"/>
      <c r="S144" s="89"/>
    </row>
    <row r="145" spans="1:19" s="88" customFormat="1" ht="19.95" customHeight="1" x14ac:dyDescent="0.25">
      <c r="A145" s="87" t="s">
        <v>785</v>
      </c>
      <c r="B145" s="81" t="s">
        <v>786</v>
      </c>
      <c r="C145" s="81" t="s">
        <v>787</v>
      </c>
      <c r="D145" s="88" t="s">
        <v>788</v>
      </c>
      <c r="E145" s="89" t="s">
        <v>33</v>
      </c>
      <c r="F145" s="89" t="s">
        <v>34</v>
      </c>
      <c r="G145" s="89"/>
      <c r="H145" s="60" t="str">
        <f t="shared" si="2"/>
        <v>OK</v>
      </c>
      <c r="I145" s="60"/>
      <c r="J145" s="89"/>
      <c r="K145" s="89" t="s">
        <v>35</v>
      </c>
      <c r="L145" s="89" t="s">
        <v>36</v>
      </c>
      <c r="M145" s="89" t="s">
        <v>789</v>
      </c>
      <c r="N145" s="89" t="e">
        <f>VLOOKUP(B145,#REF!,2,FALSE)</f>
        <v>#REF!</v>
      </c>
      <c r="O145" s="89"/>
      <c r="P145" s="89"/>
      <c r="Q145" s="89"/>
      <c r="R145" s="89"/>
      <c r="S145" s="89"/>
    </row>
    <row r="146" spans="1:19" s="88" customFormat="1" ht="19.95" customHeight="1" x14ac:dyDescent="0.25">
      <c r="A146" s="87" t="s">
        <v>790</v>
      </c>
      <c r="B146" s="81" t="s">
        <v>791</v>
      </c>
      <c r="C146" s="81" t="s">
        <v>792</v>
      </c>
      <c r="D146" s="88" t="s">
        <v>793</v>
      </c>
      <c r="E146" s="89"/>
      <c r="F146" s="89" t="s">
        <v>34</v>
      </c>
      <c r="G146" s="89"/>
      <c r="H146" s="60" t="str">
        <f t="shared" si="2"/>
        <v>OK</v>
      </c>
      <c r="I146" s="60"/>
      <c r="J146" s="89"/>
      <c r="K146" s="89" t="s">
        <v>54</v>
      </c>
      <c r="L146" s="89" t="s">
        <v>36</v>
      </c>
      <c r="M146" s="89" t="s">
        <v>794</v>
      </c>
      <c r="N146" s="89" t="e">
        <f>VLOOKUP(B146,#REF!,2,FALSE)</f>
        <v>#REF!</v>
      </c>
      <c r="O146" s="89"/>
      <c r="P146" s="89"/>
      <c r="Q146" s="89"/>
      <c r="R146" s="89"/>
      <c r="S146" s="89"/>
    </row>
    <row r="147" spans="1:19" s="88" customFormat="1" ht="19.95" customHeight="1" x14ac:dyDescent="0.25">
      <c r="A147" s="87" t="s">
        <v>795</v>
      </c>
      <c r="B147" s="81" t="s">
        <v>796</v>
      </c>
      <c r="C147" s="81" t="s">
        <v>797</v>
      </c>
      <c r="D147" s="88" t="s">
        <v>798</v>
      </c>
      <c r="E147" s="89"/>
      <c r="F147" s="89" t="s">
        <v>34</v>
      </c>
      <c r="G147" s="89"/>
      <c r="H147" s="60" t="str">
        <f t="shared" si="2"/>
        <v>OK</v>
      </c>
      <c r="I147" s="60"/>
      <c r="J147" s="89"/>
      <c r="K147" s="89" t="s">
        <v>35</v>
      </c>
      <c r="L147" s="89" t="s">
        <v>36</v>
      </c>
      <c r="M147" s="89" t="s">
        <v>799</v>
      </c>
      <c r="N147" s="89" t="e">
        <f>VLOOKUP(B147,#REF!,2,FALSE)</f>
        <v>#REF!</v>
      </c>
      <c r="O147" s="89"/>
      <c r="P147" s="89"/>
      <c r="Q147" s="89"/>
      <c r="R147" s="89"/>
      <c r="S147" s="89"/>
    </row>
    <row r="148" spans="1:19" s="88" customFormat="1" ht="19.95" customHeight="1" x14ac:dyDescent="0.25">
      <c r="A148" s="87" t="s">
        <v>800</v>
      </c>
      <c r="B148" s="81" t="s">
        <v>801</v>
      </c>
      <c r="C148" s="81" t="s">
        <v>802</v>
      </c>
      <c r="D148" s="88" t="s">
        <v>803</v>
      </c>
      <c r="E148" s="89"/>
      <c r="F148" s="89" t="s">
        <v>113</v>
      </c>
      <c r="G148" s="89"/>
      <c r="H148" s="60" t="str">
        <f t="shared" si="2"/>
        <v>NG</v>
      </c>
      <c r="I148" s="60"/>
      <c r="J148" s="36"/>
      <c r="K148" s="89" t="s">
        <v>54</v>
      </c>
      <c r="L148" s="89" t="s">
        <v>36</v>
      </c>
      <c r="M148" s="89" t="s">
        <v>804</v>
      </c>
      <c r="N148" s="89" t="e">
        <f>VLOOKUP(B148,#REF!,2,FALSE)</f>
        <v>#REF!</v>
      </c>
      <c r="O148" s="89"/>
      <c r="P148" s="89"/>
      <c r="Q148" s="89"/>
      <c r="R148" s="89"/>
      <c r="S148" s="89"/>
    </row>
    <row r="149" spans="1:19" s="88" customFormat="1" ht="19.95" customHeight="1" x14ac:dyDescent="0.25">
      <c r="A149" s="87" t="s">
        <v>805</v>
      </c>
      <c r="B149" s="81" t="s">
        <v>806</v>
      </c>
      <c r="C149" s="81" t="s">
        <v>807</v>
      </c>
      <c r="D149" s="88" t="s">
        <v>808</v>
      </c>
      <c r="E149" s="89"/>
      <c r="F149" s="89" t="s">
        <v>34</v>
      </c>
      <c r="G149" s="89"/>
      <c r="H149" s="60" t="str">
        <f t="shared" si="2"/>
        <v>OK</v>
      </c>
      <c r="I149" s="60"/>
      <c r="J149" s="89"/>
      <c r="K149" s="89" t="s">
        <v>35</v>
      </c>
      <c r="L149" s="89" t="s">
        <v>36</v>
      </c>
      <c r="M149" s="89" t="s">
        <v>809</v>
      </c>
      <c r="N149" s="89" t="e">
        <f>VLOOKUP(B149,#REF!,2,FALSE)</f>
        <v>#REF!</v>
      </c>
      <c r="O149" s="89"/>
      <c r="P149" s="89"/>
      <c r="Q149" s="89"/>
      <c r="R149" s="89"/>
      <c r="S149" s="89"/>
    </row>
    <row r="150" spans="1:19" s="88" customFormat="1" ht="19.95" customHeight="1" x14ac:dyDescent="0.25">
      <c r="A150" s="87" t="s">
        <v>810</v>
      </c>
      <c r="B150" s="81" t="s">
        <v>811</v>
      </c>
      <c r="C150" s="81" t="s">
        <v>812</v>
      </c>
      <c r="D150" s="88" t="s">
        <v>813</v>
      </c>
      <c r="E150" s="89"/>
      <c r="F150" s="89" t="s">
        <v>34</v>
      </c>
      <c r="G150" s="89"/>
      <c r="H150" s="60" t="str">
        <f t="shared" si="2"/>
        <v>OK</v>
      </c>
      <c r="I150" s="60"/>
      <c r="J150" s="89"/>
      <c r="K150" s="89" t="s">
        <v>35</v>
      </c>
      <c r="L150" s="89" t="s">
        <v>36</v>
      </c>
      <c r="M150" s="89" t="s">
        <v>814</v>
      </c>
      <c r="N150" s="89" t="e">
        <f>VLOOKUP(B150,#REF!,2,FALSE)</f>
        <v>#REF!</v>
      </c>
      <c r="O150" s="89"/>
      <c r="P150" s="89"/>
      <c r="Q150" s="89"/>
      <c r="R150" s="89"/>
      <c r="S150" s="89"/>
    </row>
    <row r="151" spans="1:19" s="88" customFormat="1" ht="19.95" customHeight="1" x14ac:dyDescent="0.25">
      <c r="A151" s="87" t="s">
        <v>815</v>
      </c>
      <c r="B151" s="81" t="s">
        <v>816</v>
      </c>
      <c r="C151" s="81" t="s">
        <v>817</v>
      </c>
      <c r="D151" s="88" t="s">
        <v>818</v>
      </c>
      <c r="E151" s="89"/>
      <c r="F151" s="89" t="s">
        <v>34</v>
      </c>
      <c r="G151" s="89"/>
      <c r="H151" s="60" t="str">
        <f t="shared" si="2"/>
        <v>OK</v>
      </c>
      <c r="I151" s="60"/>
      <c r="J151" s="89"/>
      <c r="K151" s="89" t="s">
        <v>35</v>
      </c>
      <c r="L151" s="89" t="s">
        <v>36</v>
      </c>
      <c r="M151" s="89" t="s">
        <v>819</v>
      </c>
      <c r="N151" s="89" t="e">
        <f>VLOOKUP(B151,#REF!,2,FALSE)</f>
        <v>#REF!</v>
      </c>
      <c r="O151" s="89"/>
      <c r="P151" s="89"/>
      <c r="Q151" s="89"/>
      <c r="R151" s="89"/>
      <c r="S151" s="89"/>
    </row>
    <row r="152" spans="1:19" s="88" customFormat="1" ht="19.95" customHeight="1" x14ac:dyDescent="0.25">
      <c r="A152" s="87" t="s">
        <v>820</v>
      </c>
      <c r="B152" s="81" t="s">
        <v>821</v>
      </c>
      <c r="C152" s="81" t="s">
        <v>822</v>
      </c>
      <c r="D152" s="88" t="s">
        <v>823</v>
      </c>
      <c r="E152" s="89"/>
      <c r="F152" s="89" t="s">
        <v>34</v>
      </c>
      <c r="G152" s="89"/>
      <c r="H152" s="60" t="str">
        <f t="shared" si="2"/>
        <v>OK</v>
      </c>
      <c r="I152" s="60"/>
      <c r="J152" s="89"/>
      <c r="K152" s="89" t="s">
        <v>35</v>
      </c>
      <c r="L152" s="89" t="s">
        <v>36</v>
      </c>
      <c r="M152" s="89" t="s">
        <v>824</v>
      </c>
      <c r="N152" s="89" t="e">
        <f>VLOOKUP(B152,#REF!,2,FALSE)</f>
        <v>#REF!</v>
      </c>
      <c r="O152" s="89"/>
      <c r="P152" s="89"/>
      <c r="Q152" s="89"/>
      <c r="R152" s="89"/>
      <c r="S152" s="89"/>
    </row>
    <row r="153" spans="1:19" s="88" customFormat="1" ht="19.95" customHeight="1" x14ac:dyDescent="0.25">
      <c r="A153" s="87" t="s">
        <v>825</v>
      </c>
      <c r="B153" s="81" t="s">
        <v>826</v>
      </c>
      <c r="C153" s="81" t="s">
        <v>827</v>
      </c>
      <c r="D153" s="88" t="s">
        <v>828</v>
      </c>
      <c r="E153" s="89"/>
      <c r="F153" s="89" t="s">
        <v>34</v>
      </c>
      <c r="G153" s="89"/>
      <c r="H153" s="60" t="str">
        <f t="shared" si="2"/>
        <v>OK</v>
      </c>
      <c r="I153" s="60"/>
      <c r="J153" s="89"/>
      <c r="K153" s="89" t="s">
        <v>35</v>
      </c>
      <c r="L153" s="89" t="s">
        <v>36</v>
      </c>
      <c r="M153" s="89" t="s">
        <v>829</v>
      </c>
      <c r="N153" s="89" t="e">
        <f>VLOOKUP(B153,#REF!,2,FALSE)</f>
        <v>#REF!</v>
      </c>
      <c r="O153" s="89"/>
      <c r="P153" s="89"/>
      <c r="Q153" s="89"/>
      <c r="R153" s="89"/>
      <c r="S153" s="89"/>
    </row>
    <row r="154" spans="1:19" s="88" customFormat="1" ht="19.95" customHeight="1" x14ac:dyDescent="0.25">
      <c r="A154" s="87" t="s">
        <v>830</v>
      </c>
      <c r="B154" s="81" t="s">
        <v>831</v>
      </c>
      <c r="C154" s="81" t="s">
        <v>832</v>
      </c>
      <c r="D154" s="88" t="s">
        <v>833</v>
      </c>
      <c r="E154" s="89" t="s">
        <v>33</v>
      </c>
      <c r="F154" s="89" t="s">
        <v>113</v>
      </c>
      <c r="G154" s="89"/>
      <c r="H154" s="60" t="str">
        <f t="shared" si="2"/>
        <v>NG</v>
      </c>
      <c r="I154" s="60"/>
      <c r="J154" s="36"/>
      <c r="K154" s="89" t="s">
        <v>35</v>
      </c>
      <c r="L154" s="89" t="s">
        <v>36</v>
      </c>
      <c r="M154" s="89" t="s">
        <v>834</v>
      </c>
      <c r="N154" s="89" t="e">
        <f>VLOOKUP(B154,#REF!,2,FALSE)</f>
        <v>#REF!</v>
      </c>
      <c r="O154" s="89"/>
      <c r="P154" s="89"/>
      <c r="Q154" s="89"/>
      <c r="R154" s="89"/>
      <c r="S154" s="89"/>
    </row>
    <row r="155" spans="1:19" s="88" customFormat="1" ht="19.95" customHeight="1" x14ac:dyDescent="0.25">
      <c r="A155" s="87" t="s">
        <v>835</v>
      </c>
      <c r="B155" s="81" t="s">
        <v>836</v>
      </c>
      <c r="C155" s="81" t="s">
        <v>837</v>
      </c>
      <c r="D155" s="88" t="s">
        <v>838</v>
      </c>
      <c r="E155" s="89" t="s">
        <v>33</v>
      </c>
      <c r="F155" s="89" t="s">
        <v>34</v>
      </c>
      <c r="G155" s="89"/>
      <c r="H155" s="60" t="str">
        <f t="shared" si="2"/>
        <v>OK</v>
      </c>
      <c r="I155" s="60"/>
      <c r="J155" s="89"/>
      <c r="K155" s="89" t="s">
        <v>35</v>
      </c>
      <c r="L155" s="89" t="s">
        <v>36</v>
      </c>
      <c r="M155" s="89" t="s">
        <v>839</v>
      </c>
      <c r="N155" s="89" t="e">
        <f>VLOOKUP(B155,#REF!,2,FALSE)</f>
        <v>#REF!</v>
      </c>
      <c r="O155" s="89"/>
      <c r="P155" s="89"/>
      <c r="Q155" s="89"/>
      <c r="R155" s="89"/>
      <c r="S155" s="89"/>
    </row>
    <row r="156" spans="1:19" s="88" customFormat="1" ht="19.95" customHeight="1" x14ac:dyDescent="0.25">
      <c r="A156" s="87" t="s">
        <v>840</v>
      </c>
      <c r="B156" s="81" t="s">
        <v>841</v>
      </c>
      <c r="C156" s="81" t="s">
        <v>842</v>
      </c>
      <c r="D156" s="88" t="s">
        <v>843</v>
      </c>
      <c r="E156" s="89"/>
      <c r="F156" s="89" t="s">
        <v>34</v>
      </c>
      <c r="G156" s="89"/>
      <c r="H156" s="60" t="str">
        <f t="shared" si="2"/>
        <v>OK</v>
      </c>
      <c r="I156" s="60"/>
      <c r="J156" s="89"/>
      <c r="K156" s="89" t="s">
        <v>35</v>
      </c>
      <c r="L156" s="89" t="s">
        <v>36</v>
      </c>
      <c r="M156" s="89" t="s">
        <v>844</v>
      </c>
      <c r="N156" s="89" t="e">
        <f>VLOOKUP(B156,#REF!,2,FALSE)</f>
        <v>#REF!</v>
      </c>
      <c r="O156" s="89"/>
      <c r="P156" s="89"/>
      <c r="Q156" s="89"/>
      <c r="R156" s="89"/>
      <c r="S156" s="89"/>
    </row>
    <row r="157" spans="1:19" s="88" customFormat="1" ht="19.95" customHeight="1" x14ac:dyDescent="0.25">
      <c r="A157" s="87" t="s">
        <v>845</v>
      </c>
      <c r="B157" s="81" t="s">
        <v>846</v>
      </c>
      <c r="C157" s="81" t="s">
        <v>847</v>
      </c>
      <c r="D157" s="88" t="s">
        <v>848</v>
      </c>
      <c r="E157" s="89"/>
      <c r="F157" s="89" t="s">
        <v>34</v>
      </c>
      <c r="G157" s="89"/>
      <c r="H157" s="60" t="str">
        <f t="shared" si="2"/>
        <v>OK</v>
      </c>
      <c r="I157" s="60"/>
      <c r="J157" s="89"/>
      <c r="K157" s="89" t="s">
        <v>35</v>
      </c>
      <c r="L157" s="89" t="s">
        <v>36</v>
      </c>
      <c r="M157" s="89" t="s">
        <v>849</v>
      </c>
      <c r="N157" s="89" t="e">
        <f>VLOOKUP(B157,#REF!,2,FALSE)</f>
        <v>#REF!</v>
      </c>
      <c r="O157" s="89"/>
      <c r="P157" s="89"/>
      <c r="Q157" s="89"/>
      <c r="R157" s="89"/>
      <c r="S157" s="89"/>
    </row>
    <row r="158" spans="1:19" s="88" customFormat="1" ht="19.95" customHeight="1" x14ac:dyDescent="0.25">
      <c r="A158" s="87" t="s">
        <v>850</v>
      </c>
      <c r="B158" s="81" t="s">
        <v>851</v>
      </c>
      <c r="C158" s="81" t="s">
        <v>852</v>
      </c>
      <c r="D158" s="88" t="s">
        <v>853</v>
      </c>
      <c r="E158" s="89"/>
      <c r="F158" s="89" t="s">
        <v>34</v>
      </c>
      <c r="G158" s="89"/>
      <c r="H158" s="60" t="str">
        <f t="shared" si="2"/>
        <v>OK</v>
      </c>
      <c r="I158" s="60"/>
      <c r="J158" s="89"/>
      <c r="K158" s="89" t="s">
        <v>35</v>
      </c>
      <c r="L158" s="89" t="s">
        <v>36</v>
      </c>
      <c r="M158" s="89" t="s">
        <v>854</v>
      </c>
      <c r="N158" s="89" t="e">
        <f>VLOOKUP(B158,#REF!,2,FALSE)</f>
        <v>#REF!</v>
      </c>
      <c r="O158" s="89"/>
      <c r="P158" s="89"/>
      <c r="Q158" s="89"/>
      <c r="R158" s="89"/>
      <c r="S158" s="89"/>
    </row>
    <row r="159" spans="1:19" s="88" customFormat="1" ht="19.95" customHeight="1" x14ac:dyDescent="0.25">
      <c r="A159" s="87" t="s">
        <v>855</v>
      </c>
      <c r="B159" s="81" t="s">
        <v>856</v>
      </c>
      <c r="C159" s="81" t="s">
        <v>857</v>
      </c>
      <c r="D159" s="88" t="s">
        <v>858</v>
      </c>
      <c r="E159" s="89"/>
      <c r="F159" s="89" t="s">
        <v>34</v>
      </c>
      <c r="G159" s="89"/>
      <c r="H159" s="60" t="str">
        <f t="shared" si="2"/>
        <v>OK</v>
      </c>
      <c r="I159" s="60"/>
      <c r="J159" s="89"/>
      <c r="K159" s="89" t="s">
        <v>35</v>
      </c>
      <c r="L159" s="89" t="s">
        <v>36</v>
      </c>
      <c r="M159" s="89" t="s">
        <v>859</v>
      </c>
      <c r="N159" s="89" t="e">
        <f>VLOOKUP(B159,#REF!,2,FALSE)</f>
        <v>#REF!</v>
      </c>
      <c r="O159" s="89"/>
      <c r="P159" s="89"/>
      <c r="Q159" s="89"/>
      <c r="R159" s="89"/>
      <c r="S159" s="89"/>
    </row>
    <row r="160" spans="1:19" s="88" customFormat="1" ht="19.95" customHeight="1" x14ac:dyDescent="0.25">
      <c r="A160" s="87" t="s">
        <v>860</v>
      </c>
      <c r="B160" s="81" t="s">
        <v>861</v>
      </c>
      <c r="C160" s="81" t="s">
        <v>862</v>
      </c>
      <c r="D160" s="88" t="s">
        <v>863</v>
      </c>
      <c r="E160" s="89"/>
      <c r="F160" s="89" t="s">
        <v>34</v>
      </c>
      <c r="G160" s="89"/>
      <c r="H160" s="60" t="str">
        <f t="shared" si="2"/>
        <v>OK</v>
      </c>
      <c r="I160" s="60"/>
      <c r="J160" s="89"/>
      <c r="K160" s="89" t="s">
        <v>35</v>
      </c>
      <c r="L160" s="89" t="s">
        <v>36</v>
      </c>
      <c r="M160" s="89" t="s">
        <v>864</v>
      </c>
      <c r="N160" s="89" t="e">
        <f>VLOOKUP(B160,#REF!,2,FALSE)</f>
        <v>#REF!</v>
      </c>
      <c r="O160" s="89"/>
      <c r="P160" s="89"/>
      <c r="Q160" s="89"/>
      <c r="R160" s="89"/>
      <c r="S160" s="89"/>
    </row>
    <row r="161" spans="1:19" s="88" customFormat="1" ht="19.95" customHeight="1" x14ac:dyDescent="0.25">
      <c r="A161" s="87" t="s">
        <v>865</v>
      </c>
      <c r="B161" s="81" t="s">
        <v>866</v>
      </c>
      <c r="C161" s="81" t="s">
        <v>867</v>
      </c>
      <c r="D161" s="88" t="s">
        <v>868</v>
      </c>
      <c r="E161" s="89"/>
      <c r="F161" s="89" t="s">
        <v>34</v>
      </c>
      <c r="G161" s="89"/>
      <c r="H161" s="60" t="str">
        <f t="shared" si="2"/>
        <v>OK</v>
      </c>
      <c r="I161" s="60"/>
      <c r="J161" s="89"/>
      <c r="K161" s="89" t="s">
        <v>35</v>
      </c>
      <c r="L161" s="89" t="s">
        <v>36</v>
      </c>
      <c r="M161" s="89" t="s">
        <v>869</v>
      </c>
      <c r="N161" s="89" t="e">
        <f>VLOOKUP(B161,#REF!,2,FALSE)</f>
        <v>#REF!</v>
      </c>
      <c r="O161" s="89"/>
      <c r="P161" s="89"/>
      <c r="Q161" s="89"/>
      <c r="R161" s="89"/>
      <c r="S161" s="89"/>
    </row>
    <row r="162" spans="1:19" s="88" customFormat="1" ht="19.95" customHeight="1" x14ac:dyDescent="0.25">
      <c r="A162" s="87" t="s">
        <v>870</v>
      </c>
      <c r="B162" s="81" t="s">
        <v>871</v>
      </c>
      <c r="C162" s="81" t="s">
        <v>872</v>
      </c>
      <c r="D162" s="88" t="s">
        <v>873</v>
      </c>
      <c r="E162" s="89" t="s">
        <v>33</v>
      </c>
      <c r="F162" s="89" t="s">
        <v>34</v>
      </c>
      <c r="G162" s="89"/>
      <c r="H162" s="60" t="str">
        <f t="shared" si="2"/>
        <v>OK</v>
      </c>
      <c r="I162" s="60"/>
      <c r="J162" s="89"/>
      <c r="K162" s="89" t="s">
        <v>35</v>
      </c>
      <c r="L162" s="89" t="s">
        <v>36</v>
      </c>
      <c r="M162" s="89" t="s">
        <v>874</v>
      </c>
      <c r="N162" s="89" t="e">
        <f>VLOOKUP(B162,#REF!,2,FALSE)</f>
        <v>#REF!</v>
      </c>
      <c r="O162" s="89"/>
      <c r="P162" s="89"/>
      <c r="Q162" s="89"/>
      <c r="R162" s="89"/>
      <c r="S162" s="89"/>
    </row>
    <row r="163" spans="1:19" s="88" customFormat="1" ht="19.95" customHeight="1" x14ac:dyDescent="0.25">
      <c r="A163" s="87" t="s">
        <v>875</v>
      </c>
      <c r="B163" s="81" t="s">
        <v>876</v>
      </c>
      <c r="C163" s="81" t="s">
        <v>877</v>
      </c>
      <c r="D163" s="88" t="s">
        <v>878</v>
      </c>
      <c r="E163" s="89"/>
      <c r="F163" s="89" t="s">
        <v>113</v>
      </c>
      <c r="G163" s="89"/>
      <c r="H163" s="60" t="str">
        <f t="shared" si="2"/>
        <v>NG</v>
      </c>
      <c r="I163" s="60"/>
      <c r="J163" s="36"/>
      <c r="K163" s="89" t="s">
        <v>35</v>
      </c>
      <c r="L163" s="89" t="s">
        <v>36</v>
      </c>
      <c r="M163" s="89" t="s">
        <v>879</v>
      </c>
      <c r="N163" s="89" t="e">
        <f>VLOOKUP(B163,#REF!,2,FALSE)</f>
        <v>#REF!</v>
      </c>
      <c r="O163" s="89"/>
      <c r="P163" s="89"/>
      <c r="Q163" s="89"/>
      <c r="R163" s="89"/>
      <c r="S163" s="89"/>
    </row>
    <row r="164" spans="1:19" s="88" customFormat="1" ht="19.95" customHeight="1" x14ac:dyDescent="0.25">
      <c r="A164" s="87" t="s">
        <v>880</v>
      </c>
      <c r="B164" s="81" t="s">
        <v>881</v>
      </c>
      <c r="C164" s="81" t="s">
        <v>882</v>
      </c>
      <c r="D164" s="88" t="s">
        <v>883</v>
      </c>
      <c r="E164" s="89"/>
      <c r="F164" s="89" t="s">
        <v>113</v>
      </c>
      <c r="G164" s="89"/>
      <c r="H164" s="60" t="str">
        <f t="shared" si="2"/>
        <v>NG</v>
      </c>
      <c r="I164" s="60"/>
      <c r="J164" s="36"/>
      <c r="K164" s="89" t="s">
        <v>35</v>
      </c>
      <c r="L164" s="89" t="s">
        <v>36</v>
      </c>
      <c r="M164" s="89" t="s">
        <v>884</v>
      </c>
      <c r="N164" s="89" t="e">
        <f>VLOOKUP(B164,#REF!,2,FALSE)</f>
        <v>#REF!</v>
      </c>
      <c r="O164" s="89"/>
      <c r="P164" s="89"/>
      <c r="Q164" s="89"/>
      <c r="R164" s="89"/>
      <c r="S164" s="89"/>
    </row>
    <row r="165" spans="1:19" s="88" customFormat="1" ht="19.95" customHeight="1" x14ac:dyDescent="0.25">
      <c r="A165" s="87" t="s">
        <v>885</v>
      </c>
      <c r="B165" s="81" t="s">
        <v>886</v>
      </c>
      <c r="C165" s="81" t="s">
        <v>887</v>
      </c>
      <c r="D165" s="88" t="s">
        <v>888</v>
      </c>
      <c r="E165" s="89"/>
      <c r="F165" s="89" t="s">
        <v>34</v>
      </c>
      <c r="G165" s="89"/>
      <c r="H165" s="60" t="str">
        <f t="shared" si="2"/>
        <v>OK</v>
      </c>
      <c r="I165" s="60"/>
      <c r="J165" s="89"/>
      <c r="K165" s="89" t="s">
        <v>35</v>
      </c>
      <c r="L165" s="89" t="s">
        <v>36</v>
      </c>
      <c r="M165" s="89" t="s">
        <v>889</v>
      </c>
      <c r="N165" s="89" t="e">
        <f>VLOOKUP(B165,#REF!,2,FALSE)</f>
        <v>#REF!</v>
      </c>
      <c r="O165" s="89"/>
      <c r="P165" s="89"/>
      <c r="Q165" s="89"/>
      <c r="R165" s="89"/>
      <c r="S165" s="89"/>
    </row>
    <row r="166" spans="1:19" s="88" customFormat="1" ht="19.95" customHeight="1" x14ac:dyDescent="0.25">
      <c r="A166" s="87" t="s">
        <v>890</v>
      </c>
      <c r="B166" s="81" t="s">
        <v>891</v>
      </c>
      <c r="C166" s="81" t="s">
        <v>892</v>
      </c>
      <c r="D166" s="88" t="s">
        <v>893</v>
      </c>
      <c r="E166" s="89"/>
      <c r="F166" s="89" t="s">
        <v>113</v>
      </c>
      <c r="G166" s="89"/>
      <c r="H166" s="60" t="str">
        <f t="shared" si="2"/>
        <v>NG</v>
      </c>
      <c r="I166" s="60"/>
      <c r="J166" s="89"/>
      <c r="K166" s="89" t="s">
        <v>35</v>
      </c>
      <c r="L166" s="89" t="s">
        <v>36</v>
      </c>
      <c r="M166" s="89" t="s">
        <v>894</v>
      </c>
      <c r="N166" s="89" t="e">
        <f>VLOOKUP(B166,#REF!,2,FALSE)</f>
        <v>#REF!</v>
      </c>
      <c r="O166" s="89"/>
      <c r="P166" s="89"/>
      <c r="Q166" s="89"/>
      <c r="R166" s="89"/>
      <c r="S166" s="89"/>
    </row>
    <row r="167" spans="1:19" s="88" customFormat="1" ht="19.95" customHeight="1" x14ac:dyDescent="0.25">
      <c r="A167" s="87" t="s">
        <v>895</v>
      </c>
      <c r="B167" s="81" t="s">
        <v>896</v>
      </c>
      <c r="C167" s="81" t="s">
        <v>897</v>
      </c>
      <c r="D167" s="88" t="s">
        <v>898</v>
      </c>
      <c r="E167" s="89"/>
      <c r="F167" s="89" t="s">
        <v>113</v>
      </c>
      <c r="G167" s="89"/>
      <c r="H167" s="60" t="str">
        <f t="shared" si="2"/>
        <v>NG</v>
      </c>
      <c r="I167" s="60"/>
      <c r="J167" s="36"/>
      <c r="K167" s="89" t="s">
        <v>35</v>
      </c>
      <c r="L167" s="89" t="s">
        <v>36</v>
      </c>
      <c r="M167" s="89" t="s">
        <v>899</v>
      </c>
      <c r="N167" s="89" t="e">
        <f>VLOOKUP(B167,#REF!,2,FALSE)</f>
        <v>#REF!</v>
      </c>
      <c r="O167" s="89"/>
      <c r="P167" s="89"/>
      <c r="Q167" s="89"/>
      <c r="R167" s="89"/>
      <c r="S167" s="89"/>
    </row>
    <row r="168" spans="1:19" s="88" customFormat="1" ht="19.95" customHeight="1" x14ac:dyDescent="0.25">
      <c r="A168" s="87" t="s">
        <v>900</v>
      </c>
      <c r="B168" s="81" t="s">
        <v>901</v>
      </c>
      <c r="C168" s="81" t="s">
        <v>902</v>
      </c>
      <c r="D168" s="88" t="s">
        <v>903</v>
      </c>
      <c r="E168" s="89"/>
      <c r="F168" s="89" t="s">
        <v>34</v>
      </c>
      <c r="G168" s="89"/>
      <c r="H168" s="60" t="str">
        <f t="shared" si="2"/>
        <v>OK</v>
      </c>
      <c r="I168" s="60"/>
      <c r="J168" s="89"/>
      <c r="K168" s="89" t="s">
        <v>35</v>
      </c>
      <c r="L168" s="89" t="s">
        <v>36</v>
      </c>
      <c r="M168" s="89" t="s">
        <v>904</v>
      </c>
      <c r="N168" s="89" t="e">
        <f>VLOOKUP(B168,#REF!,2,FALSE)</f>
        <v>#REF!</v>
      </c>
      <c r="O168" s="89"/>
      <c r="P168" s="89"/>
      <c r="Q168" s="89"/>
      <c r="R168" s="89"/>
      <c r="S168" s="89"/>
    </row>
    <row r="169" spans="1:19" s="88" customFormat="1" ht="19.95" customHeight="1" x14ac:dyDescent="0.25">
      <c r="A169" s="87" t="s">
        <v>905</v>
      </c>
      <c r="B169" s="81" t="s">
        <v>906</v>
      </c>
      <c r="C169" s="81" t="s">
        <v>907</v>
      </c>
      <c r="D169" s="88" t="s">
        <v>908</v>
      </c>
      <c r="E169" s="89"/>
      <c r="F169" s="89" t="s">
        <v>34</v>
      </c>
      <c r="G169" s="89"/>
      <c r="H169" s="60" t="str">
        <f t="shared" si="2"/>
        <v>OK</v>
      </c>
      <c r="I169" s="60"/>
      <c r="J169" s="89"/>
      <c r="K169" s="89" t="s">
        <v>35</v>
      </c>
      <c r="L169" s="89" t="s">
        <v>36</v>
      </c>
      <c r="M169" s="89" t="s">
        <v>909</v>
      </c>
      <c r="N169" s="89" t="e">
        <f>VLOOKUP(B169,#REF!,2,FALSE)</f>
        <v>#REF!</v>
      </c>
      <c r="O169" s="89"/>
      <c r="P169" s="89"/>
      <c r="Q169" s="89"/>
      <c r="R169" s="89"/>
      <c r="S169" s="89"/>
    </row>
    <row r="170" spans="1:19" s="88" customFormat="1" ht="19.95" customHeight="1" x14ac:dyDescent="0.25">
      <c r="A170" s="87" t="s">
        <v>910</v>
      </c>
      <c r="B170" s="81" t="s">
        <v>911</v>
      </c>
      <c r="C170" s="81" t="s">
        <v>912</v>
      </c>
      <c r="D170" s="88" t="s">
        <v>913</v>
      </c>
      <c r="E170" s="89"/>
      <c r="F170" s="89" t="s">
        <v>34</v>
      </c>
      <c r="G170" s="89"/>
      <c r="H170" s="60" t="str">
        <f t="shared" si="2"/>
        <v>OK</v>
      </c>
      <c r="I170" s="60"/>
      <c r="J170" s="89"/>
      <c r="K170" s="89" t="s">
        <v>35</v>
      </c>
      <c r="L170" s="89" t="s">
        <v>36</v>
      </c>
      <c r="M170" s="89" t="s">
        <v>914</v>
      </c>
      <c r="N170" s="89" t="e">
        <f>VLOOKUP(B170,#REF!,2,FALSE)</f>
        <v>#REF!</v>
      </c>
      <c r="O170" s="89"/>
      <c r="P170" s="89"/>
      <c r="Q170" s="89"/>
      <c r="R170" s="89"/>
      <c r="S170" s="89"/>
    </row>
    <row r="171" spans="1:19" s="88" customFormat="1" ht="19.95" customHeight="1" x14ac:dyDescent="0.25">
      <c r="A171" s="87" t="s">
        <v>915</v>
      </c>
      <c r="B171" s="81" t="s">
        <v>916</v>
      </c>
      <c r="C171" s="81" t="s">
        <v>917</v>
      </c>
      <c r="D171" s="88" t="s">
        <v>918</v>
      </c>
      <c r="E171" s="89"/>
      <c r="F171" s="89" t="s">
        <v>113</v>
      </c>
      <c r="G171" s="89"/>
      <c r="H171" s="60" t="str">
        <f t="shared" si="2"/>
        <v>NG</v>
      </c>
      <c r="I171" s="60"/>
      <c r="J171" s="36"/>
      <c r="K171" s="89" t="s">
        <v>35</v>
      </c>
      <c r="L171" s="89" t="s">
        <v>36</v>
      </c>
      <c r="M171" s="89" t="s">
        <v>919</v>
      </c>
      <c r="N171" s="89" t="e">
        <f>VLOOKUP(B171,#REF!,2,FALSE)</f>
        <v>#REF!</v>
      </c>
      <c r="O171" s="89"/>
      <c r="P171" s="89"/>
      <c r="Q171" s="89"/>
      <c r="R171" s="89"/>
      <c r="S171" s="89"/>
    </row>
    <row r="172" spans="1:19" s="88" customFormat="1" ht="19.95" customHeight="1" x14ac:dyDescent="0.25">
      <c r="A172" s="87" t="s">
        <v>920</v>
      </c>
      <c r="B172" s="81" t="s">
        <v>921</v>
      </c>
      <c r="C172" s="81" t="s">
        <v>922</v>
      </c>
      <c r="D172" s="88" t="s">
        <v>923</v>
      </c>
      <c r="E172" s="89"/>
      <c r="F172" s="89" t="s">
        <v>34</v>
      </c>
      <c r="G172" s="89"/>
      <c r="H172" s="60" t="str">
        <f t="shared" si="2"/>
        <v>OK</v>
      </c>
      <c r="I172" s="60"/>
      <c r="J172" s="89"/>
      <c r="K172" s="89" t="s">
        <v>35</v>
      </c>
      <c r="L172" s="89" t="s">
        <v>36</v>
      </c>
      <c r="M172" s="89" t="s">
        <v>924</v>
      </c>
      <c r="N172" s="89" t="e">
        <f>VLOOKUP(B172,#REF!,2,FALSE)</f>
        <v>#REF!</v>
      </c>
      <c r="O172" s="89"/>
      <c r="P172" s="89"/>
      <c r="Q172" s="89"/>
      <c r="R172" s="89"/>
      <c r="S172" s="89"/>
    </row>
    <row r="173" spans="1:19" s="88" customFormat="1" ht="19.95" customHeight="1" x14ac:dyDescent="0.25">
      <c r="A173" s="87" t="s">
        <v>925</v>
      </c>
      <c r="B173" s="81" t="s">
        <v>926</v>
      </c>
      <c r="C173" s="81" t="s">
        <v>927</v>
      </c>
      <c r="D173" s="88" t="s">
        <v>928</v>
      </c>
      <c r="E173" s="89"/>
      <c r="F173" s="89" t="s">
        <v>34</v>
      </c>
      <c r="G173" s="89"/>
      <c r="H173" s="60" t="str">
        <f t="shared" si="2"/>
        <v>OK</v>
      </c>
      <c r="I173" s="60"/>
      <c r="J173" s="89"/>
      <c r="K173" s="89" t="s">
        <v>35</v>
      </c>
      <c r="L173" s="89" t="s">
        <v>36</v>
      </c>
      <c r="M173" s="89" t="s">
        <v>929</v>
      </c>
      <c r="N173" s="89" t="e">
        <f>VLOOKUP(B173,#REF!,2,FALSE)</f>
        <v>#REF!</v>
      </c>
      <c r="O173" s="89"/>
      <c r="P173" s="89"/>
      <c r="Q173" s="89"/>
      <c r="R173" s="89"/>
      <c r="S173" s="89"/>
    </row>
    <row r="174" spans="1:19" s="88" customFormat="1" ht="19.95" customHeight="1" x14ac:dyDescent="0.25">
      <c r="A174" s="87" t="s">
        <v>930</v>
      </c>
      <c r="B174" s="81" t="s">
        <v>931</v>
      </c>
      <c r="C174" s="81" t="s">
        <v>932</v>
      </c>
      <c r="D174" s="88" t="s">
        <v>933</v>
      </c>
      <c r="E174" s="89"/>
      <c r="F174" s="89" t="s">
        <v>34</v>
      </c>
      <c r="G174" s="89"/>
      <c r="H174" s="60" t="str">
        <f t="shared" si="2"/>
        <v>OK</v>
      </c>
      <c r="I174" s="60"/>
      <c r="J174" s="89"/>
      <c r="K174" s="89" t="s">
        <v>35</v>
      </c>
      <c r="L174" s="89" t="s">
        <v>36</v>
      </c>
      <c r="M174" s="89" t="s">
        <v>934</v>
      </c>
      <c r="N174" s="89" t="e">
        <f>VLOOKUP(B174,#REF!,2,FALSE)</f>
        <v>#REF!</v>
      </c>
      <c r="O174" s="89"/>
      <c r="P174" s="89"/>
      <c r="Q174" s="89"/>
      <c r="R174" s="89"/>
      <c r="S174" s="89"/>
    </row>
    <row r="175" spans="1:19" s="88" customFormat="1" ht="19.95" customHeight="1" x14ac:dyDescent="0.25">
      <c r="A175" s="87" t="s">
        <v>935</v>
      </c>
      <c r="B175" s="81" t="s">
        <v>936</v>
      </c>
      <c r="C175" s="81" t="s">
        <v>937</v>
      </c>
      <c r="D175" s="88" t="s">
        <v>938</v>
      </c>
      <c r="E175" s="89" t="s">
        <v>33</v>
      </c>
      <c r="F175" s="89" t="s">
        <v>34</v>
      </c>
      <c r="G175" s="89"/>
      <c r="H175" s="60" t="str">
        <f t="shared" si="2"/>
        <v>OK</v>
      </c>
      <c r="I175" s="60"/>
      <c r="J175" s="89"/>
      <c r="K175" s="89" t="s">
        <v>35</v>
      </c>
      <c r="L175" s="89" t="s">
        <v>36</v>
      </c>
      <c r="M175" s="89" t="s">
        <v>939</v>
      </c>
      <c r="N175" s="89" t="e">
        <f>VLOOKUP(B175,#REF!,2,FALSE)</f>
        <v>#REF!</v>
      </c>
      <c r="O175" s="89"/>
      <c r="P175" s="89"/>
      <c r="Q175" s="89"/>
      <c r="R175" s="89"/>
      <c r="S175" s="89"/>
    </row>
    <row r="176" spans="1:19" s="88" customFormat="1" ht="19.95" customHeight="1" x14ac:dyDescent="0.25">
      <c r="A176" s="87" t="s">
        <v>940</v>
      </c>
      <c r="B176" s="81" t="s">
        <v>941</v>
      </c>
      <c r="C176" s="81" t="s">
        <v>942</v>
      </c>
      <c r="D176" s="88" t="s">
        <v>943</v>
      </c>
      <c r="E176" s="89" t="s">
        <v>33</v>
      </c>
      <c r="F176" s="89" t="s">
        <v>34</v>
      </c>
      <c r="G176" s="89"/>
      <c r="H176" s="60" t="str">
        <f t="shared" si="2"/>
        <v>OK</v>
      </c>
      <c r="I176" s="60"/>
      <c r="J176" s="89"/>
      <c r="K176" s="89" t="s">
        <v>35</v>
      </c>
      <c r="L176" s="89" t="s">
        <v>36</v>
      </c>
      <c r="M176" s="89" t="s">
        <v>944</v>
      </c>
      <c r="N176" s="89" t="e">
        <f>VLOOKUP(B176,#REF!,2,FALSE)</f>
        <v>#REF!</v>
      </c>
      <c r="O176" s="89"/>
      <c r="P176" s="89"/>
      <c r="Q176" s="89"/>
      <c r="R176" s="89"/>
      <c r="S176" s="89"/>
    </row>
    <row r="177" spans="1:19" s="88" customFormat="1" ht="19.95" customHeight="1" x14ac:dyDescent="0.25">
      <c r="A177" s="87" t="s">
        <v>945</v>
      </c>
      <c r="B177" s="81" t="s">
        <v>946</v>
      </c>
      <c r="C177" s="81" t="s">
        <v>947</v>
      </c>
      <c r="D177" s="88" t="s">
        <v>948</v>
      </c>
      <c r="E177" s="89"/>
      <c r="F177" s="89" t="s">
        <v>113</v>
      </c>
      <c r="G177" s="89"/>
      <c r="H177" s="60" t="str">
        <f t="shared" si="2"/>
        <v>NG</v>
      </c>
      <c r="I177" s="60"/>
      <c r="J177" s="36"/>
      <c r="K177" s="89" t="s">
        <v>35</v>
      </c>
      <c r="L177" s="89" t="s">
        <v>36</v>
      </c>
      <c r="M177" s="89" t="s">
        <v>949</v>
      </c>
      <c r="N177" s="89" t="e">
        <f>VLOOKUP(B177,#REF!,2,FALSE)</f>
        <v>#REF!</v>
      </c>
      <c r="O177" s="89"/>
      <c r="P177" s="89"/>
      <c r="Q177" s="89"/>
      <c r="R177" s="89"/>
      <c r="S177" s="89"/>
    </row>
    <row r="178" spans="1:19" s="88" customFormat="1" ht="19.95" customHeight="1" x14ac:dyDescent="0.25">
      <c r="A178" s="87" t="s">
        <v>950</v>
      </c>
      <c r="B178" s="81" t="s">
        <v>951</v>
      </c>
      <c r="C178" s="81" t="s">
        <v>952</v>
      </c>
      <c r="D178" s="88" t="s">
        <v>953</v>
      </c>
      <c r="E178" s="89"/>
      <c r="F178" s="89" t="s">
        <v>34</v>
      </c>
      <c r="G178" s="89"/>
      <c r="H178" s="60" t="str">
        <f t="shared" si="2"/>
        <v>OK</v>
      </c>
      <c r="I178" s="60"/>
      <c r="J178" s="89"/>
      <c r="K178" s="89" t="s">
        <v>35</v>
      </c>
      <c r="L178" s="89" t="s">
        <v>36</v>
      </c>
      <c r="M178" s="89" t="s">
        <v>954</v>
      </c>
      <c r="N178" s="89" t="e">
        <f>VLOOKUP(B178,#REF!,2,FALSE)</f>
        <v>#REF!</v>
      </c>
      <c r="O178" s="89"/>
      <c r="P178" s="89"/>
      <c r="Q178" s="89"/>
      <c r="R178" s="89"/>
      <c r="S178" s="89"/>
    </row>
    <row r="179" spans="1:19" s="88" customFormat="1" ht="19.95" customHeight="1" x14ac:dyDescent="0.25">
      <c r="A179" s="87" t="s">
        <v>955</v>
      </c>
      <c r="B179" s="81" t="s">
        <v>956</v>
      </c>
      <c r="C179" s="81" t="s">
        <v>957</v>
      </c>
      <c r="D179" s="88" t="s">
        <v>958</v>
      </c>
      <c r="E179" s="89"/>
      <c r="F179" s="89" t="s">
        <v>113</v>
      </c>
      <c r="G179" s="89"/>
      <c r="H179" s="60" t="str">
        <f t="shared" si="2"/>
        <v>NG</v>
      </c>
      <c r="I179" s="60"/>
      <c r="J179" s="36"/>
      <c r="K179" s="89" t="s">
        <v>35</v>
      </c>
      <c r="L179" s="89" t="s">
        <v>36</v>
      </c>
      <c r="M179" s="89" t="s">
        <v>664</v>
      </c>
      <c r="N179" s="89" t="e">
        <f>VLOOKUP(B179,#REF!,2,FALSE)</f>
        <v>#REF!</v>
      </c>
      <c r="O179" s="89"/>
      <c r="P179" s="89"/>
      <c r="Q179" s="89"/>
      <c r="R179" s="89"/>
      <c r="S179" s="89"/>
    </row>
    <row r="180" spans="1:19" s="88" customFormat="1" ht="19.95" customHeight="1" x14ac:dyDescent="0.25">
      <c r="A180" s="87" t="s">
        <v>959</v>
      </c>
      <c r="B180" s="81" t="s">
        <v>960</v>
      </c>
      <c r="C180" s="81" t="s">
        <v>961</v>
      </c>
      <c r="D180" s="88" t="s">
        <v>962</v>
      </c>
      <c r="E180" s="89"/>
      <c r="F180" s="89" t="s">
        <v>34</v>
      </c>
      <c r="G180" s="89"/>
      <c r="H180" s="60" t="str">
        <f t="shared" si="2"/>
        <v>OK</v>
      </c>
      <c r="I180" s="60"/>
      <c r="J180" s="89"/>
      <c r="K180" s="89" t="s">
        <v>35</v>
      </c>
      <c r="L180" s="89" t="s">
        <v>36</v>
      </c>
      <c r="M180" s="89" t="s">
        <v>963</v>
      </c>
      <c r="N180" s="89" t="e">
        <f>VLOOKUP(B180,#REF!,2,FALSE)</f>
        <v>#REF!</v>
      </c>
      <c r="O180" s="89"/>
      <c r="P180" s="89"/>
      <c r="Q180" s="89"/>
      <c r="R180" s="89"/>
      <c r="S180" s="89"/>
    </row>
    <row r="181" spans="1:19" s="88" customFormat="1" ht="19.95" customHeight="1" x14ac:dyDescent="0.25">
      <c r="A181" s="87" t="s">
        <v>964</v>
      </c>
      <c r="B181" s="81" t="s">
        <v>965</v>
      </c>
      <c r="C181" s="81" t="s">
        <v>966</v>
      </c>
      <c r="D181" s="88" t="s">
        <v>967</v>
      </c>
      <c r="E181" s="89"/>
      <c r="F181" s="89" t="s">
        <v>113</v>
      </c>
      <c r="G181" s="89"/>
      <c r="H181" s="60" t="str">
        <f t="shared" si="2"/>
        <v>NG</v>
      </c>
      <c r="I181" s="60"/>
      <c r="J181" s="36"/>
      <c r="K181" s="89" t="s">
        <v>35</v>
      </c>
      <c r="L181" s="89" t="s">
        <v>36</v>
      </c>
      <c r="M181" s="89" t="s">
        <v>968</v>
      </c>
      <c r="N181" s="89" t="e">
        <f>VLOOKUP(B181,#REF!,2,FALSE)</f>
        <v>#REF!</v>
      </c>
      <c r="O181" s="89"/>
      <c r="P181" s="89"/>
      <c r="Q181" s="89"/>
      <c r="R181" s="89"/>
      <c r="S181" s="89"/>
    </row>
    <row r="182" spans="1:19" s="88" customFormat="1" ht="19.95" customHeight="1" x14ac:dyDescent="0.25">
      <c r="A182" s="87" t="s">
        <v>969</v>
      </c>
      <c r="B182" s="81" t="s">
        <v>970</v>
      </c>
      <c r="C182" s="81" t="s">
        <v>971</v>
      </c>
      <c r="D182" s="88" t="s">
        <v>972</v>
      </c>
      <c r="E182" s="89"/>
      <c r="F182" s="89" t="s">
        <v>113</v>
      </c>
      <c r="G182" s="89"/>
      <c r="H182" s="60" t="str">
        <f t="shared" si="2"/>
        <v>NG</v>
      </c>
      <c r="I182" s="60"/>
      <c r="J182" s="89"/>
      <c r="K182" s="89" t="s">
        <v>511</v>
      </c>
      <c r="L182" s="89" t="s">
        <v>36</v>
      </c>
      <c r="M182" s="89" t="s">
        <v>973</v>
      </c>
      <c r="N182" s="89" t="e">
        <f>VLOOKUP(B182,#REF!,2,FALSE)</f>
        <v>#REF!</v>
      </c>
      <c r="O182" s="89"/>
      <c r="P182" s="89"/>
      <c r="Q182" s="89"/>
      <c r="R182" s="89"/>
      <c r="S182" s="89"/>
    </row>
    <row r="183" spans="1:19" s="88" customFormat="1" ht="19.95" customHeight="1" x14ac:dyDescent="0.25">
      <c r="A183" s="87" t="s">
        <v>974</v>
      </c>
      <c r="B183" s="81" t="s">
        <v>975</v>
      </c>
      <c r="C183" s="81" t="s">
        <v>976</v>
      </c>
      <c r="D183" s="88" t="s">
        <v>977</v>
      </c>
      <c r="E183" s="89"/>
      <c r="F183" s="89" t="s">
        <v>113</v>
      </c>
      <c r="G183" s="89"/>
      <c r="H183" s="60" t="str">
        <f t="shared" si="2"/>
        <v>NG</v>
      </c>
      <c r="I183" s="60"/>
      <c r="J183" s="89"/>
      <c r="K183" s="89" t="s">
        <v>35</v>
      </c>
      <c r="L183" s="89" t="s">
        <v>36</v>
      </c>
      <c r="M183" s="89" t="s">
        <v>978</v>
      </c>
      <c r="N183" s="89" t="e">
        <f>VLOOKUP(B183,#REF!,2,FALSE)</f>
        <v>#REF!</v>
      </c>
      <c r="O183" s="89"/>
      <c r="P183" s="89"/>
      <c r="Q183" s="89"/>
      <c r="R183" s="89"/>
      <c r="S183" s="89"/>
    </row>
    <row r="184" spans="1:19" s="88" customFormat="1" ht="19.95" customHeight="1" x14ac:dyDescent="0.25">
      <c r="A184" s="87" t="s">
        <v>979</v>
      </c>
      <c r="B184" s="81" t="s">
        <v>980</v>
      </c>
      <c r="C184" s="81" t="s">
        <v>981</v>
      </c>
      <c r="D184" s="88" t="s">
        <v>982</v>
      </c>
      <c r="E184" s="89"/>
      <c r="F184" s="89" t="s">
        <v>34</v>
      </c>
      <c r="G184" s="89"/>
      <c r="H184" s="60" t="str">
        <f t="shared" si="2"/>
        <v>OK</v>
      </c>
      <c r="I184" s="60"/>
      <c r="J184" s="89"/>
      <c r="K184" s="89" t="s">
        <v>35</v>
      </c>
      <c r="L184" s="89" t="s">
        <v>36</v>
      </c>
      <c r="M184" s="89" t="s">
        <v>983</v>
      </c>
      <c r="N184" s="89" t="e">
        <f>VLOOKUP(B184,#REF!,2,FALSE)</f>
        <v>#REF!</v>
      </c>
      <c r="O184" s="89"/>
      <c r="P184" s="89"/>
      <c r="Q184" s="89"/>
      <c r="R184" s="89"/>
      <c r="S184" s="89"/>
    </row>
    <row r="185" spans="1:19" s="88" customFormat="1" ht="19.95" customHeight="1" x14ac:dyDescent="0.25">
      <c r="A185" s="87" t="s">
        <v>984</v>
      </c>
      <c r="B185" s="81" t="s">
        <v>985</v>
      </c>
      <c r="C185" s="81" t="s">
        <v>986</v>
      </c>
      <c r="D185" s="88" t="s">
        <v>987</v>
      </c>
      <c r="E185" s="89"/>
      <c r="F185" s="89" t="s">
        <v>113</v>
      </c>
      <c r="G185" s="89"/>
      <c r="H185" s="60" t="str">
        <f t="shared" si="2"/>
        <v>NG</v>
      </c>
      <c r="I185" s="60"/>
      <c r="J185" s="36"/>
      <c r="K185" s="89" t="s">
        <v>35</v>
      </c>
      <c r="L185" s="89" t="s">
        <v>36</v>
      </c>
      <c r="M185" s="89" t="s">
        <v>988</v>
      </c>
      <c r="N185" s="89" t="e">
        <f>VLOOKUP(B185,#REF!,2,FALSE)</f>
        <v>#REF!</v>
      </c>
      <c r="O185" s="89"/>
      <c r="P185" s="89"/>
      <c r="Q185" s="89"/>
      <c r="R185" s="89"/>
      <c r="S185" s="89"/>
    </row>
    <row r="186" spans="1:19" s="88" customFormat="1" ht="19.95" customHeight="1" x14ac:dyDescent="0.25">
      <c r="A186" s="87" t="s">
        <v>989</v>
      </c>
      <c r="B186" s="81" t="s">
        <v>990</v>
      </c>
      <c r="C186" s="81" t="s">
        <v>991</v>
      </c>
      <c r="D186" s="88" t="s">
        <v>992</v>
      </c>
      <c r="E186" s="89"/>
      <c r="F186" s="89" t="s">
        <v>113</v>
      </c>
      <c r="G186" s="89"/>
      <c r="H186" s="60" t="str">
        <f t="shared" si="2"/>
        <v>NG</v>
      </c>
      <c r="I186" s="60"/>
      <c r="J186" s="89"/>
      <c r="K186" s="89" t="s">
        <v>35</v>
      </c>
      <c r="L186" s="89" t="s">
        <v>36</v>
      </c>
      <c r="M186" s="89" t="s">
        <v>993</v>
      </c>
      <c r="N186" s="89" t="e">
        <f>VLOOKUP(B186,#REF!,2,FALSE)</f>
        <v>#REF!</v>
      </c>
      <c r="O186" s="89"/>
      <c r="P186" s="89"/>
      <c r="Q186" s="89"/>
      <c r="R186" s="89"/>
      <c r="S186" s="89"/>
    </row>
    <row r="187" spans="1:19" s="88" customFormat="1" ht="19.95" customHeight="1" x14ac:dyDescent="0.25">
      <c r="A187" s="87" t="s">
        <v>994</v>
      </c>
      <c r="B187" s="81" t="s">
        <v>995</v>
      </c>
      <c r="C187" s="81" t="s">
        <v>996</v>
      </c>
      <c r="D187" s="88" t="s">
        <v>997</v>
      </c>
      <c r="E187" s="89"/>
      <c r="F187" s="89" t="s">
        <v>34</v>
      </c>
      <c r="G187" s="89"/>
      <c r="H187" s="60" t="str">
        <f t="shared" si="2"/>
        <v>OK</v>
      </c>
      <c r="I187" s="60"/>
      <c r="J187" s="89"/>
      <c r="K187" s="89" t="s">
        <v>35</v>
      </c>
      <c r="L187" s="89" t="s">
        <v>36</v>
      </c>
      <c r="M187" s="89" t="s">
        <v>998</v>
      </c>
      <c r="N187" s="89" t="e">
        <f>VLOOKUP(B187,#REF!,2,FALSE)</f>
        <v>#REF!</v>
      </c>
      <c r="O187" s="89"/>
      <c r="P187" s="89"/>
      <c r="Q187" s="89"/>
      <c r="R187" s="89"/>
      <c r="S187" s="89"/>
    </row>
    <row r="188" spans="1:19" s="88" customFormat="1" ht="19.95" customHeight="1" x14ac:dyDescent="0.25">
      <c r="A188" s="87" t="s">
        <v>999</v>
      </c>
      <c r="B188" s="81" t="s">
        <v>1000</v>
      </c>
      <c r="C188" s="81" t="s">
        <v>1001</v>
      </c>
      <c r="D188" s="88" t="s">
        <v>1002</v>
      </c>
      <c r="E188" s="89"/>
      <c r="F188" s="89" t="s">
        <v>34</v>
      </c>
      <c r="G188" s="89"/>
      <c r="H188" s="60" t="str">
        <f t="shared" si="2"/>
        <v>OK</v>
      </c>
      <c r="I188" s="60"/>
      <c r="J188" s="89"/>
      <c r="K188" s="89" t="s">
        <v>35</v>
      </c>
      <c r="L188" s="89" t="s">
        <v>36</v>
      </c>
      <c r="M188" s="89" t="s">
        <v>1003</v>
      </c>
      <c r="N188" s="89" t="e">
        <f>VLOOKUP(B188,#REF!,2,FALSE)</f>
        <v>#REF!</v>
      </c>
      <c r="O188" s="89"/>
      <c r="P188" s="89"/>
      <c r="Q188" s="89"/>
      <c r="R188" s="89"/>
      <c r="S188" s="89"/>
    </row>
    <row r="189" spans="1:19" s="88" customFormat="1" ht="19.95" customHeight="1" x14ac:dyDescent="0.25">
      <c r="A189" s="87" t="s">
        <v>1004</v>
      </c>
      <c r="B189" s="81" t="s">
        <v>1005</v>
      </c>
      <c r="C189" s="81" t="s">
        <v>1006</v>
      </c>
      <c r="D189" s="88" t="s">
        <v>1007</v>
      </c>
      <c r="E189" s="89"/>
      <c r="F189" s="89" t="s">
        <v>113</v>
      </c>
      <c r="G189" s="89"/>
      <c r="H189" s="60" t="str">
        <f t="shared" si="2"/>
        <v>NG</v>
      </c>
      <c r="I189" s="60"/>
      <c r="J189" s="36"/>
      <c r="K189" s="89" t="s">
        <v>35</v>
      </c>
      <c r="L189" s="89" t="s">
        <v>36</v>
      </c>
      <c r="M189" s="89" t="s">
        <v>1008</v>
      </c>
      <c r="N189" s="89" t="e">
        <f>VLOOKUP(B189,#REF!,2,FALSE)</f>
        <v>#REF!</v>
      </c>
      <c r="O189" s="89"/>
      <c r="P189" s="89"/>
      <c r="Q189" s="89"/>
      <c r="R189" s="89"/>
      <c r="S189" s="89"/>
    </row>
    <row r="190" spans="1:19" s="88" customFormat="1" ht="19.95" customHeight="1" x14ac:dyDescent="0.25">
      <c r="A190" s="87" t="s">
        <v>1009</v>
      </c>
      <c r="B190" s="81" t="s">
        <v>1010</v>
      </c>
      <c r="C190" s="81" t="s">
        <v>1011</v>
      </c>
      <c r="D190" s="88" t="s">
        <v>1012</v>
      </c>
      <c r="E190" s="89"/>
      <c r="F190" s="89" t="s">
        <v>34</v>
      </c>
      <c r="G190" s="89"/>
      <c r="H190" s="60" t="str">
        <f t="shared" si="2"/>
        <v>OK</v>
      </c>
      <c r="I190" s="60"/>
      <c r="J190" s="92"/>
      <c r="K190" s="89" t="s">
        <v>35</v>
      </c>
      <c r="L190" s="89" t="s">
        <v>36</v>
      </c>
      <c r="M190" s="89" t="s">
        <v>1013</v>
      </c>
      <c r="N190" s="89" t="s">
        <v>1014</v>
      </c>
      <c r="O190" s="89"/>
      <c r="P190" s="89"/>
      <c r="Q190" s="89"/>
      <c r="R190" s="89"/>
      <c r="S190" s="89"/>
    </row>
    <row r="191" spans="1:19" s="88" customFormat="1" ht="19.95" customHeight="1" x14ac:dyDescent="0.25">
      <c r="A191" s="87" t="s">
        <v>1015</v>
      </c>
      <c r="B191" s="81" t="s">
        <v>1016</v>
      </c>
      <c r="C191" s="81" t="s">
        <v>1017</v>
      </c>
      <c r="D191" s="88" t="s">
        <v>1018</v>
      </c>
      <c r="E191" s="89"/>
      <c r="F191" s="89" t="s">
        <v>34</v>
      </c>
      <c r="G191" s="89"/>
      <c r="H191" s="60" t="str">
        <f t="shared" si="2"/>
        <v>OK</v>
      </c>
      <c r="I191" s="60"/>
      <c r="J191" s="92"/>
      <c r="K191" s="89" t="s">
        <v>35</v>
      </c>
      <c r="L191" s="89" t="s">
        <v>36</v>
      </c>
      <c r="M191" s="89" t="s">
        <v>1019</v>
      </c>
      <c r="N191" s="89" t="s">
        <v>1020</v>
      </c>
      <c r="O191" s="89"/>
      <c r="P191" s="89"/>
      <c r="Q191" s="89"/>
      <c r="R191" s="89"/>
      <c r="S191" s="89"/>
    </row>
    <row r="192" spans="1:19" s="88" customFormat="1" ht="19.95" customHeight="1" x14ac:dyDescent="0.25">
      <c r="A192" s="87" t="s">
        <v>1021</v>
      </c>
      <c r="B192" s="81" t="s">
        <v>1022</v>
      </c>
      <c r="C192" s="81" t="s">
        <v>1023</v>
      </c>
      <c r="D192" s="88" t="s">
        <v>1024</v>
      </c>
      <c r="E192" s="89"/>
      <c r="F192" s="89" t="s">
        <v>113</v>
      </c>
      <c r="G192" s="89"/>
      <c r="H192" s="60" t="str">
        <f t="shared" si="2"/>
        <v>NG</v>
      </c>
      <c r="I192" s="60"/>
      <c r="J192" s="35" t="s">
        <v>1025</v>
      </c>
      <c r="K192" s="89" t="s">
        <v>35</v>
      </c>
      <c r="L192" s="89" t="s">
        <v>36</v>
      </c>
      <c r="M192" s="89" t="s">
        <v>1026</v>
      </c>
      <c r="N192" s="89" t="s">
        <v>1027</v>
      </c>
      <c r="O192" s="89"/>
      <c r="P192" s="89"/>
      <c r="Q192" s="89"/>
      <c r="R192" s="89"/>
      <c r="S192" s="89"/>
    </row>
    <row r="193" spans="1:19" s="88" customFormat="1" ht="19.95" customHeight="1" x14ac:dyDescent="0.25">
      <c r="A193" s="87" t="s">
        <v>1028</v>
      </c>
      <c r="B193" s="81" t="s">
        <v>1029</v>
      </c>
      <c r="C193" s="81" t="s">
        <v>1030</v>
      </c>
      <c r="D193" s="88" t="s">
        <v>1031</v>
      </c>
      <c r="E193" s="89"/>
      <c r="F193" s="89" t="s">
        <v>34</v>
      </c>
      <c r="G193" s="89"/>
      <c r="H193" s="60" t="str">
        <f t="shared" si="2"/>
        <v>OK</v>
      </c>
      <c r="I193" s="60"/>
      <c r="J193" s="92"/>
      <c r="K193" s="89" t="s">
        <v>35</v>
      </c>
      <c r="L193" s="89" t="s">
        <v>36</v>
      </c>
      <c r="M193" s="89" t="s">
        <v>1032</v>
      </c>
      <c r="N193" s="89" t="s">
        <v>1033</v>
      </c>
      <c r="O193" s="89"/>
      <c r="P193" s="89"/>
      <c r="Q193" s="89"/>
      <c r="R193" s="89"/>
      <c r="S193" s="89"/>
    </row>
    <row r="194" spans="1:19" s="88" customFormat="1" ht="19.95" customHeight="1" x14ac:dyDescent="0.25">
      <c r="A194" s="87" t="s">
        <v>1034</v>
      </c>
      <c r="B194" s="81" t="s">
        <v>1035</v>
      </c>
      <c r="C194" s="81" t="s">
        <v>1036</v>
      </c>
      <c r="D194" s="88" t="s">
        <v>1037</v>
      </c>
      <c r="E194" s="89"/>
      <c r="F194" s="89" t="s">
        <v>34</v>
      </c>
      <c r="G194" s="89"/>
      <c r="H194" s="60" t="str">
        <f t="shared" ref="H194:H257" si="3">IF((COUNTIF(F194,"NG")+COUNTIF(G194,"NG"))&gt;0,"NG","OK")</f>
        <v>OK</v>
      </c>
      <c r="I194" s="60"/>
      <c r="J194" s="92"/>
      <c r="K194" s="89" t="s">
        <v>35</v>
      </c>
      <c r="L194" s="89" t="s">
        <v>36</v>
      </c>
      <c r="M194" s="89" t="s">
        <v>1038</v>
      </c>
      <c r="N194" s="89" t="s">
        <v>1039</v>
      </c>
      <c r="O194" s="89"/>
      <c r="P194" s="89"/>
      <c r="Q194" s="89"/>
      <c r="R194" s="89"/>
      <c r="S194" s="89"/>
    </row>
    <row r="195" spans="1:19" s="88" customFormat="1" ht="19.95" customHeight="1" x14ac:dyDescent="0.25">
      <c r="A195" s="87" t="s">
        <v>1040</v>
      </c>
      <c r="B195" s="81" t="s">
        <v>1041</v>
      </c>
      <c r="C195" s="81" t="s">
        <v>1042</v>
      </c>
      <c r="D195" s="88" t="s">
        <v>1043</v>
      </c>
      <c r="E195" s="89"/>
      <c r="F195" s="89" t="s">
        <v>34</v>
      </c>
      <c r="G195" s="89"/>
      <c r="H195" s="60" t="str">
        <f t="shared" si="3"/>
        <v>OK</v>
      </c>
      <c r="I195" s="60"/>
      <c r="J195" s="92"/>
      <c r="K195" s="89" t="s">
        <v>54</v>
      </c>
      <c r="L195" s="89" t="s">
        <v>36</v>
      </c>
      <c r="M195" s="89" t="s">
        <v>1044</v>
      </c>
      <c r="N195" s="89" t="s">
        <v>1045</v>
      </c>
      <c r="O195" s="89"/>
      <c r="P195" s="89"/>
      <c r="Q195" s="89"/>
      <c r="R195" s="89"/>
      <c r="S195" s="89"/>
    </row>
    <row r="196" spans="1:19" s="88" customFormat="1" ht="19.95" customHeight="1" x14ac:dyDescent="0.25">
      <c r="A196" s="87" t="s">
        <v>1046</v>
      </c>
      <c r="B196" s="81" t="s">
        <v>1047</v>
      </c>
      <c r="C196" s="81" t="s">
        <v>1048</v>
      </c>
      <c r="D196" s="88" t="s">
        <v>1049</v>
      </c>
      <c r="E196" s="89"/>
      <c r="F196" s="89" t="s">
        <v>34</v>
      </c>
      <c r="G196" s="89"/>
      <c r="H196" s="60" t="str">
        <f t="shared" si="3"/>
        <v>OK</v>
      </c>
      <c r="I196" s="60"/>
      <c r="J196" s="92"/>
      <c r="K196" s="89" t="s">
        <v>35</v>
      </c>
      <c r="L196" s="89" t="s">
        <v>36</v>
      </c>
      <c r="M196" s="89" t="s">
        <v>1050</v>
      </c>
      <c r="N196" s="89" t="s">
        <v>1051</v>
      </c>
      <c r="O196" s="89"/>
      <c r="P196" s="89"/>
      <c r="Q196" s="89"/>
      <c r="R196" s="89"/>
      <c r="S196" s="89"/>
    </row>
    <row r="197" spans="1:19" s="88" customFormat="1" ht="19.95" customHeight="1" x14ac:dyDescent="0.25">
      <c r="A197" s="87" t="s">
        <v>1052</v>
      </c>
      <c r="B197" s="81" t="s">
        <v>1053</v>
      </c>
      <c r="C197" s="81" t="s">
        <v>1054</v>
      </c>
      <c r="D197" s="88" t="s">
        <v>1055</v>
      </c>
      <c r="E197" s="89"/>
      <c r="F197" s="89" t="s">
        <v>34</v>
      </c>
      <c r="G197" s="89"/>
      <c r="H197" s="60" t="str">
        <f t="shared" si="3"/>
        <v>OK</v>
      </c>
      <c r="I197" s="60"/>
      <c r="J197" s="92"/>
      <c r="K197" s="89" t="s">
        <v>35</v>
      </c>
      <c r="L197" s="89" t="s">
        <v>36</v>
      </c>
      <c r="M197" s="89" t="s">
        <v>1056</v>
      </c>
      <c r="N197" s="89" t="s">
        <v>1057</v>
      </c>
      <c r="O197" s="89"/>
      <c r="P197" s="89"/>
      <c r="Q197" s="89"/>
      <c r="R197" s="89"/>
      <c r="S197" s="89"/>
    </row>
    <row r="198" spans="1:19" s="88" customFormat="1" ht="19.95" customHeight="1" x14ac:dyDescent="0.25">
      <c r="A198" s="87" t="s">
        <v>1058</v>
      </c>
      <c r="B198" s="81" t="s">
        <v>1059</v>
      </c>
      <c r="C198" s="81" t="s">
        <v>1060</v>
      </c>
      <c r="D198" s="88" t="s">
        <v>1061</v>
      </c>
      <c r="E198" s="89"/>
      <c r="F198" s="89" t="s">
        <v>34</v>
      </c>
      <c r="G198" s="89"/>
      <c r="H198" s="60" t="str">
        <f t="shared" si="3"/>
        <v>OK</v>
      </c>
      <c r="I198" s="60"/>
      <c r="J198" s="92"/>
      <c r="K198" s="89" t="s">
        <v>35</v>
      </c>
      <c r="L198" s="89" t="s">
        <v>36</v>
      </c>
      <c r="M198" s="89" t="s">
        <v>1062</v>
      </c>
      <c r="N198" s="89" t="s">
        <v>1063</v>
      </c>
      <c r="O198" s="89"/>
      <c r="P198" s="89"/>
      <c r="Q198" s="89"/>
      <c r="R198" s="89"/>
      <c r="S198" s="89"/>
    </row>
    <row r="199" spans="1:19" s="88" customFormat="1" ht="19.95" customHeight="1" x14ac:dyDescent="0.25">
      <c r="A199" s="87" t="s">
        <v>1064</v>
      </c>
      <c r="B199" s="81" t="s">
        <v>1065</v>
      </c>
      <c r="C199" s="81" t="s">
        <v>1066</v>
      </c>
      <c r="D199" s="88" t="s">
        <v>1067</v>
      </c>
      <c r="E199" s="89"/>
      <c r="F199" s="89" t="s">
        <v>34</v>
      </c>
      <c r="G199" s="89"/>
      <c r="H199" s="60" t="str">
        <f t="shared" si="3"/>
        <v>OK</v>
      </c>
      <c r="I199" s="60"/>
      <c r="J199" s="92"/>
      <c r="K199" s="89" t="s">
        <v>653</v>
      </c>
      <c r="L199" s="89" t="s">
        <v>36</v>
      </c>
      <c r="M199" s="89" t="s">
        <v>1068</v>
      </c>
      <c r="N199" s="89" t="s">
        <v>1069</v>
      </c>
      <c r="O199" s="89"/>
      <c r="P199" s="89"/>
      <c r="Q199" s="89"/>
      <c r="R199" s="89"/>
      <c r="S199" s="89"/>
    </row>
    <row r="200" spans="1:19" s="88" customFormat="1" ht="19.95" customHeight="1" x14ac:dyDescent="0.25">
      <c r="A200" s="87" t="s">
        <v>1070</v>
      </c>
      <c r="B200" s="81" t="s">
        <v>1071</v>
      </c>
      <c r="C200" s="81" t="s">
        <v>1072</v>
      </c>
      <c r="D200" s="88" t="s">
        <v>1073</v>
      </c>
      <c r="E200" s="89"/>
      <c r="F200" s="89" t="s">
        <v>34</v>
      </c>
      <c r="G200" s="89"/>
      <c r="H200" s="60" t="str">
        <f t="shared" si="3"/>
        <v>OK</v>
      </c>
      <c r="I200" s="60"/>
      <c r="J200" s="92"/>
      <c r="K200" s="89" t="s">
        <v>35</v>
      </c>
      <c r="L200" s="89" t="s">
        <v>36</v>
      </c>
      <c r="M200" s="89" t="s">
        <v>1074</v>
      </c>
      <c r="N200" s="89" t="s">
        <v>1075</v>
      </c>
      <c r="O200" s="89"/>
      <c r="P200" s="89"/>
      <c r="Q200" s="89"/>
      <c r="R200" s="89"/>
      <c r="S200" s="89"/>
    </row>
    <row r="201" spans="1:19" s="88" customFormat="1" ht="19.95" customHeight="1" x14ac:dyDescent="0.25">
      <c r="A201" s="87" t="s">
        <v>1076</v>
      </c>
      <c r="B201" s="81" t="s">
        <v>1077</v>
      </c>
      <c r="C201" s="81" t="s">
        <v>1078</v>
      </c>
      <c r="D201" s="88" t="s">
        <v>1079</v>
      </c>
      <c r="E201" s="89"/>
      <c r="F201" s="89" t="s">
        <v>34</v>
      </c>
      <c r="G201" s="89"/>
      <c r="H201" s="60" t="str">
        <f t="shared" si="3"/>
        <v>OK</v>
      </c>
      <c r="I201" s="60"/>
      <c r="J201" s="92"/>
      <c r="K201" s="89" t="s">
        <v>35</v>
      </c>
      <c r="L201" s="89" t="s">
        <v>36</v>
      </c>
      <c r="M201" s="89" t="s">
        <v>1080</v>
      </c>
      <c r="N201" s="89" t="s">
        <v>1081</v>
      </c>
      <c r="O201" s="89"/>
      <c r="P201" s="89"/>
      <c r="Q201" s="89"/>
      <c r="R201" s="89"/>
      <c r="S201" s="89"/>
    </row>
    <row r="202" spans="1:19" s="88" customFormat="1" ht="19.95" customHeight="1" x14ac:dyDescent="0.25">
      <c r="A202" s="87" t="s">
        <v>1082</v>
      </c>
      <c r="B202" s="81" t="s">
        <v>1083</v>
      </c>
      <c r="C202" s="81" t="s">
        <v>1084</v>
      </c>
      <c r="D202" s="88" t="s">
        <v>1085</v>
      </c>
      <c r="E202" s="89"/>
      <c r="F202" s="89" t="s">
        <v>34</v>
      </c>
      <c r="G202" s="89"/>
      <c r="H202" s="60" t="str">
        <f t="shared" si="3"/>
        <v>OK</v>
      </c>
      <c r="I202" s="60"/>
      <c r="J202" s="92"/>
      <c r="K202" s="89" t="s">
        <v>35</v>
      </c>
      <c r="L202" s="89" t="s">
        <v>36</v>
      </c>
      <c r="M202" s="89" t="s">
        <v>1086</v>
      </c>
      <c r="N202" s="89" t="s">
        <v>1087</v>
      </c>
      <c r="O202" s="89"/>
      <c r="P202" s="89"/>
      <c r="Q202" s="89"/>
      <c r="R202" s="89"/>
      <c r="S202" s="89"/>
    </row>
    <row r="203" spans="1:19" s="88" customFormat="1" ht="19.95" customHeight="1" x14ac:dyDescent="0.25">
      <c r="A203" s="87" t="s">
        <v>1088</v>
      </c>
      <c r="B203" s="81" t="s">
        <v>1089</v>
      </c>
      <c r="C203" s="81" t="s">
        <v>1090</v>
      </c>
      <c r="D203" s="88" t="s">
        <v>1091</v>
      </c>
      <c r="E203" s="89"/>
      <c r="F203" s="89" t="s">
        <v>34</v>
      </c>
      <c r="G203" s="89"/>
      <c r="H203" s="60" t="str">
        <f t="shared" si="3"/>
        <v>OK</v>
      </c>
      <c r="I203" s="60"/>
      <c r="J203" s="92"/>
      <c r="K203" s="89" t="s">
        <v>35</v>
      </c>
      <c r="L203" s="89" t="s">
        <v>36</v>
      </c>
      <c r="M203" s="89" t="s">
        <v>1092</v>
      </c>
      <c r="N203" s="89" t="s">
        <v>1093</v>
      </c>
      <c r="O203" s="89"/>
      <c r="P203" s="89"/>
      <c r="Q203" s="89"/>
      <c r="R203" s="89"/>
      <c r="S203" s="89"/>
    </row>
    <row r="204" spans="1:19" s="88" customFormat="1" ht="19.95" customHeight="1" x14ac:dyDescent="0.25">
      <c r="A204" s="87" t="s">
        <v>1094</v>
      </c>
      <c r="B204" s="81" t="s">
        <v>1095</v>
      </c>
      <c r="C204" s="81" t="s">
        <v>1096</v>
      </c>
      <c r="D204" s="88" t="s">
        <v>1097</v>
      </c>
      <c r="E204" s="89"/>
      <c r="F204" s="89" t="s">
        <v>34</v>
      </c>
      <c r="G204" s="89"/>
      <c r="H204" s="60" t="str">
        <f t="shared" si="3"/>
        <v>OK</v>
      </c>
      <c r="I204" s="60"/>
      <c r="J204" s="92"/>
      <c r="K204" s="89" t="s">
        <v>35</v>
      </c>
      <c r="L204" s="89" t="s">
        <v>36</v>
      </c>
      <c r="M204" s="89" t="s">
        <v>1098</v>
      </c>
      <c r="N204" s="89" t="s">
        <v>1099</v>
      </c>
      <c r="O204" s="89"/>
      <c r="P204" s="89"/>
      <c r="Q204" s="89"/>
      <c r="R204" s="89"/>
      <c r="S204" s="89"/>
    </row>
    <row r="205" spans="1:19" s="88" customFormat="1" ht="19.95" customHeight="1" x14ac:dyDescent="0.25">
      <c r="A205" s="87" t="s">
        <v>1100</v>
      </c>
      <c r="B205" s="81" t="s">
        <v>1101</v>
      </c>
      <c r="C205" s="81" t="s">
        <v>1102</v>
      </c>
      <c r="D205" s="88" t="s">
        <v>1103</v>
      </c>
      <c r="E205" s="89"/>
      <c r="F205" s="89" t="s">
        <v>34</v>
      </c>
      <c r="G205" s="89"/>
      <c r="H205" s="60" t="str">
        <f t="shared" si="3"/>
        <v>OK</v>
      </c>
      <c r="I205" s="60"/>
      <c r="J205" s="92"/>
      <c r="K205" s="89" t="s">
        <v>653</v>
      </c>
      <c r="L205" s="89" t="s">
        <v>36</v>
      </c>
      <c r="M205" s="89" t="s">
        <v>1104</v>
      </c>
      <c r="N205" s="89" t="s">
        <v>1105</v>
      </c>
      <c r="O205" s="89"/>
      <c r="P205" s="89"/>
      <c r="Q205" s="89"/>
      <c r="R205" s="89"/>
      <c r="S205" s="89"/>
    </row>
    <row r="206" spans="1:19" s="88" customFormat="1" ht="19.95" customHeight="1" x14ac:dyDescent="0.25">
      <c r="A206" s="87" t="s">
        <v>1106</v>
      </c>
      <c r="B206" s="81" t="s">
        <v>1107</v>
      </c>
      <c r="C206" s="81" t="s">
        <v>1108</v>
      </c>
      <c r="D206" s="88" t="s">
        <v>1109</v>
      </c>
      <c r="E206" s="89"/>
      <c r="F206" s="89" t="s">
        <v>34</v>
      </c>
      <c r="G206" s="89"/>
      <c r="H206" s="60" t="str">
        <f t="shared" si="3"/>
        <v>OK</v>
      </c>
      <c r="I206" s="60"/>
      <c r="J206" s="92"/>
      <c r="K206" s="89" t="s">
        <v>35</v>
      </c>
      <c r="L206" s="89" t="s">
        <v>36</v>
      </c>
      <c r="M206" s="89" t="s">
        <v>1110</v>
      </c>
      <c r="N206" s="89" t="s">
        <v>1111</v>
      </c>
      <c r="O206" s="89"/>
      <c r="P206" s="89"/>
      <c r="Q206" s="89"/>
      <c r="R206" s="89"/>
      <c r="S206" s="89"/>
    </row>
    <row r="207" spans="1:19" s="88" customFormat="1" ht="19.95" customHeight="1" x14ac:dyDescent="0.25">
      <c r="A207" s="87" t="s">
        <v>1112</v>
      </c>
      <c r="B207" s="81" t="s">
        <v>1113</v>
      </c>
      <c r="C207" s="81" t="s">
        <v>1114</v>
      </c>
      <c r="D207" s="88" t="s">
        <v>1115</v>
      </c>
      <c r="E207" s="89"/>
      <c r="F207" s="89" t="s">
        <v>113</v>
      </c>
      <c r="G207" s="89"/>
      <c r="H207" s="60" t="str">
        <f t="shared" si="3"/>
        <v>NG</v>
      </c>
      <c r="I207" s="60"/>
      <c r="J207" s="92"/>
      <c r="K207" s="89" t="s">
        <v>35</v>
      </c>
      <c r="L207" s="89" t="s">
        <v>36</v>
      </c>
      <c r="M207" s="89" t="s">
        <v>1116</v>
      </c>
      <c r="N207" s="89" t="s">
        <v>1117</v>
      </c>
      <c r="O207" s="89"/>
      <c r="P207" s="89"/>
      <c r="Q207" s="89"/>
      <c r="R207" s="89"/>
      <c r="S207" s="89"/>
    </row>
    <row r="208" spans="1:19" s="88" customFormat="1" ht="19.95" customHeight="1" x14ac:dyDescent="0.25">
      <c r="A208" s="87" t="s">
        <v>1118</v>
      </c>
      <c r="B208" s="81" t="s">
        <v>1119</v>
      </c>
      <c r="C208" s="81" t="s">
        <v>1120</v>
      </c>
      <c r="D208" s="88" t="s">
        <v>1121</v>
      </c>
      <c r="E208" s="89"/>
      <c r="F208" s="89" t="s">
        <v>34</v>
      </c>
      <c r="G208" s="89"/>
      <c r="H208" s="60" t="str">
        <f t="shared" si="3"/>
        <v>OK</v>
      </c>
      <c r="I208" s="60"/>
      <c r="J208" s="92"/>
      <c r="K208" s="89" t="s">
        <v>35</v>
      </c>
      <c r="L208" s="89" t="s">
        <v>36</v>
      </c>
      <c r="M208" s="89" t="s">
        <v>1122</v>
      </c>
      <c r="N208" s="89" t="s">
        <v>1123</v>
      </c>
      <c r="O208" s="89"/>
      <c r="P208" s="89"/>
      <c r="Q208" s="89"/>
      <c r="R208" s="89"/>
      <c r="S208" s="89"/>
    </row>
    <row r="209" spans="1:19" s="88" customFormat="1" ht="19.95" customHeight="1" x14ac:dyDescent="0.25">
      <c r="A209" s="87" t="s">
        <v>1124</v>
      </c>
      <c r="B209" s="81"/>
      <c r="C209" s="81"/>
      <c r="E209" s="89" t="s">
        <v>33</v>
      </c>
      <c r="F209" s="89" t="s">
        <v>113</v>
      </c>
      <c r="G209" s="89" t="s">
        <v>33</v>
      </c>
      <c r="H209" s="60" t="str">
        <f t="shared" si="3"/>
        <v>NG</v>
      </c>
      <c r="I209" s="60"/>
      <c r="J209" s="35" t="s">
        <v>1125</v>
      </c>
      <c r="K209" s="89" t="e">
        <v>#N/A</v>
      </c>
      <c r="L209" s="89" t="e">
        <v>#N/A</v>
      </c>
      <c r="M209" s="89" t="e">
        <v>#N/A</v>
      </c>
      <c r="N209" s="89" t="e">
        <v>#N/A</v>
      </c>
      <c r="O209" s="89"/>
      <c r="P209" s="89"/>
      <c r="Q209" s="89"/>
      <c r="R209" s="89"/>
      <c r="S209" s="89"/>
    </row>
    <row r="210" spans="1:19" s="88" customFormat="1" ht="19.95" customHeight="1" x14ac:dyDescent="0.25">
      <c r="A210" s="87" t="s">
        <v>1126</v>
      </c>
      <c r="B210" s="81" t="s">
        <v>1127</v>
      </c>
      <c r="C210" s="81" t="s">
        <v>1128</v>
      </c>
      <c r="D210" s="88" t="s">
        <v>1129</v>
      </c>
      <c r="E210" s="89"/>
      <c r="F210" s="89" t="s">
        <v>34</v>
      </c>
      <c r="G210" s="89"/>
      <c r="H210" s="60" t="str">
        <f t="shared" si="3"/>
        <v>OK</v>
      </c>
      <c r="I210" s="60"/>
      <c r="J210" s="92"/>
      <c r="K210" s="89" t="s">
        <v>35</v>
      </c>
      <c r="L210" s="89" t="s">
        <v>36</v>
      </c>
      <c r="M210" s="89" t="s">
        <v>1130</v>
      </c>
      <c r="N210" s="89" t="s">
        <v>1131</v>
      </c>
      <c r="O210" s="89"/>
      <c r="P210" s="89"/>
      <c r="Q210" s="89"/>
      <c r="R210" s="89"/>
      <c r="S210" s="89"/>
    </row>
    <row r="211" spans="1:19" s="88" customFormat="1" ht="19.95" customHeight="1" x14ac:dyDescent="0.25">
      <c r="A211" s="87" t="s">
        <v>1132</v>
      </c>
      <c r="B211" s="81" t="s">
        <v>1133</v>
      </c>
      <c r="C211" s="81" t="s">
        <v>1134</v>
      </c>
      <c r="D211" s="88" t="s">
        <v>1135</v>
      </c>
      <c r="E211" s="89"/>
      <c r="F211" s="89" t="s">
        <v>34</v>
      </c>
      <c r="G211" s="89"/>
      <c r="H211" s="60" t="str">
        <f t="shared" si="3"/>
        <v>OK</v>
      </c>
      <c r="I211" s="60"/>
      <c r="J211" s="92"/>
      <c r="K211" s="89" t="s">
        <v>35</v>
      </c>
      <c r="L211" s="89" t="s">
        <v>36</v>
      </c>
      <c r="M211" s="89" t="s">
        <v>1136</v>
      </c>
      <c r="N211" s="89" t="s">
        <v>1137</v>
      </c>
      <c r="O211" s="89"/>
      <c r="P211" s="89"/>
      <c r="Q211" s="89"/>
      <c r="R211" s="89"/>
      <c r="S211" s="89"/>
    </row>
    <row r="212" spans="1:19" s="88" customFormat="1" ht="19.95" customHeight="1" x14ac:dyDescent="0.25">
      <c r="A212" s="87" t="s">
        <v>1138</v>
      </c>
      <c r="B212" s="81" t="s">
        <v>1139</v>
      </c>
      <c r="C212" s="81" t="s">
        <v>1140</v>
      </c>
      <c r="D212" s="88" t="s">
        <v>1141</v>
      </c>
      <c r="E212" s="89"/>
      <c r="F212" s="89" t="s">
        <v>34</v>
      </c>
      <c r="G212" s="89"/>
      <c r="H212" s="60" t="str">
        <f t="shared" si="3"/>
        <v>OK</v>
      </c>
      <c r="I212" s="60"/>
      <c r="J212" s="92"/>
      <c r="K212" s="89" t="s">
        <v>35</v>
      </c>
      <c r="L212" s="89" t="s">
        <v>36</v>
      </c>
      <c r="M212" s="89" t="s">
        <v>1142</v>
      </c>
      <c r="N212" s="89" t="s">
        <v>1143</v>
      </c>
      <c r="O212" s="89"/>
      <c r="P212" s="89"/>
      <c r="Q212" s="89"/>
      <c r="R212" s="89"/>
      <c r="S212" s="89"/>
    </row>
    <row r="213" spans="1:19" s="88" customFormat="1" ht="19.95" customHeight="1" x14ac:dyDescent="0.25">
      <c r="A213" s="87" t="s">
        <v>1144</v>
      </c>
      <c r="B213" s="81" t="s">
        <v>1145</v>
      </c>
      <c r="C213" s="81" t="s">
        <v>1146</v>
      </c>
      <c r="D213" s="88" t="s">
        <v>1147</v>
      </c>
      <c r="E213" s="89"/>
      <c r="F213" s="89" t="s">
        <v>34</v>
      </c>
      <c r="G213" s="89"/>
      <c r="H213" s="60" t="str">
        <f t="shared" si="3"/>
        <v>OK</v>
      </c>
      <c r="I213" s="60"/>
      <c r="J213" s="92"/>
      <c r="K213" s="89" t="s">
        <v>653</v>
      </c>
      <c r="L213" s="89" t="s">
        <v>36</v>
      </c>
      <c r="M213" s="89" t="s">
        <v>1148</v>
      </c>
      <c r="N213" s="89" t="s">
        <v>1149</v>
      </c>
      <c r="O213" s="89"/>
      <c r="P213" s="89"/>
      <c r="Q213" s="89"/>
      <c r="R213" s="89"/>
      <c r="S213" s="89"/>
    </row>
    <row r="214" spans="1:19" s="88" customFormat="1" ht="19.95" customHeight="1" x14ac:dyDescent="0.25">
      <c r="A214" s="87" t="s">
        <v>1150</v>
      </c>
      <c r="B214" s="81" t="s">
        <v>1151</v>
      </c>
      <c r="C214" s="81" t="s">
        <v>1152</v>
      </c>
      <c r="D214" s="88" t="s">
        <v>1153</v>
      </c>
      <c r="E214" s="89"/>
      <c r="F214" s="89" t="s">
        <v>34</v>
      </c>
      <c r="G214" s="89"/>
      <c r="H214" s="60" t="str">
        <f t="shared" si="3"/>
        <v>OK</v>
      </c>
      <c r="I214" s="60"/>
      <c r="J214" s="92"/>
      <c r="K214" s="89" t="s">
        <v>653</v>
      </c>
      <c r="L214" s="89" t="s">
        <v>36</v>
      </c>
      <c r="M214" s="89" t="s">
        <v>1154</v>
      </c>
      <c r="N214" s="89" t="s">
        <v>1155</v>
      </c>
      <c r="O214" s="89"/>
      <c r="P214" s="89"/>
      <c r="Q214" s="89"/>
      <c r="R214" s="89"/>
      <c r="S214" s="89"/>
    </row>
    <row r="215" spans="1:19" s="88" customFormat="1" ht="19.95" customHeight="1" x14ac:dyDescent="0.25">
      <c r="A215" s="87" t="s">
        <v>1156</v>
      </c>
      <c r="B215" s="81" t="s">
        <v>1157</v>
      </c>
      <c r="C215" s="81" t="s">
        <v>1158</v>
      </c>
      <c r="D215" s="88" t="s">
        <v>1159</v>
      </c>
      <c r="E215" s="89"/>
      <c r="F215" s="89" t="s">
        <v>34</v>
      </c>
      <c r="G215" s="89"/>
      <c r="H215" s="60" t="str">
        <f t="shared" si="3"/>
        <v>OK</v>
      </c>
      <c r="I215" s="60"/>
      <c r="J215" s="92"/>
      <c r="K215" s="89" t="s">
        <v>54</v>
      </c>
      <c r="L215" s="89" t="s">
        <v>36</v>
      </c>
      <c r="M215" s="89" t="s">
        <v>1160</v>
      </c>
      <c r="N215" s="89" t="s">
        <v>1161</v>
      </c>
      <c r="O215" s="89"/>
      <c r="P215" s="89"/>
      <c r="Q215" s="89"/>
      <c r="R215" s="89"/>
      <c r="S215" s="89"/>
    </row>
    <row r="216" spans="1:19" s="88" customFormat="1" ht="19.95" customHeight="1" x14ac:dyDescent="0.25">
      <c r="A216" s="87" t="s">
        <v>1162</v>
      </c>
      <c r="B216" s="81" t="s">
        <v>1163</v>
      </c>
      <c r="C216" s="81" t="s">
        <v>1164</v>
      </c>
      <c r="D216" s="88" t="s">
        <v>1165</v>
      </c>
      <c r="E216" s="89"/>
      <c r="F216" s="89" t="s">
        <v>34</v>
      </c>
      <c r="G216" s="89"/>
      <c r="H216" s="60" t="str">
        <f t="shared" si="3"/>
        <v>OK</v>
      </c>
      <c r="I216" s="60"/>
      <c r="J216" s="92"/>
      <c r="K216" s="89" t="s">
        <v>35</v>
      </c>
      <c r="L216" s="89" t="s">
        <v>36</v>
      </c>
      <c r="M216" s="89" t="s">
        <v>1166</v>
      </c>
      <c r="N216" s="89" t="s">
        <v>1167</v>
      </c>
      <c r="O216" s="89"/>
      <c r="P216" s="89"/>
      <c r="Q216" s="89"/>
      <c r="R216" s="89"/>
      <c r="S216" s="89"/>
    </row>
    <row r="217" spans="1:19" s="88" customFormat="1" ht="19.95" customHeight="1" x14ac:dyDescent="0.25">
      <c r="A217" s="87" t="s">
        <v>1168</v>
      </c>
      <c r="B217" s="81" t="s">
        <v>1169</v>
      </c>
      <c r="C217" s="81" t="s">
        <v>1170</v>
      </c>
      <c r="D217" s="88" t="s">
        <v>1171</v>
      </c>
      <c r="E217" s="89"/>
      <c r="F217" s="89" t="s">
        <v>34</v>
      </c>
      <c r="G217" s="89"/>
      <c r="H217" s="60" t="str">
        <f t="shared" si="3"/>
        <v>OK</v>
      </c>
      <c r="I217" s="60"/>
      <c r="J217" s="92"/>
      <c r="K217" s="89" t="s">
        <v>35</v>
      </c>
      <c r="L217" s="89" t="s">
        <v>36</v>
      </c>
      <c r="M217" s="89" t="s">
        <v>1172</v>
      </c>
      <c r="N217" s="89" t="s">
        <v>1173</v>
      </c>
      <c r="O217" s="89"/>
      <c r="P217" s="89"/>
      <c r="Q217" s="89"/>
      <c r="R217" s="89"/>
      <c r="S217" s="89"/>
    </row>
    <row r="218" spans="1:19" s="88" customFormat="1" ht="19.95" customHeight="1" x14ac:dyDescent="0.25">
      <c r="A218" s="87" t="s">
        <v>1174</v>
      </c>
      <c r="B218" s="81" t="s">
        <v>1175</v>
      </c>
      <c r="C218" s="81" t="s">
        <v>1176</v>
      </c>
      <c r="D218" s="88" t="s">
        <v>1177</v>
      </c>
      <c r="E218" s="89"/>
      <c r="F218" s="89" t="s">
        <v>34</v>
      </c>
      <c r="G218" s="89"/>
      <c r="H218" s="60" t="str">
        <f t="shared" si="3"/>
        <v>OK</v>
      </c>
      <c r="I218" s="60"/>
      <c r="J218" s="92"/>
      <c r="K218" s="89" t="s">
        <v>35</v>
      </c>
      <c r="L218" s="89" t="s">
        <v>36</v>
      </c>
      <c r="M218" s="89" t="s">
        <v>1178</v>
      </c>
      <c r="N218" s="89" t="s">
        <v>1179</v>
      </c>
      <c r="O218" s="89"/>
      <c r="P218" s="89"/>
      <c r="Q218" s="89"/>
      <c r="R218" s="89"/>
      <c r="S218" s="89"/>
    </row>
    <row r="219" spans="1:19" s="88" customFormat="1" ht="19.95" customHeight="1" x14ac:dyDescent="0.25">
      <c r="A219" s="87" t="s">
        <v>1180</v>
      </c>
      <c r="B219" s="81" t="s">
        <v>1181</v>
      </c>
      <c r="C219" s="81" t="s">
        <v>1182</v>
      </c>
      <c r="D219" s="88" t="s">
        <v>1183</v>
      </c>
      <c r="E219" s="89"/>
      <c r="F219" s="89" t="s">
        <v>34</v>
      </c>
      <c r="G219" s="89"/>
      <c r="H219" s="60" t="str">
        <f t="shared" si="3"/>
        <v>OK</v>
      </c>
      <c r="I219" s="60"/>
      <c r="J219" s="92"/>
      <c r="K219" s="89" t="s">
        <v>35</v>
      </c>
      <c r="L219" s="89" t="s">
        <v>36</v>
      </c>
      <c r="M219" s="89" t="s">
        <v>1184</v>
      </c>
      <c r="N219" s="89" t="s">
        <v>1185</v>
      </c>
      <c r="O219" s="89"/>
      <c r="P219" s="89"/>
      <c r="Q219" s="89"/>
      <c r="R219" s="89"/>
      <c r="S219" s="89"/>
    </row>
    <row r="220" spans="1:19" s="88" customFormat="1" ht="19.95" customHeight="1" x14ac:dyDescent="0.25">
      <c r="A220" s="87" t="s">
        <v>1186</v>
      </c>
      <c r="B220" s="81" t="s">
        <v>1187</v>
      </c>
      <c r="C220" s="81" t="s">
        <v>1188</v>
      </c>
      <c r="D220" s="88" t="s">
        <v>1189</v>
      </c>
      <c r="E220" s="89"/>
      <c r="F220" s="89" t="s">
        <v>34</v>
      </c>
      <c r="G220" s="89"/>
      <c r="H220" s="60" t="str">
        <f t="shared" si="3"/>
        <v>OK</v>
      </c>
      <c r="I220" s="60"/>
      <c r="J220" s="92"/>
      <c r="K220" s="89" t="s">
        <v>35</v>
      </c>
      <c r="L220" s="89" t="s">
        <v>36</v>
      </c>
      <c r="M220" s="89" t="s">
        <v>1190</v>
      </c>
      <c r="N220" s="89" t="s">
        <v>1191</v>
      </c>
      <c r="O220" s="89"/>
      <c r="P220" s="89"/>
      <c r="Q220" s="89"/>
      <c r="R220" s="89"/>
      <c r="S220" s="89"/>
    </row>
    <row r="221" spans="1:19" s="88" customFormat="1" ht="19.95" customHeight="1" x14ac:dyDescent="0.25">
      <c r="A221" s="87" t="s">
        <v>1192</v>
      </c>
      <c r="B221" s="81" t="s">
        <v>1193</v>
      </c>
      <c r="C221" s="81" t="s">
        <v>1194</v>
      </c>
      <c r="D221" s="88" t="s">
        <v>1195</v>
      </c>
      <c r="E221" s="89"/>
      <c r="F221" s="89" t="s">
        <v>34</v>
      </c>
      <c r="G221" s="89"/>
      <c r="H221" s="60" t="str">
        <f t="shared" si="3"/>
        <v>OK</v>
      </c>
      <c r="I221" s="60"/>
      <c r="J221" s="35" t="s">
        <v>1196</v>
      </c>
      <c r="K221" s="89" t="s">
        <v>35</v>
      </c>
      <c r="L221" s="89" t="s">
        <v>36</v>
      </c>
      <c r="M221" s="89" t="s">
        <v>1197</v>
      </c>
      <c r="N221" s="89" t="s">
        <v>1198</v>
      </c>
      <c r="O221" s="89"/>
      <c r="P221" s="89"/>
      <c r="Q221" s="89"/>
      <c r="R221" s="89"/>
      <c r="S221" s="89"/>
    </row>
    <row r="222" spans="1:19" s="88" customFormat="1" ht="19.95" customHeight="1" x14ac:dyDescent="0.25">
      <c r="A222" s="87" t="s">
        <v>1199</v>
      </c>
      <c r="B222" s="81" t="s">
        <v>1200</v>
      </c>
      <c r="C222" s="81" t="s">
        <v>1201</v>
      </c>
      <c r="D222" s="88" t="s">
        <v>1202</v>
      </c>
      <c r="E222" s="89"/>
      <c r="F222" s="89" t="s">
        <v>34</v>
      </c>
      <c r="G222" s="89"/>
      <c r="H222" s="60" t="str">
        <f t="shared" si="3"/>
        <v>OK</v>
      </c>
      <c r="I222" s="60"/>
      <c r="J222" s="34"/>
      <c r="K222" s="89" t="s">
        <v>35</v>
      </c>
      <c r="L222" s="89" t="s">
        <v>36</v>
      </c>
      <c r="M222" s="89" t="s">
        <v>1203</v>
      </c>
      <c r="N222" s="89" t="s">
        <v>1204</v>
      </c>
      <c r="O222" s="89"/>
      <c r="P222" s="89"/>
      <c r="Q222" s="89"/>
      <c r="R222" s="89"/>
      <c r="S222" s="89"/>
    </row>
    <row r="223" spans="1:19" s="88" customFormat="1" ht="19.95" customHeight="1" x14ac:dyDescent="0.25">
      <c r="A223" s="87" t="s">
        <v>1205</v>
      </c>
      <c r="B223" s="81" t="s">
        <v>1206</v>
      </c>
      <c r="C223" s="81" t="s">
        <v>1207</v>
      </c>
      <c r="D223" s="88" t="s">
        <v>1208</v>
      </c>
      <c r="E223" s="89"/>
      <c r="F223" s="89" t="s">
        <v>34</v>
      </c>
      <c r="G223" s="89"/>
      <c r="H223" s="60" t="str">
        <f t="shared" si="3"/>
        <v>OK</v>
      </c>
      <c r="I223" s="60"/>
      <c r="J223" s="92"/>
      <c r="K223" s="89" t="s">
        <v>54</v>
      </c>
      <c r="L223" s="89" t="s">
        <v>36</v>
      </c>
      <c r="M223" s="89" t="s">
        <v>1209</v>
      </c>
      <c r="N223" s="89" t="s">
        <v>1210</v>
      </c>
      <c r="O223" s="89"/>
      <c r="P223" s="89"/>
      <c r="Q223" s="89"/>
      <c r="R223" s="89"/>
      <c r="S223" s="89"/>
    </row>
    <row r="224" spans="1:19" s="88" customFormat="1" ht="19.95" customHeight="1" x14ac:dyDescent="0.25">
      <c r="A224" s="87" t="s">
        <v>1211</v>
      </c>
      <c r="B224" s="81" t="s">
        <v>1212</v>
      </c>
      <c r="C224" s="81" t="s">
        <v>1213</v>
      </c>
      <c r="D224" s="88" t="s">
        <v>1214</v>
      </c>
      <c r="E224" s="89"/>
      <c r="F224" s="89" t="s">
        <v>113</v>
      </c>
      <c r="G224" s="89"/>
      <c r="H224" s="60" t="str">
        <f t="shared" si="3"/>
        <v>NG</v>
      </c>
      <c r="I224" s="60"/>
      <c r="J224" s="35" t="s">
        <v>1025</v>
      </c>
      <c r="K224" s="89" t="s">
        <v>35</v>
      </c>
      <c r="L224" s="89" t="s">
        <v>36</v>
      </c>
      <c r="M224" s="89" t="s">
        <v>1215</v>
      </c>
      <c r="N224" s="89" t="s">
        <v>1216</v>
      </c>
      <c r="O224" s="89"/>
      <c r="P224" s="89"/>
      <c r="Q224" s="89"/>
      <c r="R224" s="89"/>
      <c r="S224" s="89"/>
    </row>
    <row r="225" spans="1:19" s="88" customFormat="1" ht="19.95" customHeight="1" x14ac:dyDescent="0.25">
      <c r="A225" s="87" t="s">
        <v>1217</v>
      </c>
      <c r="B225" s="81" t="s">
        <v>1218</v>
      </c>
      <c r="C225" s="81" t="s">
        <v>1219</v>
      </c>
      <c r="D225" s="88" t="s">
        <v>1220</v>
      </c>
      <c r="E225" s="89"/>
      <c r="F225" s="89" t="s">
        <v>34</v>
      </c>
      <c r="G225" s="89"/>
      <c r="H225" s="60" t="str">
        <f t="shared" si="3"/>
        <v>OK</v>
      </c>
      <c r="I225" s="60"/>
      <c r="J225" s="92"/>
      <c r="K225" s="89" t="s">
        <v>35</v>
      </c>
      <c r="L225" s="89" t="s">
        <v>36</v>
      </c>
      <c r="M225" s="89" t="s">
        <v>1221</v>
      </c>
      <c r="N225" s="89" t="s">
        <v>1222</v>
      </c>
      <c r="O225" s="89"/>
      <c r="P225" s="89"/>
      <c r="Q225" s="89"/>
      <c r="R225" s="89"/>
      <c r="S225" s="89"/>
    </row>
    <row r="226" spans="1:19" s="88" customFormat="1" ht="19.95" customHeight="1" x14ac:dyDescent="0.25">
      <c r="A226" s="87" t="s">
        <v>1223</v>
      </c>
      <c r="B226" s="81" t="s">
        <v>1224</v>
      </c>
      <c r="C226" s="81" t="s">
        <v>1225</v>
      </c>
      <c r="D226" s="88" t="s">
        <v>1226</v>
      </c>
      <c r="E226" s="89"/>
      <c r="F226" s="89" t="s">
        <v>34</v>
      </c>
      <c r="G226" s="89"/>
      <c r="H226" s="60" t="str">
        <f t="shared" si="3"/>
        <v>OK</v>
      </c>
      <c r="I226" s="60"/>
      <c r="J226" s="92"/>
      <c r="K226" s="89" t="s">
        <v>35</v>
      </c>
      <c r="L226" s="89" t="s">
        <v>36</v>
      </c>
      <c r="M226" s="89" t="s">
        <v>1227</v>
      </c>
      <c r="N226" s="89" t="s">
        <v>1228</v>
      </c>
      <c r="O226" s="89"/>
      <c r="P226" s="89"/>
      <c r="Q226" s="89"/>
      <c r="R226" s="89"/>
      <c r="S226" s="89"/>
    </row>
    <row r="227" spans="1:19" s="88" customFormat="1" ht="19.95" customHeight="1" x14ac:dyDescent="0.25">
      <c r="A227" s="87" t="s">
        <v>1229</v>
      </c>
      <c r="B227" s="81" t="s">
        <v>1230</v>
      </c>
      <c r="C227" s="81" t="s">
        <v>1231</v>
      </c>
      <c r="D227" s="88" t="s">
        <v>1232</v>
      </c>
      <c r="E227" s="89"/>
      <c r="F227" s="89" t="s">
        <v>113</v>
      </c>
      <c r="G227" s="89"/>
      <c r="H227" s="60" t="str">
        <f t="shared" si="3"/>
        <v>NG</v>
      </c>
      <c r="I227" s="60"/>
      <c r="J227" s="92"/>
      <c r="K227" s="89" t="s">
        <v>35</v>
      </c>
      <c r="L227" s="89" t="s">
        <v>36</v>
      </c>
      <c r="M227" s="89" t="s">
        <v>1233</v>
      </c>
      <c r="N227" s="89" t="s">
        <v>1234</v>
      </c>
      <c r="O227" s="89"/>
      <c r="P227" s="89"/>
      <c r="Q227" s="89"/>
      <c r="R227" s="89"/>
      <c r="S227" s="89"/>
    </row>
    <row r="228" spans="1:19" s="88" customFormat="1" ht="19.95" customHeight="1" x14ac:dyDescent="0.25">
      <c r="A228" s="87" t="s">
        <v>1235</v>
      </c>
      <c r="B228" s="81" t="s">
        <v>1236</v>
      </c>
      <c r="C228" s="81" t="s">
        <v>1237</v>
      </c>
      <c r="D228" s="88" t="s">
        <v>1238</v>
      </c>
      <c r="E228" s="89"/>
      <c r="F228" s="89" t="s">
        <v>34</v>
      </c>
      <c r="G228" s="89"/>
      <c r="H228" s="60" t="str">
        <f t="shared" si="3"/>
        <v>OK</v>
      </c>
      <c r="I228" s="60"/>
      <c r="J228" s="92"/>
      <c r="K228" s="89" t="s">
        <v>35</v>
      </c>
      <c r="L228" s="89" t="s">
        <v>36</v>
      </c>
      <c r="M228" s="89" t="s">
        <v>1239</v>
      </c>
      <c r="N228" s="89" t="s">
        <v>1240</v>
      </c>
      <c r="O228" s="89"/>
      <c r="P228" s="89"/>
      <c r="Q228" s="89"/>
      <c r="R228" s="89"/>
      <c r="S228" s="89"/>
    </row>
    <row r="229" spans="1:19" s="88" customFormat="1" ht="19.95" customHeight="1" x14ac:dyDescent="0.25">
      <c r="A229" s="87" t="s">
        <v>1241</v>
      </c>
      <c r="B229" s="81" t="s">
        <v>1242</v>
      </c>
      <c r="C229" s="81" t="s">
        <v>1243</v>
      </c>
      <c r="D229" s="88" t="s">
        <v>1244</v>
      </c>
      <c r="E229" s="89"/>
      <c r="F229" s="89" t="s">
        <v>34</v>
      </c>
      <c r="G229" s="89"/>
      <c r="H229" s="60" t="str">
        <f t="shared" si="3"/>
        <v>OK</v>
      </c>
      <c r="I229" s="60"/>
      <c r="J229" s="92"/>
      <c r="K229" s="89" t="s">
        <v>54</v>
      </c>
      <c r="L229" s="89" t="s">
        <v>36</v>
      </c>
      <c r="M229" s="89" t="s">
        <v>1245</v>
      </c>
      <c r="N229" s="89" t="s">
        <v>1246</v>
      </c>
      <c r="O229" s="89"/>
      <c r="P229" s="89"/>
      <c r="Q229" s="89"/>
      <c r="R229" s="89"/>
      <c r="S229" s="89"/>
    </row>
    <row r="230" spans="1:19" s="88" customFormat="1" ht="19.95" customHeight="1" x14ac:dyDescent="0.25">
      <c r="A230" s="87" t="s">
        <v>1247</v>
      </c>
      <c r="B230" s="81" t="s">
        <v>1248</v>
      </c>
      <c r="C230" s="81" t="s">
        <v>1249</v>
      </c>
      <c r="D230" s="88" t="s">
        <v>1250</v>
      </c>
      <c r="E230" s="89"/>
      <c r="F230" s="89" t="s">
        <v>34</v>
      </c>
      <c r="G230" s="89"/>
      <c r="H230" s="60" t="str">
        <f t="shared" si="3"/>
        <v>OK</v>
      </c>
      <c r="I230" s="60"/>
      <c r="J230" s="92"/>
      <c r="K230" s="89" t="s">
        <v>35</v>
      </c>
      <c r="L230" s="89" t="s">
        <v>36</v>
      </c>
      <c r="M230" s="89" t="s">
        <v>1251</v>
      </c>
      <c r="N230" s="89" t="s">
        <v>1252</v>
      </c>
      <c r="O230" s="89"/>
      <c r="P230" s="89"/>
      <c r="Q230" s="89"/>
      <c r="R230" s="89"/>
      <c r="S230" s="89"/>
    </row>
    <row r="231" spans="1:19" s="88" customFormat="1" ht="19.95" customHeight="1" x14ac:dyDescent="0.25">
      <c r="A231" s="87" t="s">
        <v>1253</v>
      </c>
      <c r="B231" s="81" t="s">
        <v>1254</v>
      </c>
      <c r="C231" s="81" t="s">
        <v>1255</v>
      </c>
      <c r="D231" s="88" t="s">
        <v>1256</v>
      </c>
      <c r="E231" s="89"/>
      <c r="F231" s="89" t="s">
        <v>34</v>
      </c>
      <c r="G231" s="89"/>
      <c r="H231" s="60" t="str">
        <f t="shared" si="3"/>
        <v>OK</v>
      </c>
      <c r="I231" s="60"/>
      <c r="J231" s="92"/>
      <c r="K231" s="89" t="s">
        <v>35</v>
      </c>
      <c r="L231" s="89" t="s">
        <v>36</v>
      </c>
      <c r="M231" s="89" t="s">
        <v>1257</v>
      </c>
      <c r="N231" s="89" t="s">
        <v>1258</v>
      </c>
      <c r="O231" s="89"/>
      <c r="P231" s="89"/>
      <c r="Q231" s="89"/>
      <c r="R231" s="89"/>
      <c r="S231" s="89"/>
    </row>
    <row r="232" spans="1:19" s="88" customFormat="1" ht="19.95" customHeight="1" x14ac:dyDescent="0.25">
      <c r="A232" s="87" t="s">
        <v>1259</v>
      </c>
      <c r="B232" s="81" t="s">
        <v>1260</v>
      </c>
      <c r="C232" s="81" t="s">
        <v>1261</v>
      </c>
      <c r="D232" s="88" t="s">
        <v>1262</v>
      </c>
      <c r="E232" s="89"/>
      <c r="F232" s="89" t="s">
        <v>34</v>
      </c>
      <c r="G232" s="89"/>
      <c r="H232" s="60" t="str">
        <f t="shared" si="3"/>
        <v>OK</v>
      </c>
      <c r="I232" s="60"/>
      <c r="J232" s="92"/>
      <c r="K232" s="89" t="s">
        <v>35</v>
      </c>
      <c r="L232" s="89" t="s">
        <v>36</v>
      </c>
      <c r="M232" s="89" t="s">
        <v>1263</v>
      </c>
      <c r="N232" s="89" t="s">
        <v>1264</v>
      </c>
      <c r="O232" s="89"/>
      <c r="P232" s="89"/>
      <c r="Q232" s="89"/>
      <c r="R232" s="89"/>
      <c r="S232" s="89"/>
    </row>
    <row r="233" spans="1:19" s="88" customFormat="1" ht="19.95" customHeight="1" x14ac:dyDescent="0.25">
      <c r="A233" s="87" t="s">
        <v>1265</v>
      </c>
      <c r="B233" s="81" t="s">
        <v>1266</v>
      </c>
      <c r="C233" s="81" t="s">
        <v>1267</v>
      </c>
      <c r="D233" s="88" t="s">
        <v>1268</v>
      </c>
      <c r="E233" s="89"/>
      <c r="F233" s="89" t="s">
        <v>34</v>
      </c>
      <c r="G233" s="89"/>
      <c r="H233" s="60" t="str">
        <f t="shared" si="3"/>
        <v>OK</v>
      </c>
      <c r="I233" s="60"/>
      <c r="J233" s="92"/>
      <c r="K233" s="89" t="s">
        <v>653</v>
      </c>
      <c r="L233" s="89" t="s">
        <v>36</v>
      </c>
      <c r="M233" s="89" t="s">
        <v>1269</v>
      </c>
      <c r="N233" s="89" t="s">
        <v>1270</v>
      </c>
      <c r="O233" s="89"/>
      <c r="P233" s="89"/>
      <c r="Q233" s="89"/>
      <c r="R233" s="89"/>
      <c r="S233" s="89"/>
    </row>
    <row r="234" spans="1:19" s="88" customFormat="1" ht="19.95" customHeight="1" x14ac:dyDescent="0.25">
      <c r="A234" s="87" t="s">
        <v>1271</v>
      </c>
      <c r="B234" s="81" t="s">
        <v>1272</v>
      </c>
      <c r="C234" s="81" t="s">
        <v>1273</v>
      </c>
      <c r="D234" s="88" t="s">
        <v>1274</v>
      </c>
      <c r="E234" s="89"/>
      <c r="F234" s="89" t="s">
        <v>34</v>
      </c>
      <c r="G234" s="89"/>
      <c r="H234" s="60" t="str">
        <f t="shared" si="3"/>
        <v>OK</v>
      </c>
      <c r="I234" s="60"/>
      <c r="J234" s="92"/>
      <c r="K234" s="89" t="s">
        <v>35</v>
      </c>
      <c r="L234" s="89" t="s">
        <v>36</v>
      </c>
      <c r="M234" s="89" t="s">
        <v>1275</v>
      </c>
      <c r="N234" s="89" t="s">
        <v>1276</v>
      </c>
      <c r="O234" s="89"/>
      <c r="P234" s="89"/>
      <c r="Q234" s="89"/>
      <c r="R234" s="89"/>
      <c r="S234" s="89"/>
    </row>
    <row r="235" spans="1:19" s="88" customFormat="1" ht="19.95" customHeight="1" x14ac:dyDescent="0.25">
      <c r="A235" s="87" t="s">
        <v>1277</v>
      </c>
      <c r="B235" s="81" t="s">
        <v>1278</v>
      </c>
      <c r="C235" s="81" t="s">
        <v>1279</v>
      </c>
      <c r="D235" s="88" t="s">
        <v>1280</v>
      </c>
      <c r="E235" s="89"/>
      <c r="F235" s="89" t="s">
        <v>113</v>
      </c>
      <c r="G235" s="89"/>
      <c r="H235" s="60" t="str">
        <f t="shared" si="3"/>
        <v>NG</v>
      </c>
      <c r="I235" s="60"/>
      <c r="J235" s="34"/>
      <c r="K235" s="89" t="s">
        <v>35</v>
      </c>
      <c r="L235" s="89" t="s">
        <v>36</v>
      </c>
      <c r="M235" s="89" t="s">
        <v>1281</v>
      </c>
      <c r="N235" s="89" t="s">
        <v>1282</v>
      </c>
      <c r="O235" s="89"/>
      <c r="P235" s="89"/>
      <c r="Q235" s="89"/>
      <c r="R235" s="89"/>
      <c r="S235" s="89"/>
    </row>
    <row r="236" spans="1:19" s="88" customFormat="1" ht="19.95" customHeight="1" x14ac:dyDescent="0.25">
      <c r="A236" s="87" t="s">
        <v>1283</v>
      </c>
      <c r="B236" s="81" t="s">
        <v>1284</v>
      </c>
      <c r="C236" s="81" t="s">
        <v>1285</v>
      </c>
      <c r="D236" s="88" t="s">
        <v>1286</v>
      </c>
      <c r="E236" s="89"/>
      <c r="F236" s="89" t="s">
        <v>34</v>
      </c>
      <c r="G236" s="89"/>
      <c r="H236" s="60" t="str">
        <f t="shared" si="3"/>
        <v>OK</v>
      </c>
      <c r="I236" s="60"/>
      <c r="J236" s="92"/>
      <c r="K236" s="89" t="s">
        <v>35</v>
      </c>
      <c r="L236" s="89" t="s">
        <v>36</v>
      </c>
      <c r="M236" s="89" t="s">
        <v>1287</v>
      </c>
      <c r="N236" s="89" t="s">
        <v>1288</v>
      </c>
      <c r="O236" s="89"/>
      <c r="P236" s="89"/>
      <c r="Q236" s="89"/>
      <c r="R236" s="89"/>
      <c r="S236" s="89"/>
    </row>
    <row r="237" spans="1:19" s="88" customFormat="1" ht="19.95" customHeight="1" x14ac:dyDescent="0.25">
      <c r="A237" s="87" t="s">
        <v>1289</v>
      </c>
      <c r="B237" s="81" t="s">
        <v>1290</v>
      </c>
      <c r="C237" s="81" t="s">
        <v>1291</v>
      </c>
      <c r="D237" s="88" t="s">
        <v>1292</v>
      </c>
      <c r="E237" s="89"/>
      <c r="F237" s="89" t="s">
        <v>34</v>
      </c>
      <c r="G237" s="89"/>
      <c r="H237" s="60" t="str">
        <f t="shared" si="3"/>
        <v>OK</v>
      </c>
      <c r="I237" s="60"/>
      <c r="J237" s="92"/>
      <c r="K237" s="89" t="s">
        <v>35</v>
      </c>
      <c r="L237" s="89" t="s">
        <v>36</v>
      </c>
      <c r="M237" s="89" t="s">
        <v>1293</v>
      </c>
      <c r="N237" s="89" t="s">
        <v>1294</v>
      </c>
      <c r="O237" s="89"/>
      <c r="P237" s="89"/>
      <c r="Q237" s="89"/>
      <c r="R237" s="89"/>
      <c r="S237" s="89"/>
    </row>
    <row r="238" spans="1:19" s="88" customFormat="1" ht="19.95" customHeight="1" x14ac:dyDescent="0.25">
      <c r="A238" s="87" t="s">
        <v>1295</v>
      </c>
      <c r="B238" s="81" t="s">
        <v>1296</v>
      </c>
      <c r="C238" s="81" t="s">
        <v>1297</v>
      </c>
      <c r="D238" s="88" t="s">
        <v>1298</v>
      </c>
      <c r="E238" s="89"/>
      <c r="F238" s="89" t="s">
        <v>34</v>
      </c>
      <c r="G238" s="89"/>
      <c r="H238" s="60" t="str">
        <f t="shared" si="3"/>
        <v>OK</v>
      </c>
      <c r="I238" s="60"/>
      <c r="J238" s="92"/>
      <c r="K238" s="89" t="s">
        <v>35</v>
      </c>
      <c r="L238" s="89" t="s">
        <v>36</v>
      </c>
      <c r="M238" s="89" t="s">
        <v>1299</v>
      </c>
      <c r="N238" s="89" t="s">
        <v>1300</v>
      </c>
      <c r="O238" s="89"/>
      <c r="P238" s="89"/>
      <c r="Q238" s="89"/>
      <c r="R238" s="89"/>
      <c r="S238" s="89"/>
    </row>
    <row r="239" spans="1:19" s="88" customFormat="1" ht="19.95" customHeight="1" x14ac:dyDescent="0.25">
      <c r="A239" s="87" t="s">
        <v>1301</v>
      </c>
      <c r="B239" s="81" t="s">
        <v>1302</v>
      </c>
      <c r="C239" s="81" t="s">
        <v>1303</v>
      </c>
      <c r="D239" s="88" t="s">
        <v>1304</v>
      </c>
      <c r="E239" s="89"/>
      <c r="F239" s="89" t="s">
        <v>113</v>
      </c>
      <c r="G239" s="89"/>
      <c r="H239" s="60" t="str">
        <f t="shared" si="3"/>
        <v>NG</v>
      </c>
      <c r="I239" s="60"/>
      <c r="J239" s="92"/>
      <c r="K239" s="89" t="s">
        <v>54</v>
      </c>
      <c r="L239" s="89" t="s">
        <v>36</v>
      </c>
      <c r="M239" s="89" t="s">
        <v>1305</v>
      </c>
      <c r="N239" s="89" t="s">
        <v>1306</v>
      </c>
      <c r="O239" s="89"/>
      <c r="P239" s="89"/>
      <c r="Q239" s="89"/>
      <c r="R239" s="89"/>
      <c r="S239" s="89"/>
    </row>
    <row r="240" spans="1:19" s="88" customFormat="1" ht="19.95" customHeight="1" x14ac:dyDescent="0.25">
      <c r="A240" s="87" t="s">
        <v>1307</v>
      </c>
      <c r="B240" s="81" t="s">
        <v>1308</v>
      </c>
      <c r="C240" s="81" t="s">
        <v>1309</v>
      </c>
      <c r="D240" s="88" t="s">
        <v>1310</v>
      </c>
      <c r="E240" s="89"/>
      <c r="F240" s="89" t="s">
        <v>34</v>
      </c>
      <c r="G240" s="89"/>
      <c r="H240" s="60" t="str">
        <f t="shared" si="3"/>
        <v>OK</v>
      </c>
      <c r="I240" s="60"/>
      <c r="J240" s="92"/>
      <c r="K240" s="89" t="s">
        <v>35</v>
      </c>
      <c r="L240" s="89" t="s">
        <v>36</v>
      </c>
      <c r="M240" s="89" t="s">
        <v>1311</v>
      </c>
      <c r="N240" s="89" t="s">
        <v>1312</v>
      </c>
      <c r="O240" s="89"/>
      <c r="P240" s="89"/>
      <c r="Q240" s="89"/>
      <c r="R240" s="89"/>
      <c r="S240" s="89"/>
    </row>
    <row r="241" spans="1:19" s="88" customFormat="1" ht="19.95" customHeight="1" x14ac:dyDescent="0.25">
      <c r="A241" s="87" t="s">
        <v>1313</v>
      </c>
      <c r="B241" s="81" t="s">
        <v>1314</v>
      </c>
      <c r="C241" s="81" t="s">
        <v>1315</v>
      </c>
      <c r="D241" s="88" t="s">
        <v>1316</v>
      </c>
      <c r="E241" s="89"/>
      <c r="F241" s="89" t="s">
        <v>113</v>
      </c>
      <c r="G241" s="89"/>
      <c r="H241" s="60" t="str">
        <f t="shared" si="3"/>
        <v>NG</v>
      </c>
      <c r="I241" s="60"/>
      <c r="J241" s="92"/>
      <c r="K241" s="89" t="s">
        <v>35</v>
      </c>
      <c r="L241" s="89" t="s">
        <v>36</v>
      </c>
      <c r="M241" s="89" t="s">
        <v>1317</v>
      </c>
      <c r="N241" s="89" t="s">
        <v>1318</v>
      </c>
      <c r="O241" s="89"/>
      <c r="P241" s="89"/>
      <c r="Q241" s="89"/>
      <c r="R241" s="89"/>
      <c r="S241" s="89"/>
    </row>
    <row r="242" spans="1:19" s="88" customFormat="1" ht="19.95" customHeight="1" x14ac:dyDescent="0.25">
      <c r="A242" s="87" t="s">
        <v>1319</v>
      </c>
      <c r="B242" s="81" t="s">
        <v>1320</v>
      </c>
      <c r="C242" s="81" t="s">
        <v>1321</v>
      </c>
      <c r="D242" s="88" t="s">
        <v>1322</v>
      </c>
      <c r="E242" s="89"/>
      <c r="F242" s="89" t="s">
        <v>34</v>
      </c>
      <c r="G242" s="89"/>
      <c r="H242" s="60" t="str">
        <f t="shared" si="3"/>
        <v>OK</v>
      </c>
      <c r="I242" s="60"/>
      <c r="J242" s="92"/>
      <c r="K242" s="89" t="s">
        <v>35</v>
      </c>
      <c r="L242" s="89" t="s">
        <v>36</v>
      </c>
      <c r="M242" s="89" t="s">
        <v>1323</v>
      </c>
      <c r="N242" s="89" t="s">
        <v>1324</v>
      </c>
      <c r="O242" s="89"/>
      <c r="P242" s="89"/>
      <c r="Q242" s="89"/>
      <c r="R242" s="89"/>
      <c r="S242" s="89"/>
    </row>
    <row r="243" spans="1:19" s="88" customFormat="1" ht="19.95" customHeight="1" x14ac:dyDescent="0.25">
      <c r="A243" s="87" t="s">
        <v>1325</v>
      </c>
      <c r="B243" s="81" t="s">
        <v>1326</v>
      </c>
      <c r="C243" s="81" t="s">
        <v>1327</v>
      </c>
      <c r="D243" s="88" t="s">
        <v>1328</v>
      </c>
      <c r="E243" s="89"/>
      <c r="F243" s="89" t="s">
        <v>34</v>
      </c>
      <c r="G243" s="89"/>
      <c r="H243" s="60" t="str">
        <f t="shared" si="3"/>
        <v>OK</v>
      </c>
      <c r="I243" s="60"/>
      <c r="J243" s="92"/>
      <c r="K243" s="89" t="s">
        <v>35</v>
      </c>
      <c r="L243" s="89" t="s">
        <v>36</v>
      </c>
      <c r="M243" s="89" t="s">
        <v>1329</v>
      </c>
      <c r="N243" s="89" t="s">
        <v>1330</v>
      </c>
      <c r="O243" s="89"/>
      <c r="P243" s="89"/>
      <c r="Q243" s="89"/>
      <c r="R243" s="89"/>
      <c r="S243" s="89"/>
    </row>
    <row r="244" spans="1:19" s="88" customFormat="1" ht="19.95" customHeight="1" x14ac:dyDescent="0.25">
      <c r="A244" s="87" t="s">
        <v>1331</v>
      </c>
      <c r="B244" s="81" t="s">
        <v>1332</v>
      </c>
      <c r="C244" s="81" t="s">
        <v>1333</v>
      </c>
      <c r="D244" s="88" t="s">
        <v>1334</v>
      </c>
      <c r="E244" s="89"/>
      <c r="F244" s="89" t="s">
        <v>34</v>
      </c>
      <c r="G244" s="89"/>
      <c r="H244" s="60" t="str">
        <f t="shared" si="3"/>
        <v>OK</v>
      </c>
      <c r="I244" s="60"/>
      <c r="J244" s="92"/>
      <c r="K244" s="89" t="s">
        <v>35</v>
      </c>
      <c r="L244" s="89" t="s">
        <v>36</v>
      </c>
      <c r="M244" s="89" t="s">
        <v>1335</v>
      </c>
      <c r="N244" s="89" t="s">
        <v>1336</v>
      </c>
      <c r="O244" s="89"/>
      <c r="P244" s="89"/>
      <c r="Q244" s="89"/>
      <c r="R244" s="89"/>
      <c r="S244" s="89"/>
    </row>
    <row r="245" spans="1:19" s="88" customFormat="1" ht="19.95" customHeight="1" x14ac:dyDescent="0.25">
      <c r="A245" s="87" t="s">
        <v>1337</v>
      </c>
      <c r="B245" s="81" t="s">
        <v>1338</v>
      </c>
      <c r="C245" s="81" t="s">
        <v>1339</v>
      </c>
      <c r="D245" s="88" t="s">
        <v>1340</v>
      </c>
      <c r="E245" s="89"/>
      <c r="F245" s="89" t="s">
        <v>113</v>
      </c>
      <c r="G245" s="89"/>
      <c r="H245" s="60" t="str">
        <f t="shared" si="3"/>
        <v>NG</v>
      </c>
      <c r="I245" s="60"/>
      <c r="J245" s="34"/>
      <c r="K245" s="89" t="s">
        <v>54</v>
      </c>
      <c r="L245" s="89" t="s">
        <v>36</v>
      </c>
      <c r="M245" s="89" t="s">
        <v>1341</v>
      </c>
      <c r="N245" s="89" t="s">
        <v>1341</v>
      </c>
      <c r="O245" s="89"/>
      <c r="P245" s="89"/>
      <c r="Q245" s="89"/>
      <c r="R245" s="89"/>
      <c r="S245" s="89"/>
    </row>
    <row r="246" spans="1:19" s="88" customFormat="1" ht="19.95" customHeight="1" x14ac:dyDescent="0.25">
      <c r="A246" s="87" t="s">
        <v>1342</v>
      </c>
      <c r="B246" s="81" t="s">
        <v>1284</v>
      </c>
      <c r="C246" s="81" t="s">
        <v>1285</v>
      </c>
      <c r="D246" s="88" t="s">
        <v>1286</v>
      </c>
      <c r="E246" s="89"/>
      <c r="F246" s="89" t="s">
        <v>34</v>
      </c>
      <c r="G246" s="89"/>
      <c r="H246" s="60" t="str">
        <f t="shared" si="3"/>
        <v>OK</v>
      </c>
      <c r="I246" s="60"/>
      <c r="J246" s="92"/>
      <c r="K246" s="89" t="s">
        <v>35</v>
      </c>
      <c r="L246" s="89" t="s">
        <v>36</v>
      </c>
      <c r="M246" s="89" t="s">
        <v>1287</v>
      </c>
      <c r="N246" s="89" t="s">
        <v>1288</v>
      </c>
      <c r="O246" s="89"/>
      <c r="P246" s="89"/>
      <c r="Q246" s="89"/>
      <c r="R246" s="89"/>
      <c r="S246" s="89"/>
    </row>
    <row r="247" spans="1:19" s="88" customFormat="1" ht="19.95" customHeight="1" x14ac:dyDescent="0.25">
      <c r="A247" s="87" t="s">
        <v>1337</v>
      </c>
      <c r="B247" s="81" t="s">
        <v>1338</v>
      </c>
      <c r="C247" s="81" t="s">
        <v>1339</v>
      </c>
      <c r="D247" s="88" t="s">
        <v>1340</v>
      </c>
      <c r="E247" s="89"/>
      <c r="F247" s="89" t="s">
        <v>113</v>
      </c>
      <c r="G247" s="89"/>
      <c r="H247" s="60" t="str">
        <f t="shared" si="3"/>
        <v>NG</v>
      </c>
      <c r="I247" s="60"/>
      <c r="J247" s="34"/>
      <c r="K247" s="89" t="s">
        <v>54</v>
      </c>
      <c r="L247" s="89" t="s">
        <v>36</v>
      </c>
      <c r="M247" s="89" t="s">
        <v>1341</v>
      </c>
      <c r="N247" s="89" t="s">
        <v>1341</v>
      </c>
      <c r="O247" s="89"/>
      <c r="P247" s="89"/>
      <c r="Q247" s="89"/>
      <c r="R247" s="89"/>
      <c r="S247" s="89"/>
    </row>
    <row r="248" spans="1:19" s="88" customFormat="1" ht="19.95" customHeight="1" x14ac:dyDescent="0.25">
      <c r="A248" s="87" t="s">
        <v>1343</v>
      </c>
      <c r="B248" s="81" t="s">
        <v>1344</v>
      </c>
      <c r="C248" s="81" t="s">
        <v>1345</v>
      </c>
      <c r="D248" s="88" t="s">
        <v>1346</v>
      </c>
      <c r="E248" s="89"/>
      <c r="F248" s="89" t="s">
        <v>113</v>
      </c>
      <c r="G248" s="89"/>
      <c r="H248" s="60" t="str">
        <f t="shared" si="3"/>
        <v>NG</v>
      </c>
      <c r="I248" s="60"/>
      <c r="J248" s="92"/>
      <c r="K248" s="89" t="s">
        <v>35</v>
      </c>
      <c r="L248" s="89" t="s">
        <v>36</v>
      </c>
      <c r="M248" s="89" t="s">
        <v>1347</v>
      </c>
      <c r="N248" s="89" t="s">
        <v>1348</v>
      </c>
      <c r="O248" s="89"/>
      <c r="P248" s="89"/>
      <c r="Q248" s="89"/>
      <c r="R248" s="89"/>
      <c r="S248" s="89"/>
    </row>
    <row r="249" spans="1:19" s="88" customFormat="1" ht="19.95" customHeight="1" x14ac:dyDescent="0.25">
      <c r="A249" s="87" t="s">
        <v>1349</v>
      </c>
      <c r="B249" s="81" t="s">
        <v>1350</v>
      </c>
      <c r="C249" s="81" t="s">
        <v>1351</v>
      </c>
      <c r="D249" s="88" t="s">
        <v>1352</v>
      </c>
      <c r="E249" s="89"/>
      <c r="F249" s="89" t="s">
        <v>113</v>
      </c>
      <c r="G249" s="89"/>
      <c r="H249" s="60" t="str">
        <f t="shared" si="3"/>
        <v>NG</v>
      </c>
      <c r="I249" s="60"/>
      <c r="J249" s="92"/>
      <c r="K249" s="89" t="s">
        <v>35</v>
      </c>
      <c r="L249" s="89" t="s">
        <v>36</v>
      </c>
      <c r="M249" s="89" t="s">
        <v>1353</v>
      </c>
      <c r="N249" s="89" t="s">
        <v>1354</v>
      </c>
      <c r="O249" s="89"/>
      <c r="P249" s="89"/>
      <c r="Q249" s="89"/>
      <c r="R249" s="89"/>
      <c r="S249" s="89"/>
    </row>
    <row r="250" spans="1:19" s="88" customFormat="1" ht="19.95" customHeight="1" x14ac:dyDescent="0.25">
      <c r="A250" s="87" t="s">
        <v>1355</v>
      </c>
      <c r="B250" s="81" t="s">
        <v>1356</v>
      </c>
      <c r="C250" s="81" t="s">
        <v>1357</v>
      </c>
      <c r="D250" s="88" t="s">
        <v>1358</v>
      </c>
      <c r="E250" s="89"/>
      <c r="F250" s="89" t="s">
        <v>113</v>
      </c>
      <c r="G250" s="89"/>
      <c r="H250" s="60" t="str">
        <f t="shared" si="3"/>
        <v>NG</v>
      </c>
      <c r="I250" s="60"/>
      <c r="J250" s="35" t="s">
        <v>1125</v>
      </c>
      <c r="K250" s="89" t="s">
        <v>35</v>
      </c>
      <c r="L250" s="89" t="s">
        <v>36</v>
      </c>
      <c r="M250" s="89" t="s">
        <v>1359</v>
      </c>
      <c r="N250" s="89" t="s">
        <v>1360</v>
      </c>
      <c r="O250" s="89"/>
      <c r="P250" s="89"/>
      <c r="Q250" s="89"/>
      <c r="R250" s="89"/>
      <c r="S250" s="89"/>
    </row>
    <row r="251" spans="1:19" s="88" customFormat="1" ht="19.95" customHeight="1" x14ac:dyDescent="0.25">
      <c r="A251" s="87" t="s">
        <v>1361</v>
      </c>
      <c r="B251" s="81" t="s">
        <v>1362</v>
      </c>
      <c r="C251" s="81" t="s">
        <v>1363</v>
      </c>
      <c r="D251" s="88" t="s">
        <v>1364</v>
      </c>
      <c r="E251" s="89"/>
      <c r="F251" s="89" t="s">
        <v>34</v>
      </c>
      <c r="G251" s="89"/>
      <c r="H251" s="60" t="str">
        <f t="shared" si="3"/>
        <v>OK</v>
      </c>
      <c r="I251" s="60"/>
      <c r="J251" s="92"/>
      <c r="K251" s="89" t="s">
        <v>54</v>
      </c>
      <c r="L251" s="89" t="s">
        <v>36</v>
      </c>
      <c r="M251" s="89" t="s">
        <v>1365</v>
      </c>
      <c r="N251" s="89" t="s">
        <v>1366</v>
      </c>
      <c r="O251" s="89"/>
      <c r="P251" s="89"/>
      <c r="Q251" s="89"/>
      <c r="R251" s="89"/>
      <c r="S251" s="89"/>
    </row>
    <row r="252" spans="1:19" s="88" customFormat="1" ht="19.95" customHeight="1" x14ac:dyDescent="0.25">
      <c r="A252" s="87" t="s">
        <v>1367</v>
      </c>
      <c r="B252" s="81" t="s">
        <v>1368</v>
      </c>
      <c r="C252" s="81" t="s">
        <v>1369</v>
      </c>
      <c r="D252" s="88" t="s">
        <v>1370</v>
      </c>
      <c r="E252" s="89"/>
      <c r="F252" s="89" t="s">
        <v>34</v>
      </c>
      <c r="G252" s="89"/>
      <c r="H252" s="60" t="str">
        <f t="shared" si="3"/>
        <v>OK</v>
      </c>
      <c r="I252" s="60"/>
      <c r="J252" s="92"/>
      <c r="K252" s="89" t="s">
        <v>35</v>
      </c>
      <c r="L252" s="89" t="s">
        <v>36</v>
      </c>
      <c r="M252" s="89" t="s">
        <v>1371</v>
      </c>
      <c r="N252" s="89" t="s">
        <v>1372</v>
      </c>
      <c r="O252" s="89"/>
      <c r="P252" s="89"/>
      <c r="Q252" s="89"/>
      <c r="R252" s="89"/>
      <c r="S252" s="89"/>
    </row>
    <row r="253" spans="1:19" s="88" customFormat="1" ht="19.95" customHeight="1" x14ac:dyDescent="0.25">
      <c r="A253" s="87" t="s">
        <v>1373</v>
      </c>
      <c r="B253" s="81" t="s">
        <v>1374</v>
      </c>
      <c r="C253" s="81" t="s">
        <v>1375</v>
      </c>
      <c r="D253" s="88" t="s">
        <v>1376</v>
      </c>
      <c r="E253" s="89"/>
      <c r="F253" s="89" t="s">
        <v>34</v>
      </c>
      <c r="G253" s="89"/>
      <c r="H253" s="60" t="str">
        <f t="shared" si="3"/>
        <v>OK</v>
      </c>
      <c r="I253" s="60"/>
      <c r="J253" s="92"/>
      <c r="K253" s="89" t="s">
        <v>54</v>
      </c>
      <c r="L253" s="89" t="s">
        <v>36</v>
      </c>
      <c r="M253" s="89" t="s">
        <v>1377</v>
      </c>
      <c r="N253" s="89" t="s">
        <v>1378</v>
      </c>
      <c r="O253" s="89"/>
      <c r="P253" s="89"/>
      <c r="Q253" s="89"/>
      <c r="R253" s="89"/>
      <c r="S253" s="89"/>
    </row>
    <row r="254" spans="1:19" s="88" customFormat="1" ht="19.95" customHeight="1" x14ac:dyDescent="0.25">
      <c r="A254" s="87" t="s">
        <v>1379</v>
      </c>
      <c r="B254" s="81" t="s">
        <v>1380</v>
      </c>
      <c r="C254" s="81" t="s">
        <v>1381</v>
      </c>
      <c r="D254" s="88" t="s">
        <v>1382</v>
      </c>
      <c r="E254" s="89"/>
      <c r="F254" s="89" t="s">
        <v>113</v>
      </c>
      <c r="G254" s="89"/>
      <c r="H254" s="60" t="str">
        <f t="shared" si="3"/>
        <v>NG</v>
      </c>
      <c r="I254" s="60"/>
      <c r="J254" s="92"/>
      <c r="K254" s="89" t="s">
        <v>35</v>
      </c>
      <c r="L254" s="89" t="s">
        <v>36</v>
      </c>
      <c r="M254" s="89" t="s">
        <v>1383</v>
      </c>
      <c r="N254" s="89" t="s">
        <v>1384</v>
      </c>
      <c r="O254" s="89"/>
      <c r="P254" s="89"/>
      <c r="Q254" s="89"/>
      <c r="R254" s="89"/>
      <c r="S254" s="89"/>
    </row>
    <row r="255" spans="1:19" s="88" customFormat="1" ht="19.95" customHeight="1" x14ac:dyDescent="0.25">
      <c r="A255" s="87" t="s">
        <v>1385</v>
      </c>
      <c r="B255" s="81" t="s">
        <v>1386</v>
      </c>
      <c r="C255" s="81" t="s">
        <v>1387</v>
      </c>
      <c r="D255" s="88" t="s">
        <v>1388</v>
      </c>
      <c r="E255" s="89"/>
      <c r="F255" s="89" t="s">
        <v>34</v>
      </c>
      <c r="G255" s="89"/>
      <c r="H255" s="60" t="str">
        <f t="shared" si="3"/>
        <v>OK</v>
      </c>
      <c r="I255" s="60"/>
      <c r="J255" s="92"/>
      <c r="K255" s="89" t="s">
        <v>35</v>
      </c>
      <c r="L255" s="89" t="s">
        <v>36</v>
      </c>
      <c r="M255" s="89" t="s">
        <v>1389</v>
      </c>
      <c r="N255" s="89" t="s">
        <v>1390</v>
      </c>
      <c r="O255" s="89"/>
      <c r="P255" s="89"/>
      <c r="Q255" s="89"/>
      <c r="R255" s="89"/>
      <c r="S255" s="89"/>
    </row>
    <row r="256" spans="1:19" s="88" customFormat="1" ht="19.95" customHeight="1" x14ac:dyDescent="0.25">
      <c r="A256" s="87" t="s">
        <v>1391</v>
      </c>
      <c r="B256" s="81" t="s">
        <v>1392</v>
      </c>
      <c r="C256" s="81" t="s">
        <v>1393</v>
      </c>
      <c r="D256" s="88" t="s">
        <v>1394</v>
      </c>
      <c r="E256" s="89"/>
      <c r="F256" s="89" t="s">
        <v>34</v>
      </c>
      <c r="G256" s="89"/>
      <c r="H256" s="60" t="str">
        <f t="shared" si="3"/>
        <v>OK</v>
      </c>
      <c r="I256" s="60"/>
      <c r="J256" s="92"/>
      <c r="K256" s="89" t="s">
        <v>35</v>
      </c>
      <c r="L256" s="89" t="s">
        <v>36</v>
      </c>
      <c r="M256" s="89" t="s">
        <v>1395</v>
      </c>
      <c r="N256" s="89" t="s">
        <v>1396</v>
      </c>
      <c r="O256" s="89"/>
      <c r="P256" s="89"/>
      <c r="Q256" s="89"/>
      <c r="R256" s="89"/>
      <c r="S256" s="89"/>
    </row>
    <row r="257" spans="1:19" s="88" customFormat="1" ht="19.95" customHeight="1" x14ac:dyDescent="0.25">
      <c r="A257" s="87" t="s">
        <v>1397</v>
      </c>
      <c r="B257" s="81" t="s">
        <v>1398</v>
      </c>
      <c r="C257" s="81" t="s">
        <v>1399</v>
      </c>
      <c r="D257" s="88" t="s">
        <v>1400</v>
      </c>
      <c r="E257" s="89"/>
      <c r="F257" s="89" t="s">
        <v>113</v>
      </c>
      <c r="G257" s="89"/>
      <c r="H257" s="60" t="str">
        <f t="shared" si="3"/>
        <v>NG</v>
      </c>
      <c r="I257" s="60"/>
      <c r="J257" s="92"/>
      <c r="K257" s="89" t="s">
        <v>35</v>
      </c>
      <c r="L257" s="89" t="s">
        <v>36</v>
      </c>
      <c r="M257" s="89" t="s">
        <v>1401</v>
      </c>
      <c r="N257" s="89" t="s">
        <v>1402</v>
      </c>
      <c r="O257" s="89"/>
      <c r="P257" s="89"/>
      <c r="Q257" s="89"/>
      <c r="R257" s="89"/>
      <c r="S257" s="89"/>
    </row>
    <row r="258" spans="1:19" s="88" customFormat="1" ht="19.95" customHeight="1" x14ac:dyDescent="0.25">
      <c r="A258" s="87" t="s">
        <v>1403</v>
      </c>
      <c r="B258" s="81" t="s">
        <v>1404</v>
      </c>
      <c r="C258" s="81" t="s">
        <v>1405</v>
      </c>
      <c r="D258" s="88" t="s">
        <v>1406</v>
      </c>
      <c r="E258" s="89"/>
      <c r="F258" s="89" t="s">
        <v>34</v>
      </c>
      <c r="G258" s="89"/>
      <c r="H258" s="60" t="str">
        <f t="shared" ref="H258:H321" si="4">IF((COUNTIF(F258,"NG")+COUNTIF(G258,"NG"))&gt;0,"NG","OK")</f>
        <v>OK</v>
      </c>
      <c r="I258" s="60"/>
      <c r="J258" s="92"/>
      <c r="K258" s="89" t="s">
        <v>35</v>
      </c>
      <c r="L258" s="89" t="s">
        <v>36</v>
      </c>
      <c r="M258" s="89" t="s">
        <v>1407</v>
      </c>
      <c r="N258" s="89" t="s">
        <v>1408</v>
      </c>
      <c r="O258" s="89"/>
      <c r="P258" s="89"/>
      <c r="Q258" s="89"/>
      <c r="R258" s="89"/>
      <c r="S258" s="89"/>
    </row>
    <row r="259" spans="1:19" s="88" customFormat="1" ht="19.95" customHeight="1" x14ac:dyDescent="0.25">
      <c r="A259" s="87" t="s">
        <v>1409</v>
      </c>
      <c r="B259" s="81" t="s">
        <v>1410</v>
      </c>
      <c r="C259" s="81" t="s">
        <v>1411</v>
      </c>
      <c r="D259" s="88" t="s">
        <v>1412</v>
      </c>
      <c r="E259" s="89"/>
      <c r="F259" s="89" t="s">
        <v>113</v>
      </c>
      <c r="G259" s="89"/>
      <c r="H259" s="60" t="str">
        <f t="shared" si="4"/>
        <v>NG</v>
      </c>
      <c r="I259" s="60"/>
      <c r="J259" s="34"/>
      <c r="K259" s="89" t="s">
        <v>35</v>
      </c>
      <c r="L259" s="89" t="s">
        <v>36</v>
      </c>
      <c r="M259" s="89" t="s">
        <v>1413</v>
      </c>
      <c r="N259" s="89" t="s">
        <v>1414</v>
      </c>
      <c r="O259" s="89"/>
      <c r="P259" s="89"/>
      <c r="Q259" s="89"/>
      <c r="R259" s="89"/>
      <c r="S259" s="89"/>
    </row>
    <row r="260" spans="1:19" s="88" customFormat="1" ht="19.95" customHeight="1" x14ac:dyDescent="0.25">
      <c r="A260" s="87" t="s">
        <v>1415</v>
      </c>
      <c r="B260" s="81" t="s">
        <v>1416</v>
      </c>
      <c r="C260" s="81" t="s">
        <v>1417</v>
      </c>
      <c r="D260" s="88" t="s">
        <v>1418</v>
      </c>
      <c r="E260" s="89"/>
      <c r="F260" s="89" t="s">
        <v>34</v>
      </c>
      <c r="G260" s="89"/>
      <c r="H260" s="60" t="str">
        <f t="shared" si="4"/>
        <v>OK</v>
      </c>
      <c r="I260" s="60"/>
      <c r="J260" s="92"/>
      <c r="K260" s="89" t="s">
        <v>35</v>
      </c>
      <c r="L260" s="89" t="s">
        <v>36</v>
      </c>
      <c r="M260" s="89" t="s">
        <v>1419</v>
      </c>
      <c r="N260" s="89" t="s">
        <v>1420</v>
      </c>
      <c r="O260" s="89"/>
      <c r="P260" s="89"/>
      <c r="Q260" s="89"/>
      <c r="R260" s="89"/>
      <c r="S260" s="89"/>
    </row>
    <row r="261" spans="1:19" s="88" customFormat="1" ht="19.95" customHeight="1" x14ac:dyDescent="0.25">
      <c r="A261" s="87" t="s">
        <v>1421</v>
      </c>
      <c r="B261" s="81" t="s">
        <v>1422</v>
      </c>
      <c r="C261" s="81" t="s">
        <v>1423</v>
      </c>
      <c r="D261" s="88" t="s">
        <v>1424</v>
      </c>
      <c r="E261" s="89"/>
      <c r="F261" s="89" t="s">
        <v>34</v>
      </c>
      <c r="G261" s="89"/>
      <c r="H261" s="60" t="str">
        <f t="shared" si="4"/>
        <v>OK</v>
      </c>
      <c r="I261" s="60"/>
      <c r="J261" s="92"/>
      <c r="K261" s="89" t="s">
        <v>35</v>
      </c>
      <c r="L261" s="89" t="s">
        <v>36</v>
      </c>
      <c r="M261" s="89" t="s">
        <v>1425</v>
      </c>
      <c r="N261" s="89" t="s">
        <v>1426</v>
      </c>
      <c r="O261" s="89"/>
      <c r="P261" s="89"/>
      <c r="Q261" s="89"/>
      <c r="R261" s="89"/>
      <c r="S261" s="89"/>
    </row>
    <row r="262" spans="1:19" s="88" customFormat="1" ht="19.95" customHeight="1" x14ac:dyDescent="0.25">
      <c r="A262" s="87" t="s">
        <v>1427</v>
      </c>
      <c r="B262" s="81" t="s">
        <v>1428</v>
      </c>
      <c r="C262" s="81" t="s">
        <v>1429</v>
      </c>
      <c r="D262" s="88" t="s">
        <v>1430</v>
      </c>
      <c r="E262" s="89"/>
      <c r="F262" s="89" t="s">
        <v>34</v>
      </c>
      <c r="G262" s="89"/>
      <c r="H262" s="60" t="str">
        <f t="shared" si="4"/>
        <v>OK</v>
      </c>
      <c r="I262" s="60"/>
      <c r="J262" s="34"/>
      <c r="K262" s="89" t="s">
        <v>35</v>
      </c>
      <c r="L262" s="89" t="s">
        <v>36</v>
      </c>
      <c r="M262" s="89" t="s">
        <v>1431</v>
      </c>
      <c r="N262" s="89" t="s">
        <v>1432</v>
      </c>
      <c r="O262" s="89"/>
      <c r="P262" s="89"/>
      <c r="Q262" s="89"/>
      <c r="R262" s="89"/>
      <c r="S262" s="89"/>
    </row>
    <row r="263" spans="1:19" s="88" customFormat="1" ht="19.95" customHeight="1" x14ac:dyDescent="0.25">
      <c r="A263" s="87" t="s">
        <v>1433</v>
      </c>
      <c r="B263" s="81" t="s">
        <v>1434</v>
      </c>
      <c r="C263" s="81" t="s">
        <v>1435</v>
      </c>
      <c r="D263" s="88" t="s">
        <v>1436</v>
      </c>
      <c r="E263" s="89"/>
      <c r="F263" s="89" t="s">
        <v>34</v>
      </c>
      <c r="G263" s="89"/>
      <c r="H263" s="60" t="str">
        <f t="shared" si="4"/>
        <v>OK</v>
      </c>
      <c r="I263" s="60"/>
      <c r="J263" s="92"/>
      <c r="K263" s="89" t="s">
        <v>35</v>
      </c>
      <c r="L263" s="89" t="s">
        <v>36</v>
      </c>
      <c r="M263" s="89" t="s">
        <v>1437</v>
      </c>
      <c r="N263" s="89" t="s">
        <v>1438</v>
      </c>
      <c r="O263" s="89"/>
      <c r="P263" s="89"/>
      <c r="Q263" s="89"/>
      <c r="R263" s="89"/>
      <c r="S263" s="89"/>
    </row>
    <row r="264" spans="1:19" s="88" customFormat="1" ht="19.95" customHeight="1" x14ac:dyDescent="0.25">
      <c r="A264" s="87" t="s">
        <v>1439</v>
      </c>
      <c r="B264" s="81" t="s">
        <v>1440</v>
      </c>
      <c r="C264" s="81" t="s">
        <v>1441</v>
      </c>
      <c r="D264" s="88" t="s">
        <v>1442</v>
      </c>
      <c r="E264" s="89"/>
      <c r="F264" s="89" t="s">
        <v>34</v>
      </c>
      <c r="G264" s="89"/>
      <c r="H264" s="60" t="str">
        <f t="shared" si="4"/>
        <v>OK</v>
      </c>
      <c r="I264" s="60"/>
      <c r="J264" s="92"/>
      <c r="K264" s="89" t="s">
        <v>35</v>
      </c>
      <c r="L264" s="89" t="s">
        <v>36</v>
      </c>
      <c r="M264" s="89" t="s">
        <v>1443</v>
      </c>
      <c r="N264" s="89" t="s">
        <v>1444</v>
      </c>
      <c r="O264" s="89"/>
      <c r="P264" s="89"/>
      <c r="Q264" s="89"/>
      <c r="R264" s="89"/>
      <c r="S264" s="89"/>
    </row>
    <row r="265" spans="1:19" s="88" customFormat="1" ht="19.95" customHeight="1" x14ac:dyDescent="0.25">
      <c r="A265" s="87" t="s">
        <v>1445</v>
      </c>
      <c r="B265" s="81" t="s">
        <v>1446</v>
      </c>
      <c r="C265" s="81" t="s">
        <v>1447</v>
      </c>
      <c r="D265" s="88" t="s">
        <v>1448</v>
      </c>
      <c r="E265" s="89"/>
      <c r="F265" s="89" t="s">
        <v>113</v>
      </c>
      <c r="G265" s="89"/>
      <c r="H265" s="60" t="str">
        <f t="shared" si="4"/>
        <v>NG</v>
      </c>
      <c r="I265" s="60"/>
      <c r="J265" s="34"/>
      <c r="K265" s="89" t="s">
        <v>35</v>
      </c>
      <c r="L265" s="89" t="s">
        <v>36</v>
      </c>
      <c r="M265" s="89" t="s">
        <v>1449</v>
      </c>
      <c r="N265" s="89" t="s">
        <v>1450</v>
      </c>
      <c r="O265" s="89"/>
      <c r="P265" s="89"/>
      <c r="Q265" s="89"/>
      <c r="R265" s="89"/>
      <c r="S265" s="89"/>
    </row>
    <row r="266" spans="1:19" s="88" customFormat="1" ht="19.95" customHeight="1" x14ac:dyDescent="0.25">
      <c r="A266" s="87" t="s">
        <v>1451</v>
      </c>
      <c r="B266" s="81" t="s">
        <v>1452</v>
      </c>
      <c r="C266" s="81" t="s">
        <v>1453</v>
      </c>
      <c r="D266" s="88" t="s">
        <v>1454</v>
      </c>
      <c r="E266" s="89"/>
      <c r="F266" s="89" t="s">
        <v>113</v>
      </c>
      <c r="G266" s="89"/>
      <c r="H266" s="60" t="str">
        <f t="shared" si="4"/>
        <v>NG</v>
      </c>
      <c r="I266" s="60"/>
      <c r="J266" s="35" t="s">
        <v>1125</v>
      </c>
      <c r="K266" s="89" t="s">
        <v>35</v>
      </c>
      <c r="L266" s="89" t="s">
        <v>36</v>
      </c>
      <c r="M266" s="89" t="s">
        <v>1455</v>
      </c>
      <c r="N266" s="89" t="s">
        <v>1456</v>
      </c>
      <c r="O266" s="89"/>
      <c r="P266" s="89"/>
      <c r="Q266" s="89"/>
      <c r="R266" s="89"/>
      <c r="S266" s="89"/>
    </row>
    <row r="267" spans="1:19" s="88" customFormat="1" ht="19.95" customHeight="1" x14ac:dyDescent="0.25">
      <c r="A267" s="87" t="s">
        <v>1457</v>
      </c>
      <c r="B267" s="81" t="s">
        <v>1458</v>
      </c>
      <c r="C267" s="81" t="s">
        <v>1459</v>
      </c>
      <c r="D267" s="88" t="s">
        <v>1460</v>
      </c>
      <c r="E267" s="89"/>
      <c r="F267" s="89" t="s">
        <v>34</v>
      </c>
      <c r="G267" s="89"/>
      <c r="H267" s="60" t="str">
        <f t="shared" si="4"/>
        <v>OK</v>
      </c>
      <c r="I267" s="60"/>
      <c r="J267" s="92"/>
      <c r="K267" s="89" t="s">
        <v>35</v>
      </c>
      <c r="L267" s="89" t="s">
        <v>36</v>
      </c>
      <c r="M267" s="89" t="s">
        <v>1461</v>
      </c>
      <c r="N267" s="89" t="s">
        <v>1462</v>
      </c>
      <c r="O267" s="89"/>
      <c r="P267" s="89"/>
      <c r="Q267" s="89"/>
      <c r="R267" s="89"/>
      <c r="S267" s="89"/>
    </row>
    <row r="268" spans="1:19" s="88" customFormat="1" ht="19.95" customHeight="1" x14ac:dyDescent="0.25">
      <c r="A268" s="87" t="s">
        <v>1463</v>
      </c>
      <c r="B268" s="81" t="s">
        <v>1464</v>
      </c>
      <c r="C268" s="81" t="s">
        <v>1465</v>
      </c>
      <c r="D268" s="88" t="s">
        <v>1466</v>
      </c>
      <c r="E268" s="89"/>
      <c r="F268" s="89" t="s">
        <v>34</v>
      </c>
      <c r="G268" s="89"/>
      <c r="H268" s="60" t="str">
        <f t="shared" si="4"/>
        <v>OK</v>
      </c>
      <c r="I268" s="60"/>
      <c r="J268" s="92"/>
      <c r="K268" s="89" t="s">
        <v>35</v>
      </c>
      <c r="L268" s="89" t="s">
        <v>36</v>
      </c>
      <c r="M268" s="89" t="s">
        <v>1467</v>
      </c>
      <c r="N268" s="89" t="s">
        <v>1468</v>
      </c>
      <c r="O268" s="89"/>
      <c r="P268" s="89"/>
      <c r="Q268" s="89"/>
      <c r="R268" s="89"/>
      <c r="S268" s="89"/>
    </row>
    <row r="269" spans="1:19" s="88" customFormat="1" ht="19.95" customHeight="1" x14ac:dyDescent="0.25">
      <c r="A269" s="87" t="s">
        <v>1469</v>
      </c>
      <c r="B269" s="81" t="s">
        <v>1470</v>
      </c>
      <c r="C269" s="81" t="s">
        <v>1471</v>
      </c>
      <c r="D269" s="88" t="s">
        <v>1472</v>
      </c>
      <c r="E269" s="89"/>
      <c r="F269" s="89" t="s">
        <v>34</v>
      </c>
      <c r="G269" s="89"/>
      <c r="H269" s="60" t="str">
        <f t="shared" si="4"/>
        <v>OK</v>
      </c>
      <c r="I269" s="60"/>
      <c r="J269" s="92"/>
      <c r="K269" s="89" t="s">
        <v>35</v>
      </c>
      <c r="L269" s="89" t="s">
        <v>36</v>
      </c>
      <c r="M269" s="89" t="s">
        <v>1473</v>
      </c>
      <c r="N269" s="89" t="s">
        <v>1474</v>
      </c>
      <c r="O269" s="89"/>
      <c r="P269" s="89"/>
      <c r="Q269" s="89"/>
      <c r="R269" s="89"/>
      <c r="S269" s="89"/>
    </row>
    <row r="270" spans="1:19" s="88" customFormat="1" ht="19.95" customHeight="1" x14ac:dyDescent="0.25">
      <c r="A270" s="87" t="s">
        <v>1475</v>
      </c>
      <c r="B270" s="81" t="s">
        <v>1476</v>
      </c>
      <c r="C270" s="81" t="s">
        <v>1477</v>
      </c>
      <c r="D270" s="88" t="s">
        <v>1478</v>
      </c>
      <c r="E270" s="89"/>
      <c r="F270" s="89" t="s">
        <v>34</v>
      </c>
      <c r="G270" s="89"/>
      <c r="H270" s="60" t="str">
        <f t="shared" si="4"/>
        <v>OK</v>
      </c>
      <c r="I270" s="60"/>
      <c r="J270" s="92"/>
      <c r="K270" s="89" t="s">
        <v>35</v>
      </c>
      <c r="L270" s="89" t="s">
        <v>36</v>
      </c>
      <c r="M270" s="89" t="s">
        <v>1479</v>
      </c>
      <c r="N270" s="89" t="s">
        <v>1480</v>
      </c>
      <c r="O270" s="89"/>
      <c r="P270" s="89"/>
      <c r="Q270" s="89"/>
      <c r="R270" s="89"/>
      <c r="S270" s="89"/>
    </row>
    <row r="271" spans="1:19" s="88" customFormat="1" ht="19.95" customHeight="1" x14ac:dyDescent="0.25">
      <c r="A271" s="87" t="s">
        <v>1481</v>
      </c>
      <c r="B271" s="81" t="s">
        <v>1482</v>
      </c>
      <c r="C271" s="81" t="s">
        <v>1483</v>
      </c>
      <c r="D271" s="88" t="s">
        <v>1484</v>
      </c>
      <c r="E271" s="89"/>
      <c r="F271" s="89" t="s">
        <v>34</v>
      </c>
      <c r="G271" s="89"/>
      <c r="H271" s="60" t="str">
        <f t="shared" si="4"/>
        <v>OK</v>
      </c>
      <c r="I271" s="60"/>
      <c r="J271" s="92"/>
      <c r="K271" s="89" t="s">
        <v>35</v>
      </c>
      <c r="L271" s="89" t="s">
        <v>36</v>
      </c>
      <c r="M271" s="89" t="s">
        <v>1485</v>
      </c>
      <c r="N271" s="89" t="s">
        <v>1486</v>
      </c>
      <c r="O271" s="89"/>
      <c r="P271" s="89"/>
      <c r="Q271" s="89"/>
      <c r="R271" s="89"/>
      <c r="S271" s="89"/>
    </row>
    <row r="272" spans="1:19" s="88" customFormat="1" ht="19.95" customHeight="1" x14ac:dyDescent="0.25">
      <c r="A272" s="87" t="s">
        <v>1487</v>
      </c>
      <c r="B272" s="81" t="s">
        <v>1488</v>
      </c>
      <c r="C272" s="81" t="s">
        <v>1489</v>
      </c>
      <c r="D272" s="88" t="s">
        <v>1490</v>
      </c>
      <c r="E272" s="89"/>
      <c r="F272" s="89" t="s">
        <v>34</v>
      </c>
      <c r="G272" s="89"/>
      <c r="H272" s="60" t="str">
        <f t="shared" si="4"/>
        <v>OK</v>
      </c>
      <c r="I272" s="60"/>
      <c r="J272" s="92"/>
      <c r="K272" s="89" t="s">
        <v>35</v>
      </c>
      <c r="L272" s="89" t="s">
        <v>36</v>
      </c>
      <c r="M272" s="89" t="s">
        <v>1491</v>
      </c>
      <c r="N272" s="89" t="s">
        <v>1492</v>
      </c>
      <c r="O272" s="89"/>
      <c r="P272" s="89"/>
      <c r="Q272" s="89"/>
      <c r="R272" s="89"/>
      <c r="S272" s="89"/>
    </row>
    <row r="273" spans="1:19" s="88" customFormat="1" ht="19.95" customHeight="1" x14ac:dyDescent="0.25">
      <c r="A273" s="87" t="s">
        <v>1493</v>
      </c>
      <c r="B273" s="81" t="s">
        <v>1494</v>
      </c>
      <c r="C273" s="81" t="s">
        <v>1495</v>
      </c>
      <c r="D273" s="88" t="s">
        <v>1496</v>
      </c>
      <c r="E273" s="89"/>
      <c r="F273" s="89" t="s">
        <v>34</v>
      </c>
      <c r="G273" s="89"/>
      <c r="H273" s="60" t="str">
        <f t="shared" si="4"/>
        <v>OK</v>
      </c>
      <c r="I273" s="60"/>
      <c r="J273" s="92"/>
      <c r="K273" s="89" t="s">
        <v>35</v>
      </c>
      <c r="L273" s="89" t="s">
        <v>36</v>
      </c>
      <c r="M273" s="89" t="s">
        <v>1497</v>
      </c>
      <c r="N273" s="89" t="s">
        <v>1498</v>
      </c>
      <c r="O273" s="89"/>
      <c r="P273" s="89"/>
      <c r="Q273" s="89"/>
      <c r="R273" s="89"/>
      <c r="S273" s="89"/>
    </row>
    <row r="274" spans="1:19" s="88" customFormat="1" ht="19.95" customHeight="1" x14ac:dyDescent="0.25">
      <c r="A274" s="87" t="s">
        <v>1499</v>
      </c>
      <c r="B274" s="81" t="s">
        <v>1500</v>
      </c>
      <c r="C274" s="81" t="s">
        <v>1501</v>
      </c>
      <c r="D274" s="88" t="s">
        <v>1502</v>
      </c>
      <c r="E274" s="89"/>
      <c r="F274" s="89" t="s">
        <v>113</v>
      </c>
      <c r="G274" s="89"/>
      <c r="H274" s="60" t="str">
        <f t="shared" si="4"/>
        <v>NG</v>
      </c>
      <c r="I274" s="60"/>
      <c r="J274" s="92"/>
      <c r="K274" s="89" t="s">
        <v>35</v>
      </c>
      <c r="L274" s="89" t="s">
        <v>36</v>
      </c>
      <c r="M274" s="89" t="s">
        <v>1503</v>
      </c>
      <c r="N274" s="89" t="s">
        <v>1372</v>
      </c>
      <c r="O274" s="89"/>
      <c r="P274" s="89"/>
      <c r="Q274" s="89"/>
      <c r="R274" s="89"/>
      <c r="S274" s="89"/>
    </row>
    <row r="275" spans="1:19" s="88" customFormat="1" ht="19.95" customHeight="1" x14ac:dyDescent="0.25">
      <c r="A275" s="87" t="s">
        <v>1504</v>
      </c>
      <c r="B275" s="81" t="s">
        <v>1505</v>
      </c>
      <c r="C275" s="81" t="s">
        <v>1506</v>
      </c>
      <c r="D275" s="88" t="s">
        <v>1507</v>
      </c>
      <c r="E275" s="89"/>
      <c r="F275" s="89" t="s">
        <v>34</v>
      </c>
      <c r="G275" s="89"/>
      <c r="H275" s="60" t="str">
        <f t="shared" si="4"/>
        <v>OK</v>
      </c>
      <c r="I275" s="60"/>
      <c r="J275" s="92"/>
      <c r="K275" s="89" t="s">
        <v>35</v>
      </c>
      <c r="L275" s="89" t="s">
        <v>36</v>
      </c>
      <c r="M275" s="89" t="s">
        <v>1508</v>
      </c>
      <c r="N275" s="89" t="s">
        <v>1509</v>
      </c>
      <c r="O275" s="89"/>
      <c r="P275" s="89"/>
      <c r="Q275" s="89"/>
      <c r="R275" s="89"/>
      <c r="S275" s="89"/>
    </row>
    <row r="276" spans="1:19" s="88" customFormat="1" ht="19.95" customHeight="1" x14ac:dyDescent="0.25">
      <c r="A276" s="87" t="s">
        <v>1510</v>
      </c>
      <c r="B276" s="81" t="s">
        <v>1511</v>
      </c>
      <c r="C276" s="81" t="s">
        <v>1512</v>
      </c>
      <c r="D276" s="88" t="s">
        <v>1513</v>
      </c>
      <c r="E276" s="89"/>
      <c r="F276" s="89" t="s">
        <v>34</v>
      </c>
      <c r="G276" s="89"/>
      <c r="H276" s="60" t="str">
        <f t="shared" si="4"/>
        <v>OK</v>
      </c>
      <c r="I276" s="60"/>
      <c r="J276" s="92"/>
      <c r="K276" s="89" t="s">
        <v>35</v>
      </c>
      <c r="L276" s="89" t="s">
        <v>36</v>
      </c>
      <c r="M276" s="89" t="s">
        <v>1514</v>
      </c>
      <c r="N276" s="89" t="s">
        <v>1515</v>
      </c>
      <c r="O276" s="89"/>
      <c r="P276" s="89"/>
      <c r="Q276" s="89"/>
      <c r="R276" s="89"/>
      <c r="S276" s="89"/>
    </row>
    <row r="277" spans="1:19" s="88" customFormat="1" ht="19.95" customHeight="1" x14ac:dyDescent="0.25">
      <c r="A277" s="87" t="s">
        <v>1516</v>
      </c>
      <c r="B277" s="81" t="s">
        <v>1517</v>
      </c>
      <c r="C277" s="81" t="s">
        <v>1518</v>
      </c>
      <c r="D277" s="88" t="s">
        <v>1519</v>
      </c>
      <c r="E277" s="89"/>
      <c r="F277" s="89" t="s">
        <v>34</v>
      </c>
      <c r="G277" s="89"/>
      <c r="H277" s="60" t="str">
        <f t="shared" si="4"/>
        <v>OK</v>
      </c>
      <c r="I277" s="60"/>
      <c r="J277" s="92"/>
      <c r="K277" s="89" t="s">
        <v>35</v>
      </c>
      <c r="L277" s="89" t="s">
        <v>36</v>
      </c>
      <c r="M277" s="89" t="s">
        <v>1520</v>
      </c>
      <c r="N277" s="89" t="s">
        <v>1521</v>
      </c>
      <c r="O277" s="89"/>
      <c r="P277" s="89"/>
      <c r="Q277" s="89"/>
      <c r="R277" s="89"/>
      <c r="S277" s="89"/>
    </row>
    <row r="278" spans="1:19" s="88" customFormat="1" ht="19.95" customHeight="1" x14ac:dyDescent="0.25">
      <c r="A278" s="87" t="s">
        <v>1522</v>
      </c>
      <c r="B278" s="81" t="s">
        <v>1523</v>
      </c>
      <c r="C278" s="81" t="s">
        <v>1524</v>
      </c>
      <c r="D278" s="88" t="s">
        <v>1525</v>
      </c>
      <c r="E278" s="89"/>
      <c r="F278" s="89" t="s">
        <v>113</v>
      </c>
      <c r="G278" s="89"/>
      <c r="H278" s="60" t="str">
        <f t="shared" si="4"/>
        <v>NG</v>
      </c>
      <c r="I278" s="60"/>
      <c r="J278" s="34"/>
      <c r="K278" s="89" t="s">
        <v>35</v>
      </c>
      <c r="L278" s="89" t="s">
        <v>36</v>
      </c>
      <c r="M278" s="89" t="s">
        <v>1526</v>
      </c>
      <c r="N278" s="89" t="s">
        <v>1527</v>
      </c>
      <c r="O278" s="89"/>
      <c r="P278" s="89"/>
      <c r="Q278" s="89"/>
      <c r="R278" s="89"/>
      <c r="S278" s="89"/>
    </row>
    <row r="279" spans="1:19" s="88" customFormat="1" ht="19.95" customHeight="1" x14ac:dyDescent="0.25">
      <c r="A279" s="87" t="s">
        <v>1528</v>
      </c>
      <c r="B279" s="81" t="s">
        <v>1529</v>
      </c>
      <c r="C279" s="81" t="s">
        <v>1530</v>
      </c>
      <c r="D279" s="88" t="s">
        <v>1531</v>
      </c>
      <c r="E279" s="89"/>
      <c r="F279" s="89" t="s">
        <v>34</v>
      </c>
      <c r="G279" s="89"/>
      <c r="H279" s="60" t="str">
        <f t="shared" si="4"/>
        <v>OK</v>
      </c>
      <c r="I279" s="60"/>
      <c r="J279" s="92"/>
      <c r="K279" s="89" t="s">
        <v>35</v>
      </c>
      <c r="L279" s="89" t="s">
        <v>36</v>
      </c>
      <c r="M279" s="89" t="s">
        <v>1532</v>
      </c>
      <c r="N279" s="89" t="s">
        <v>1533</v>
      </c>
      <c r="O279" s="89"/>
      <c r="P279" s="89"/>
      <c r="Q279" s="89"/>
      <c r="R279" s="89"/>
      <c r="S279" s="89"/>
    </row>
    <row r="280" spans="1:19" s="88" customFormat="1" ht="19.95" customHeight="1" x14ac:dyDescent="0.25">
      <c r="A280" s="87" t="s">
        <v>1534</v>
      </c>
      <c r="B280" s="81" t="s">
        <v>1535</v>
      </c>
      <c r="C280" s="81" t="s">
        <v>1536</v>
      </c>
      <c r="D280" s="88" t="s">
        <v>1537</v>
      </c>
      <c r="E280" s="89"/>
      <c r="F280" s="89" t="s">
        <v>34</v>
      </c>
      <c r="G280" s="89"/>
      <c r="H280" s="60" t="str">
        <f t="shared" si="4"/>
        <v>OK</v>
      </c>
      <c r="I280" s="60"/>
      <c r="J280" s="92"/>
      <c r="K280" s="89" t="s">
        <v>35</v>
      </c>
      <c r="L280" s="89" t="s">
        <v>36</v>
      </c>
      <c r="M280" s="89" t="s">
        <v>1538</v>
      </c>
      <c r="N280" s="89" t="s">
        <v>1539</v>
      </c>
      <c r="O280" s="89"/>
      <c r="P280" s="89"/>
      <c r="Q280" s="89"/>
      <c r="R280" s="89"/>
      <c r="S280" s="89"/>
    </row>
    <row r="281" spans="1:19" s="88" customFormat="1" ht="19.95" customHeight="1" x14ac:dyDescent="0.25">
      <c r="A281" s="87" t="s">
        <v>1540</v>
      </c>
      <c r="B281" s="81" t="s">
        <v>1541</v>
      </c>
      <c r="C281" s="81" t="s">
        <v>1542</v>
      </c>
      <c r="D281" s="88" t="s">
        <v>1543</v>
      </c>
      <c r="E281" s="89"/>
      <c r="F281" s="89" t="s">
        <v>34</v>
      </c>
      <c r="G281" s="89"/>
      <c r="H281" s="60" t="str">
        <f t="shared" si="4"/>
        <v>OK</v>
      </c>
      <c r="I281" s="60"/>
      <c r="J281" s="92"/>
      <c r="K281" s="89" t="s">
        <v>35</v>
      </c>
      <c r="L281" s="89" t="s">
        <v>36</v>
      </c>
      <c r="M281" s="89" t="s">
        <v>1544</v>
      </c>
      <c r="N281" s="89" t="s">
        <v>1545</v>
      </c>
      <c r="O281" s="89"/>
      <c r="P281" s="89"/>
      <c r="Q281" s="89"/>
      <c r="R281" s="89"/>
      <c r="S281" s="89"/>
    </row>
    <row r="282" spans="1:19" s="88" customFormat="1" ht="19.95" customHeight="1" x14ac:dyDescent="0.25">
      <c r="A282" s="87" t="s">
        <v>1546</v>
      </c>
      <c r="B282" s="81" t="s">
        <v>1547</v>
      </c>
      <c r="C282" s="81" t="s">
        <v>1548</v>
      </c>
      <c r="D282" s="88" t="s">
        <v>1549</v>
      </c>
      <c r="E282" s="89"/>
      <c r="F282" s="89" t="s">
        <v>113</v>
      </c>
      <c r="G282" s="89"/>
      <c r="H282" s="60" t="str">
        <f t="shared" si="4"/>
        <v>NG</v>
      </c>
      <c r="I282" s="60"/>
      <c r="J282" s="92"/>
      <c r="K282" s="89" t="s">
        <v>35</v>
      </c>
      <c r="L282" s="89" t="s">
        <v>36</v>
      </c>
      <c r="M282" s="89" t="s">
        <v>1550</v>
      </c>
      <c r="N282" s="89" t="s">
        <v>1551</v>
      </c>
      <c r="O282" s="89"/>
      <c r="P282" s="89"/>
      <c r="Q282" s="89"/>
      <c r="R282" s="89"/>
      <c r="S282" s="89"/>
    </row>
    <row r="283" spans="1:19" s="88" customFormat="1" ht="19.95" customHeight="1" x14ac:dyDescent="0.25">
      <c r="A283" s="87" t="s">
        <v>1552</v>
      </c>
      <c r="B283" s="81" t="s">
        <v>1553</v>
      </c>
      <c r="C283" s="81" t="s">
        <v>1554</v>
      </c>
      <c r="D283" s="88" t="s">
        <v>1555</v>
      </c>
      <c r="E283" s="89"/>
      <c r="F283" s="89" t="s">
        <v>34</v>
      </c>
      <c r="G283" s="89"/>
      <c r="H283" s="60" t="str">
        <f t="shared" si="4"/>
        <v>OK</v>
      </c>
      <c r="I283" s="60"/>
      <c r="J283" s="92"/>
      <c r="K283" s="89" t="s">
        <v>35</v>
      </c>
      <c r="L283" s="89" t="s">
        <v>36</v>
      </c>
      <c r="M283" s="89" t="s">
        <v>1556</v>
      </c>
      <c r="N283" s="89" t="s">
        <v>1318</v>
      </c>
      <c r="O283" s="89"/>
      <c r="P283" s="89"/>
      <c r="Q283" s="89"/>
      <c r="R283" s="89"/>
      <c r="S283" s="89"/>
    </row>
    <row r="284" spans="1:19" s="88" customFormat="1" ht="19.95" customHeight="1" x14ac:dyDescent="0.25">
      <c r="A284" s="87" t="s">
        <v>1557</v>
      </c>
      <c r="B284" s="81" t="s">
        <v>1558</v>
      </c>
      <c r="C284" s="81" t="s">
        <v>1559</v>
      </c>
      <c r="D284" s="88" t="s">
        <v>1560</v>
      </c>
      <c r="E284" s="89"/>
      <c r="F284" s="89" t="s">
        <v>34</v>
      </c>
      <c r="G284" s="89"/>
      <c r="H284" s="60" t="str">
        <f t="shared" si="4"/>
        <v>OK</v>
      </c>
      <c r="I284" s="60"/>
      <c r="J284" s="92"/>
      <c r="K284" s="89" t="s">
        <v>35</v>
      </c>
      <c r="L284" s="89" t="s">
        <v>36</v>
      </c>
      <c r="M284" s="89" t="s">
        <v>1561</v>
      </c>
      <c r="N284" s="89" t="s">
        <v>1562</v>
      </c>
      <c r="O284" s="89"/>
      <c r="P284" s="89"/>
      <c r="Q284" s="89"/>
      <c r="R284" s="89"/>
      <c r="S284" s="89"/>
    </row>
    <row r="285" spans="1:19" s="88" customFormat="1" ht="19.95" customHeight="1" x14ac:dyDescent="0.25">
      <c r="A285" s="87" t="s">
        <v>1563</v>
      </c>
      <c r="B285" s="81" t="s">
        <v>1564</v>
      </c>
      <c r="C285" s="81" t="s">
        <v>1565</v>
      </c>
      <c r="D285" s="88" t="s">
        <v>1566</v>
      </c>
      <c r="E285" s="89"/>
      <c r="F285" s="89" t="s">
        <v>34</v>
      </c>
      <c r="G285" s="89"/>
      <c r="H285" s="60" t="str">
        <f t="shared" si="4"/>
        <v>OK</v>
      </c>
      <c r="I285" s="60"/>
      <c r="J285" s="92"/>
      <c r="K285" s="89" t="s">
        <v>54</v>
      </c>
      <c r="L285" s="89" t="s">
        <v>36</v>
      </c>
      <c r="M285" s="89" t="s">
        <v>1567</v>
      </c>
      <c r="N285" s="89" t="s">
        <v>1568</v>
      </c>
      <c r="O285" s="89"/>
      <c r="P285" s="89"/>
      <c r="Q285" s="89"/>
      <c r="R285" s="89"/>
      <c r="S285" s="89"/>
    </row>
    <row r="286" spans="1:19" s="88" customFormat="1" ht="19.95" customHeight="1" x14ac:dyDescent="0.25">
      <c r="A286" s="87" t="s">
        <v>1569</v>
      </c>
      <c r="B286" s="81" t="s">
        <v>1570</v>
      </c>
      <c r="C286" s="81" t="s">
        <v>1571</v>
      </c>
      <c r="D286" s="88" t="s">
        <v>1572</v>
      </c>
      <c r="E286" s="89"/>
      <c r="F286" s="89" t="s">
        <v>34</v>
      </c>
      <c r="G286" s="89"/>
      <c r="H286" s="60" t="str">
        <f t="shared" si="4"/>
        <v>OK</v>
      </c>
      <c r="I286" s="60"/>
      <c r="J286" s="92"/>
      <c r="K286" s="89" t="s">
        <v>35</v>
      </c>
      <c r="L286" s="89" t="s">
        <v>36</v>
      </c>
      <c r="M286" s="89" t="s">
        <v>1573</v>
      </c>
      <c r="N286" s="89" t="s">
        <v>1574</v>
      </c>
      <c r="O286" s="89"/>
      <c r="P286" s="89"/>
      <c r="Q286" s="89"/>
      <c r="R286" s="89"/>
      <c r="S286" s="89"/>
    </row>
    <row r="287" spans="1:19" s="88" customFormat="1" ht="19.95" customHeight="1" x14ac:dyDescent="0.25">
      <c r="A287" s="87" t="s">
        <v>1575</v>
      </c>
      <c r="B287" s="81" t="s">
        <v>1576</v>
      </c>
      <c r="C287" s="81" t="s">
        <v>1577</v>
      </c>
      <c r="D287" s="88" t="s">
        <v>1578</v>
      </c>
      <c r="E287" s="89"/>
      <c r="F287" s="89" t="s">
        <v>34</v>
      </c>
      <c r="G287" s="89"/>
      <c r="H287" s="60" t="str">
        <f t="shared" si="4"/>
        <v>OK</v>
      </c>
      <c r="I287" s="60"/>
      <c r="J287" s="92"/>
      <c r="K287" s="89" t="s">
        <v>35</v>
      </c>
      <c r="L287" s="89" t="s">
        <v>36</v>
      </c>
      <c r="M287" s="89" t="s">
        <v>1579</v>
      </c>
      <c r="N287" s="89" t="s">
        <v>1580</v>
      </c>
      <c r="O287" s="89"/>
      <c r="P287" s="89"/>
      <c r="Q287" s="89"/>
      <c r="R287" s="89"/>
      <c r="S287" s="89"/>
    </row>
    <row r="288" spans="1:19" s="88" customFormat="1" ht="19.95" customHeight="1" x14ac:dyDescent="0.25">
      <c r="A288" s="87" t="s">
        <v>1581</v>
      </c>
      <c r="B288" s="81" t="s">
        <v>1582</v>
      </c>
      <c r="C288" s="81" t="s">
        <v>1583</v>
      </c>
      <c r="D288" s="88" t="s">
        <v>1584</v>
      </c>
      <c r="E288" s="89"/>
      <c r="F288" s="89" t="s">
        <v>34</v>
      </c>
      <c r="G288" s="89"/>
      <c r="H288" s="60" t="str">
        <f t="shared" si="4"/>
        <v>OK</v>
      </c>
      <c r="I288" s="60"/>
      <c r="J288" s="92"/>
      <c r="K288" s="89" t="s">
        <v>35</v>
      </c>
      <c r="L288" s="89" t="s">
        <v>36</v>
      </c>
      <c r="M288" s="89" t="s">
        <v>1585</v>
      </c>
      <c r="N288" s="89" t="s">
        <v>1586</v>
      </c>
      <c r="O288" s="89"/>
      <c r="P288" s="89"/>
      <c r="Q288" s="89"/>
      <c r="R288" s="89"/>
      <c r="S288" s="89"/>
    </row>
    <row r="289" spans="1:19" s="88" customFormat="1" ht="19.95" customHeight="1" x14ac:dyDescent="0.25">
      <c r="A289" s="87" t="s">
        <v>1587</v>
      </c>
      <c r="B289" s="81" t="s">
        <v>1588</v>
      </c>
      <c r="C289" s="81" t="s">
        <v>1589</v>
      </c>
      <c r="D289" s="88" t="s">
        <v>1590</v>
      </c>
      <c r="E289" s="89"/>
      <c r="F289" s="89" t="s">
        <v>34</v>
      </c>
      <c r="G289" s="89"/>
      <c r="H289" s="60" t="str">
        <f t="shared" si="4"/>
        <v>OK</v>
      </c>
      <c r="I289" s="60"/>
      <c r="J289" s="92"/>
      <c r="K289" s="89" t="s">
        <v>35</v>
      </c>
      <c r="L289" s="89" t="s">
        <v>36</v>
      </c>
      <c r="M289" s="89" t="s">
        <v>1591</v>
      </c>
      <c r="N289" s="89" t="s">
        <v>1592</v>
      </c>
      <c r="O289" s="89"/>
      <c r="P289" s="89"/>
      <c r="Q289" s="89"/>
      <c r="R289" s="89"/>
      <c r="S289" s="89"/>
    </row>
    <row r="290" spans="1:19" s="88" customFormat="1" ht="19.95" customHeight="1" x14ac:dyDescent="0.25">
      <c r="A290" s="87" t="s">
        <v>1593</v>
      </c>
      <c r="B290" s="81" t="s">
        <v>1594</v>
      </c>
      <c r="C290" s="81" t="s">
        <v>1595</v>
      </c>
      <c r="D290" s="88" t="s">
        <v>1596</v>
      </c>
      <c r="E290" s="89"/>
      <c r="F290" s="89" t="s">
        <v>34</v>
      </c>
      <c r="G290" s="89"/>
      <c r="H290" s="60" t="str">
        <f t="shared" si="4"/>
        <v>OK</v>
      </c>
      <c r="I290" s="60"/>
      <c r="J290" s="92"/>
      <c r="K290" s="89" t="s">
        <v>35</v>
      </c>
      <c r="L290" s="89" t="s">
        <v>36</v>
      </c>
      <c r="M290" s="89" t="s">
        <v>1597</v>
      </c>
      <c r="N290" s="89" t="s">
        <v>1598</v>
      </c>
      <c r="O290" s="89"/>
      <c r="P290" s="89"/>
      <c r="Q290" s="89"/>
      <c r="R290" s="89"/>
      <c r="S290" s="89"/>
    </row>
    <row r="291" spans="1:19" s="88" customFormat="1" ht="19.95" customHeight="1" x14ac:dyDescent="0.25">
      <c r="A291" s="87" t="s">
        <v>1599</v>
      </c>
      <c r="B291" s="81" t="s">
        <v>1600</v>
      </c>
      <c r="C291" s="81" t="s">
        <v>1601</v>
      </c>
      <c r="D291" s="88" t="s">
        <v>1602</v>
      </c>
      <c r="E291" s="89"/>
      <c r="F291" s="89" t="s">
        <v>34</v>
      </c>
      <c r="G291" s="89"/>
      <c r="H291" s="60" t="str">
        <f t="shared" si="4"/>
        <v>OK</v>
      </c>
      <c r="I291" s="60"/>
      <c r="J291" s="92"/>
      <c r="K291" s="89" t="s">
        <v>35</v>
      </c>
      <c r="L291" s="89" t="s">
        <v>36</v>
      </c>
      <c r="M291" s="89" t="s">
        <v>1603</v>
      </c>
      <c r="N291" s="89" t="s">
        <v>1604</v>
      </c>
      <c r="O291" s="89"/>
      <c r="P291" s="89"/>
      <c r="Q291" s="89"/>
      <c r="R291" s="89"/>
      <c r="S291" s="89"/>
    </row>
    <row r="292" spans="1:19" s="88" customFormat="1" ht="19.95" customHeight="1" x14ac:dyDescent="0.25">
      <c r="A292" s="87" t="s">
        <v>1605</v>
      </c>
      <c r="B292" s="81" t="s">
        <v>1606</v>
      </c>
      <c r="C292" s="81" t="s">
        <v>1607</v>
      </c>
      <c r="D292" s="88" t="s">
        <v>1608</v>
      </c>
      <c r="E292" s="89"/>
      <c r="F292" s="89" t="s">
        <v>34</v>
      </c>
      <c r="G292" s="89"/>
      <c r="H292" s="60" t="str">
        <f t="shared" si="4"/>
        <v>OK</v>
      </c>
      <c r="I292" s="60"/>
      <c r="J292" s="92"/>
      <c r="K292" s="89" t="s">
        <v>35</v>
      </c>
      <c r="L292" s="89" t="s">
        <v>36</v>
      </c>
      <c r="M292" s="89" t="s">
        <v>1609</v>
      </c>
      <c r="N292" s="89" t="s">
        <v>1137</v>
      </c>
      <c r="O292" s="89"/>
      <c r="P292" s="89"/>
      <c r="Q292" s="89"/>
      <c r="R292" s="89"/>
      <c r="S292" s="89"/>
    </row>
    <row r="293" spans="1:19" s="88" customFormat="1" ht="19.95" customHeight="1" x14ac:dyDescent="0.25">
      <c r="A293" s="87" t="s">
        <v>1610</v>
      </c>
      <c r="B293" s="81" t="s">
        <v>1611</v>
      </c>
      <c r="C293" s="81" t="s">
        <v>1612</v>
      </c>
      <c r="D293" s="88" t="s">
        <v>1613</v>
      </c>
      <c r="E293" s="89"/>
      <c r="F293" s="89" t="s">
        <v>34</v>
      </c>
      <c r="G293" s="89"/>
      <c r="H293" s="60" t="str">
        <f t="shared" si="4"/>
        <v>OK</v>
      </c>
      <c r="I293" s="60"/>
      <c r="J293" s="92"/>
      <c r="K293" s="89" t="s">
        <v>35</v>
      </c>
      <c r="L293" s="89" t="s">
        <v>36</v>
      </c>
      <c r="M293" s="89" t="s">
        <v>1614</v>
      </c>
      <c r="N293" s="89" t="s">
        <v>1615</v>
      </c>
      <c r="O293" s="89"/>
      <c r="P293" s="89"/>
      <c r="Q293" s="89"/>
      <c r="R293" s="89"/>
      <c r="S293" s="89"/>
    </row>
    <row r="294" spans="1:19" s="88" customFormat="1" ht="19.95" customHeight="1" x14ac:dyDescent="0.25">
      <c r="A294" s="87" t="s">
        <v>1616</v>
      </c>
      <c r="B294" s="81" t="s">
        <v>1617</v>
      </c>
      <c r="C294" s="81" t="s">
        <v>1618</v>
      </c>
      <c r="D294" s="88" t="s">
        <v>1619</v>
      </c>
      <c r="E294" s="89"/>
      <c r="F294" s="89" t="s">
        <v>113</v>
      </c>
      <c r="G294" s="89"/>
      <c r="H294" s="60" t="str">
        <f t="shared" si="4"/>
        <v>NG</v>
      </c>
      <c r="I294" s="60"/>
      <c r="J294" s="92"/>
      <c r="K294" s="89" t="s">
        <v>35</v>
      </c>
      <c r="L294" s="89" t="s">
        <v>36</v>
      </c>
      <c r="M294" s="89" t="s">
        <v>1620</v>
      </c>
      <c r="N294" s="89" t="s">
        <v>1621</v>
      </c>
      <c r="O294" s="89"/>
      <c r="P294" s="89"/>
      <c r="Q294" s="89"/>
      <c r="R294" s="89"/>
      <c r="S294" s="89"/>
    </row>
    <row r="295" spans="1:19" s="88" customFormat="1" ht="19.95" customHeight="1" x14ac:dyDescent="0.25">
      <c r="A295" s="87" t="s">
        <v>1622</v>
      </c>
      <c r="B295" s="81" t="s">
        <v>1623</v>
      </c>
      <c r="C295" s="81" t="s">
        <v>1624</v>
      </c>
      <c r="D295" s="88" t="s">
        <v>1625</v>
      </c>
      <c r="E295" s="89"/>
      <c r="F295" s="89" t="s">
        <v>34</v>
      </c>
      <c r="G295" s="89"/>
      <c r="H295" s="60" t="str">
        <f t="shared" si="4"/>
        <v>OK</v>
      </c>
      <c r="I295" s="60"/>
      <c r="J295" s="92"/>
      <c r="K295" s="89" t="s">
        <v>35</v>
      </c>
      <c r="L295" s="89" t="s">
        <v>36</v>
      </c>
      <c r="M295" s="89" t="s">
        <v>1626</v>
      </c>
      <c r="N295" s="89" t="s">
        <v>1627</v>
      </c>
      <c r="O295" s="89"/>
      <c r="P295" s="89"/>
      <c r="Q295" s="89"/>
      <c r="R295" s="89"/>
      <c r="S295" s="89"/>
    </row>
    <row r="296" spans="1:19" s="88" customFormat="1" ht="19.95" customHeight="1" x14ac:dyDescent="0.25">
      <c r="A296" s="87" t="s">
        <v>1628</v>
      </c>
      <c r="B296" s="81" t="s">
        <v>1629</v>
      </c>
      <c r="C296" s="81" t="s">
        <v>1630</v>
      </c>
      <c r="D296" s="88" t="s">
        <v>1631</v>
      </c>
      <c r="E296" s="89"/>
      <c r="F296" s="89" t="s">
        <v>113</v>
      </c>
      <c r="G296" s="89"/>
      <c r="H296" s="60" t="str">
        <f t="shared" si="4"/>
        <v>NG</v>
      </c>
      <c r="I296" s="60"/>
      <c r="J296" s="92"/>
      <c r="K296" s="89" t="s">
        <v>54</v>
      </c>
      <c r="L296" s="89" t="s">
        <v>36</v>
      </c>
      <c r="M296" s="89" t="s">
        <v>1632</v>
      </c>
      <c r="N296" s="89" t="s">
        <v>1633</v>
      </c>
      <c r="O296" s="89"/>
      <c r="P296" s="89"/>
      <c r="Q296" s="89"/>
      <c r="R296" s="89"/>
      <c r="S296" s="89"/>
    </row>
    <row r="297" spans="1:19" s="88" customFormat="1" ht="19.95" customHeight="1" x14ac:dyDescent="0.25">
      <c r="A297" s="87" t="s">
        <v>1634</v>
      </c>
      <c r="B297" s="81" t="s">
        <v>1635</v>
      </c>
      <c r="C297" s="81" t="s">
        <v>1636</v>
      </c>
      <c r="D297" s="88" t="s">
        <v>1637</v>
      </c>
      <c r="E297" s="89"/>
      <c r="F297" s="89" t="s">
        <v>34</v>
      </c>
      <c r="G297" s="89"/>
      <c r="H297" s="60" t="str">
        <f t="shared" si="4"/>
        <v>OK</v>
      </c>
      <c r="I297" s="60"/>
      <c r="J297" s="92"/>
      <c r="K297" s="89" t="s">
        <v>35</v>
      </c>
      <c r="L297" s="89" t="s">
        <v>36</v>
      </c>
      <c r="M297" s="89" t="s">
        <v>1638</v>
      </c>
      <c r="N297" s="89" t="s">
        <v>1639</v>
      </c>
      <c r="O297" s="89"/>
      <c r="P297" s="89"/>
      <c r="Q297" s="89"/>
      <c r="R297" s="89"/>
      <c r="S297" s="89"/>
    </row>
    <row r="298" spans="1:19" s="88" customFormat="1" ht="19.95" customHeight="1" x14ac:dyDescent="0.25">
      <c r="A298" s="87" t="s">
        <v>1640</v>
      </c>
      <c r="B298" s="81" t="s">
        <v>1641</v>
      </c>
      <c r="C298" s="81" t="s">
        <v>1642</v>
      </c>
      <c r="D298" s="88" t="s">
        <v>1643</v>
      </c>
      <c r="E298" s="89"/>
      <c r="F298" s="89" t="s">
        <v>113</v>
      </c>
      <c r="G298" s="89"/>
      <c r="H298" s="60" t="str">
        <f t="shared" si="4"/>
        <v>NG</v>
      </c>
      <c r="I298" s="60"/>
      <c r="J298" s="92"/>
      <c r="K298" s="89" t="s">
        <v>35</v>
      </c>
      <c r="L298" s="89" t="s">
        <v>36</v>
      </c>
      <c r="M298" s="89" t="s">
        <v>1644</v>
      </c>
      <c r="N298" s="89" t="s">
        <v>1645</v>
      </c>
      <c r="O298" s="89"/>
      <c r="P298" s="89"/>
      <c r="Q298" s="89"/>
      <c r="R298" s="89"/>
      <c r="S298" s="89"/>
    </row>
    <row r="299" spans="1:19" s="88" customFormat="1" ht="19.95" customHeight="1" x14ac:dyDescent="0.25">
      <c r="A299" s="87" t="s">
        <v>1646</v>
      </c>
      <c r="B299" s="81" t="s">
        <v>1647</v>
      </c>
      <c r="C299" s="81" t="s">
        <v>1648</v>
      </c>
      <c r="D299" s="88" t="s">
        <v>1649</v>
      </c>
      <c r="E299" s="89"/>
      <c r="F299" s="89" t="s">
        <v>34</v>
      </c>
      <c r="G299" s="89"/>
      <c r="H299" s="60" t="str">
        <f t="shared" si="4"/>
        <v>OK</v>
      </c>
      <c r="I299" s="60"/>
      <c r="J299" s="92"/>
      <c r="K299" s="89" t="s">
        <v>35</v>
      </c>
      <c r="L299" s="89" t="s">
        <v>36</v>
      </c>
      <c r="M299" s="89" t="s">
        <v>1650</v>
      </c>
      <c r="N299" s="89" t="s">
        <v>1651</v>
      </c>
      <c r="O299" s="89"/>
      <c r="P299" s="89"/>
      <c r="Q299" s="89"/>
      <c r="R299" s="89"/>
      <c r="S299" s="89"/>
    </row>
    <row r="300" spans="1:19" s="88" customFormat="1" ht="19.95" customHeight="1" x14ac:dyDescent="0.25">
      <c r="A300" s="87" t="s">
        <v>1652</v>
      </c>
      <c r="B300" s="81" t="s">
        <v>1653</v>
      </c>
      <c r="C300" s="81" t="s">
        <v>1654</v>
      </c>
      <c r="D300" s="88" t="s">
        <v>1655</v>
      </c>
      <c r="E300" s="89"/>
      <c r="F300" s="89" t="s">
        <v>34</v>
      </c>
      <c r="G300" s="89"/>
      <c r="H300" s="60" t="str">
        <f t="shared" si="4"/>
        <v>OK</v>
      </c>
      <c r="I300" s="60"/>
      <c r="J300" s="92"/>
      <c r="K300" s="89" t="s">
        <v>35</v>
      </c>
      <c r="L300" s="89" t="s">
        <v>36</v>
      </c>
      <c r="M300" s="89" t="s">
        <v>1656</v>
      </c>
      <c r="N300" s="89" t="s">
        <v>1657</v>
      </c>
      <c r="O300" s="89"/>
      <c r="P300" s="89"/>
      <c r="Q300" s="89"/>
      <c r="R300" s="89"/>
      <c r="S300" s="89"/>
    </row>
    <row r="301" spans="1:19" s="88" customFormat="1" ht="19.95" customHeight="1" x14ac:dyDescent="0.25">
      <c r="A301" s="87" t="s">
        <v>1658</v>
      </c>
      <c r="B301" s="81" t="s">
        <v>1659</v>
      </c>
      <c r="C301" s="81" t="s">
        <v>1660</v>
      </c>
      <c r="D301" s="88" t="s">
        <v>1661</v>
      </c>
      <c r="E301" s="89"/>
      <c r="F301" s="89" t="s">
        <v>113</v>
      </c>
      <c r="G301" s="89"/>
      <c r="H301" s="60" t="str">
        <f t="shared" si="4"/>
        <v>NG</v>
      </c>
      <c r="I301" s="60"/>
      <c r="J301" s="34"/>
      <c r="K301" s="89" t="s">
        <v>54</v>
      </c>
      <c r="L301" s="89" t="s">
        <v>36</v>
      </c>
      <c r="M301" s="89" t="s">
        <v>1662</v>
      </c>
      <c r="N301" s="89" t="s">
        <v>1663</v>
      </c>
      <c r="O301" s="89"/>
      <c r="P301" s="89"/>
      <c r="Q301" s="89"/>
      <c r="R301" s="89"/>
      <c r="S301" s="89"/>
    </row>
    <row r="302" spans="1:19" s="88" customFormat="1" ht="19.95" customHeight="1" x14ac:dyDescent="0.25">
      <c r="A302" s="87" t="s">
        <v>1664</v>
      </c>
      <c r="B302" s="81" t="s">
        <v>1665</v>
      </c>
      <c r="C302" s="81" t="s">
        <v>1666</v>
      </c>
      <c r="D302" s="88" t="s">
        <v>1667</v>
      </c>
      <c r="E302" s="89"/>
      <c r="F302" s="89" t="s">
        <v>113</v>
      </c>
      <c r="G302" s="89"/>
      <c r="H302" s="60" t="str">
        <f t="shared" si="4"/>
        <v>NG</v>
      </c>
      <c r="I302" s="60"/>
      <c r="J302" s="92"/>
      <c r="K302" s="89" t="s">
        <v>54</v>
      </c>
      <c r="L302" s="89" t="s">
        <v>36</v>
      </c>
      <c r="M302" s="89" t="s">
        <v>1668</v>
      </c>
      <c r="N302" s="89" t="s">
        <v>1669</v>
      </c>
      <c r="O302" s="89"/>
      <c r="P302" s="89"/>
      <c r="Q302" s="89"/>
      <c r="R302" s="89"/>
      <c r="S302" s="89"/>
    </row>
    <row r="303" spans="1:19" s="88" customFormat="1" ht="19.95" customHeight="1" x14ac:dyDescent="0.25">
      <c r="A303" s="87" t="s">
        <v>1670</v>
      </c>
      <c r="B303" s="81" t="s">
        <v>1671</v>
      </c>
      <c r="C303" s="81" t="s">
        <v>1672</v>
      </c>
      <c r="D303" s="88" t="s">
        <v>1673</v>
      </c>
      <c r="E303" s="89"/>
      <c r="F303" s="89" t="s">
        <v>34</v>
      </c>
      <c r="G303" s="89"/>
      <c r="H303" s="60" t="str">
        <f t="shared" si="4"/>
        <v>OK</v>
      </c>
      <c r="I303" s="60"/>
      <c r="J303" s="92"/>
      <c r="K303" s="89" t="s">
        <v>54</v>
      </c>
      <c r="L303" s="89" t="s">
        <v>36</v>
      </c>
      <c r="M303" s="89" t="s">
        <v>1674</v>
      </c>
      <c r="N303" s="89" t="s">
        <v>1675</v>
      </c>
      <c r="O303" s="89"/>
      <c r="P303" s="89"/>
      <c r="Q303" s="89"/>
      <c r="R303" s="89"/>
      <c r="S303" s="89"/>
    </row>
    <row r="304" spans="1:19" s="88" customFormat="1" ht="19.95" customHeight="1" x14ac:dyDescent="0.25">
      <c r="A304" s="87" t="s">
        <v>1676</v>
      </c>
      <c r="B304" s="81" t="s">
        <v>1677</v>
      </c>
      <c r="C304" s="81" t="s">
        <v>1678</v>
      </c>
      <c r="D304" s="88" t="s">
        <v>1679</v>
      </c>
      <c r="E304" s="89"/>
      <c r="F304" s="89" t="s">
        <v>113</v>
      </c>
      <c r="G304" s="89"/>
      <c r="H304" s="60" t="str">
        <f t="shared" si="4"/>
        <v>NG</v>
      </c>
      <c r="I304" s="60"/>
      <c r="J304" s="92"/>
      <c r="K304" s="89" t="s">
        <v>54</v>
      </c>
      <c r="L304" s="89" t="s">
        <v>36</v>
      </c>
      <c r="M304" s="89" t="s">
        <v>1680</v>
      </c>
      <c r="N304" s="89" t="s">
        <v>1681</v>
      </c>
      <c r="O304" s="89"/>
      <c r="P304" s="89"/>
      <c r="Q304" s="89"/>
      <c r="R304" s="89"/>
      <c r="S304" s="89"/>
    </row>
    <row r="305" spans="1:19" s="88" customFormat="1" ht="19.95" customHeight="1" x14ac:dyDescent="0.25">
      <c r="A305" s="87" t="s">
        <v>1682</v>
      </c>
      <c r="B305" s="81" t="s">
        <v>1683</v>
      </c>
      <c r="C305" s="81" t="s">
        <v>1684</v>
      </c>
      <c r="D305" s="88" t="s">
        <v>1685</v>
      </c>
      <c r="E305" s="89"/>
      <c r="F305" s="89" t="s">
        <v>34</v>
      </c>
      <c r="G305" s="89"/>
      <c r="H305" s="60" t="str">
        <f t="shared" si="4"/>
        <v>OK</v>
      </c>
      <c r="I305" s="60"/>
      <c r="J305" s="92"/>
      <c r="K305" s="89" t="s">
        <v>653</v>
      </c>
      <c r="L305" s="89" t="s">
        <v>36</v>
      </c>
      <c r="M305" s="89" t="s">
        <v>1686</v>
      </c>
      <c r="N305" s="89" t="s">
        <v>1687</v>
      </c>
      <c r="O305" s="89"/>
      <c r="P305" s="89"/>
      <c r="Q305" s="89"/>
      <c r="R305" s="89"/>
      <c r="S305" s="89"/>
    </row>
    <row r="306" spans="1:19" s="88" customFormat="1" ht="19.95" customHeight="1" x14ac:dyDescent="0.25">
      <c r="A306" s="87" t="s">
        <v>1688</v>
      </c>
      <c r="B306" s="81" t="s">
        <v>1689</v>
      </c>
      <c r="C306" s="81" t="s">
        <v>1690</v>
      </c>
      <c r="D306" s="88" t="s">
        <v>1691</v>
      </c>
      <c r="E306" s="89"/>
      <c r="F306" s="89" t="s">
        <v>34</v>
      </c>
      <c r="G306" s="89"/>
      <c r="H306" s="60" t="str">
        <f t="shared" si="4"/>
        <v>OK</v>
      </c>
      <c r="I306" s="60"/>
      <c r="J306" s="92"/>
      <c r="K306" s="89" t="s">
        <v>35</v>
      </c>
      <c r="L306" s="89" t="s">
        <v>36</v>
      </c>
      <c r="M306" s="89" t="s">
        <v>1692</v>
      </c>
      <c r="N306" s="89" t="s">
        <v>1693</v>
      </c>
      <c r="O306" s="89"/>
      <c r="P306" s="89"/>
      <c r="Q306" s="89"/>
      <c r="R306" s="89"/>
      <c r="S306" s="89"/>
    </row>
    <row r="307" spans="1:19" s="88" customFormat="1" ht="19.95" customHeight="1" x14ac:dyDescent="0.25">
      <c r="A307" s="87" t="s">
        <v>1694</v>
      </c>
      <c r="B307" s="81" t="s">
        <v>1695</v>
      </c>
      <c r="C307" s="81" t="s">
        <v>1696</v>
      </c>
      <c r="D307" s="88" t="s">
        <v>1697</v>
      </c>
      <c r="E307" s="89"/>
      <c r="F307" s="89" t="s">
        <v>34</v>
      </c>
      <c r="G307" s="89"/>
      <c r="H307" s="60" t="str">
        <f t="shared" si="4"/>
        <v>OK</v>
      </c>
      <c r="I307" s="60"/>
      <c r="J307" s="92"/>
      <c r="K307" s="89" t="s">
        <v>35</v>
      </c>
      <c r="L307" s="89" t="s">
        <v>36</v>
      </c>
      <c r="M307" s="89" t="s">
        <v>1698</v>
      </c>
      <c r="N307" s="89" t="s">
        <v>1699</v>
      </c>
      <c r="O307" s="89"/>
      <c r="P307" s="89"/>
      <c r="Q307" s="89"/>
      <c r="R307" s="89"/>
      <c r="S307" s="89"/>
    </row>
    <row r="308" spans="1:19" s="88" customFormat="1" ht="19.95" customHeight="1" x14ac:dyDescent="0.25">
      <c r="A308" s="87" t="s">
        <v>1700</v>
      </c>
      <c r="B308" s="81" t="s">
        <v>1701</v>
      </c>
      <c r="C308" s="81" t="s">
        <v>1702</v>
      </c>
      <c r="D308" s="88" t="s">
        <v>1703</v>
      </c>
      <c r="E308" s="89"/>
      <c r="F308" s="89" t="s">
        <v>34</v>
      </c>
      <c r="G308" s="89"/>
      <c r="H308" s="60" t="str">
        <f t="shared" si="4"/>
        <v>OK</v>
      </c>
      <c r="I308" s="60"/>
      <c r="J308" s="92"/>
      <c r="K308" s="89" t="s">
        <v>35</v>
      </c>
      <c r="L308" s="89" t="s">
        <v>36</v>
      </c>
      <c r="M308" s="89" t="s">
        <v>1704</v>
      </c>
      <c r="N308" s="89" t="s">
        <v>1705</v>
      </c>
      <c r="O308" s="89"/>
      <c r="P308" s="89"/>
      <c r="Q308" s="89"/>
      <c r="R308" s="89"/>
      <c r="S308" s="89"/>
    </row>
    <row r="309" spans="1:19" s="88" customFormat="1" ht="19.95" customHeight="1" x14ac:dyDescent="0.25">
      <c r="A309" s="87" t="s">
        <v>1706</v>
      </c>
      <c r="B309" s="81" t="s">
        <v>1707</v>
      </c>
      <c r="C309" s="81" t="s">
        <v>1708</v>
      </c>
      <c r="D309" s="88" t="s">
        <v>1709</v>
      </c>
      <c r="E309" s="89"/>
      <c r="F309" s="89" t="s">
        <v>34</v>
      </c>
      <c r="G309" s="89"/>
      <c r="H309" s="60" t="str">
        <f t="shared" si="4"/>
        <v>OK</v>
      </c>
      <c r="I309" s="60"/>
      <c r="J309" s="92"/>
      <c r="K309" s="89" t="s">
        <v>35</v>
      </c>
      <c r="L309" s="89" t="s">
        <v>36</v>
      </c>
      <c r="M309" s="89" t="s">
        <v>1710</v>
      </c>
      <c r="N309" s="89" t="s">
        <v>1711</v>
      </c>
      <c r="O309" s="89"/>
      <c r="P309" s="89"/>
      <c r="Q309" s="89"/>
      <c r="R309" s="89"/>
      <c r="S309" s="89"/>
    </row>
    <row r="310" spans="1:19" s="88" customFormat="1" ht="19.95" customHeight="1" x14ac:dyDescent="0.25">
      <c r="A310" s="87" t="s">
        <v>1712</v>
      </c>
      <c r="B310" s="81" t="s">
        <v>1713</v>
      </c>
      <c r="C310" s="81" t="s">
        <v>1714</v>
      </c>
      <c r="D310" s="88" t="s">
        <v>1715</v>
      </c>
      <c r="E310" s="89"/>
      <c r="F310" s="89" t="s">
        <v>34</v>
      </c>
      <c r="G310" s="89"/>
      <c r="H310" s="60" t="str">
        <f t="shared" si="4"/>
        <v>OK</v>
      </c>
      <c r="I310" s="60"/>
      <c r="J310" s="92"/>
      <c r="K310" s="89" t="s">
        <v>35</v>
      </c>
      <c r="L310" s="89" t="s">
        <v>36</v>
      </c>
      <c r="M310" s="89" t="s">
        <v>1716</v>
      </c>
      <c r="N310" s="89" t="s">
        <v>1717</v>
      </c>
      <c r="O310" s="89"/>
      <c r="P310" s="89"/>
      <c r="Q310" s="89"/>
      <c r="R310" s="89"/>
      <c r="S310" s="89"/>
    </row>
    <row r="311" spans="1:19" s="88" customFormat="1" ht="19.95" customHeight="1" x14ac:dyDescent="0.25">
      <c r="A311" s="87" t="s">
        <v>1718</v>
      </c>
      <c r="B311" s="81" t="s">
        <v>1719</v>
      </c>
      <c r="C311" s="81" t="s">
        <v>1720</v>
      </c>
      <c r="D311" s="88" t="s">
        <v>1721</v>
      </c>
      <c r="E311" s="89"/>
      <c r="F311" s="89" t="s">
        <v>34</v>
      </c>
      <c r="G311" s="89"/>
      <c r="H311" s="60" t="str">
        <f t="shared" si="4"/>
        <v>OK</v>
      </c>
      <c r="I311" s="60"/>
      <c r="J311" s="92"/>
      <c r="K311" s="89" t="s">
        <v>35</v>
      </c>
      <c r="L311" s="89" t="s">
        <v>36</v>
      </c>
      <c r="M311" s="89" t="s">
        <v>1722</v>
      </c>
      <c r="N311" s="89" t="s">
        <v>1723</v>
      </c>
      <c r="O311" s="89"/>
      <c r="P311" s="89"/>
      <c r="Q311" s="89"/>
      <c r="R311" s="89"/>
      <c r="S311" s="89"/>
    </row>
    <row r="312" spans="1:19" s="88" customFormat="1" ht="19.95" customHeight="1" x14ac:dyDescent="0.25">
      <c r="A312" s="87" t="s">
        <v>1724</v>
      </c>
      <c r="B312" s="81" t="s">
        <v>1725</v>
      </c>
      <c r="C312" s="81" t="s">
        <v>1726</v>
      </c>
      <c r="D312" s="88" t="s">
        <v>1727</v>
      </c>
      <c r="E312" s="89"/>
      <c r="F312" s="89" t="s">
        <v>34</v>
      </c>
      <c r="G312" s="89"/>
      <c r="H312" s="60" t="str">
        <f t="shared" si="4"/>
        <v>OK</v>
      </c>
      <c r="I312" s="60"/>
      <c r="J312" s="92"/>
      <c r="K312" s="89" t="s">
        <v>35</v>
      </c>
      <c r="L312" s="89" t="s">
        <v>36</v>
      </c>
      <c r="M312" s="89" t="s">
        <v>1728</v>
      </c>
      <c r="N312" s="89" t="s">
        <v>1729</v>
      </c>
      <c r="O312" s="89"/>
      <c r="P312" s="89"/>
      <c r="Q312" s="89"/>
      <c r="R312" s="89"/>
      <c r="S312" s="89"/>
    </row>
    <row r="313" spans="1:19" s="88" customFormat="1" ht="19.95" customHeight="1" x14ac:dyDescent="0.25">
      <c r="A313" s="87" t="s">
        <v>1730</v>
      </c>
      <c r="B313" s="81" t="s">
        <v>1731</v>
      </c>
      <c r="C313" s="81" t="s">
        <v>1732</v>
      </c>
      <c r="D313" s="88" t="s">
        <v>1733</v>
      </c>
      <c r="E313" s="89"/>
      <c r="F313" s="89" t="s">
        <v>113</v>
      </c>
      <c r="G313" s="89"/>
      <c r="H313" s="60" t="str">
        <f t="shared" si="4"/>
        <v>NG</v>
      </c>
      <c r="I313" s="60"/>
      <c r="J313" s="92"/>
      <c r="K313" s="89" t="s">
        <v>35</v>
      </c>
      <c r="L313" s="89" t="s">
        <v>36</v>
      </c>
      <c r="M313" s="89" t="s">
        <v>1734</v>
      </c>
      <c r="N313" s="89" t="s">
        <v>1735</v>
      </c>
      <c r="O313" s="89"/>
      <c r="P313" s="89"/>
      <c r="Q313" s="89"/>
      <c r="R313" s="89"/>
      <c r="S313" s="89"/>
    </row>
    <row r="314" spans="1:19" s="88" customFormat="1" ht="19.95" customHeight="1" x14ac:dyDescent="0.25">
      <c r="A314" s="87" t="s">
        <v>1736</v>
      </c>
      <c r="B314" s="81" t="s">
        <v>1737</v>
      </c>
      <c r="C314" s="81" t="s">
        <v>1738</v>
      </c>
      <c r="D314" s="88" t="s">
        <v>1739</v>
      </c>
      <c r="E314" s="89"/>
      <c r="F314" s="89" t="s">
        <v>34</v>
      </c>
      <c r="G314" s="89"/>
      <c r="H314" s="60" t="str">
        <f t="shared" si="4"/>
        <v>OK</v>
      </c>
      <c r="I314" s="60"/>
      <c r="J314" s="92"/>
      <c r="K314" s="89" t="s">
        <v>35</v>
      </c>
      <c r="L314" s="89" t="s">
        <v>36</v>
      </c>
      <c r="M314" s="89" t="s">
        <v>1740</v>
      </c>
      <c r="N314" s="89" t="s">
        <v>1741</v>
      </c>
      <c r="O314" s="89"/>
      <c r="P314" s="89"/>
      <c r="Q314" s="89"/>
      <c r="R314" s="89"/>
      <c r="S314" s="89"/>
    </row>
    <row r="315" spans="1:19" s="88" customFormat="1" ht="19.95" customHeight="1" x14ac:dyDescent="0.25">
      <c r="A315" s="87" t="s">
        <v>1742</v>
      </c>
      <c r="B315" s="81" t="s">
        <v>1743</v>
      </c>
      <c r="C315" s="81" t="s">
        <v>1744</v>
      </c>
      <c r="D315" s="88" t="s">
        <v>1745</v>
      </c>
      <c r="E315" s="89"/>
      <c r="F315" s="89" t="s">
        <v>34</v>
      </c>
      <c r="G315" s="89"/>
      <c r="H315" s="60" t="str">
        <f t="shared" si="4"/>
        <v>OK</v>
      </c>
      <c r="I315" s="60"/>
      <c r="J315" s="92"/>
      <c r="K315" s="89" t="s">
        <v>54</v>
      </c>
      <c r="L315" s="89" t="s">
        <v>36</v>
      </c>
      <c r="M315" s="89" t="s">
        <v>1746</v>
      </c>
      <c r="N315" s="89" t="s">
        <v>1747</v>
      </c>
      <c r="O315" s="89"/>
      <c r="P315" s="89"/>
      <c r="Q315" s="89"/>
      <c r="R315" s="89"/>
      <c r="S315" s="89"/>
    </row>
    <row r="316" spans="1:19" s="88" customFormat="1" ht="19.95" customHeight="1" x14ac:dyDescent="0.25">
      <c r="A316" s="87" t="s">
        <v>1748</v>
      </c>
      <c r="B316" s="81" t="s">
        <v>1749</v>
      </c>
      <c r="C316" s="81" t="s">
        <v>1750</v>
      </c>
      <c r="D316" s="88" t="s">
        <v>1751</v>
      </c>
      <c r="E316" s="89"/>
      <c r="F316" s="89" t="s">
        <v>34</v>
      </c>
      <c r="G316" s="89"/>
      <c r="H316" s="60" t="str">
        <f t="shared" si="4"/>
        <v>OK</v>
      </c>
      <c r="I316" s="60"/>
      <c r="J316" s="92"/>
      <c r="K316" s="89" t="s">
        <v>35</v>
      </c>
      <c r="L316" s="89" t="s">
        <v>36</v>
      </c>
      <c r="M316" s="89" t="s">
        <v>1752</v>
      </c>
      <c r="N316" s="89" t="s">
        <v>1753</v>
      </c>
      <c r="O316" s="89"/>
      <c r="P316" s="89"/>
      <c r="Q316" s="89"/>
      <c r="R316" s="89"/>
      <c r="S316" s="89"/>
    </row>
    <row r="317" spans="1:19" s="88" customFormat="1" ht="19.95" customHeight="1" x14ac:dyDescent="0.25">
      <c r="A317" s="87" t="s">
        <v>1754</v>
      </c>
      <c r="B317" s="81" t="s">
        <v>1755</v>
      </c>
      <c r="C317" s="81" t="s">
        <v>1756</v>
      </c>
      <c r="D317" s="88" t="s">
        <v>1757</v>
      </c>
      <c r="E317" s="89"/>
      <c r="F317" s="89" t="s">
        <v>34</v>
      </c>
      <c r="G317" s="89"/>
      <c r="H317" s="60" t="str">
        <f t="shared" si="4"/>
        <v>OK</v>
      </c>
      <c r="I317" s="60"/>
      <c r="J317" s="92"/>
      <c r="K317" s="89" t="s">
        <v>35</v>
      </c>
      <c r="L317" s="89" t="s">
        <v>36</v>
      </c>
      <c r="M317" s="89" t="s">
        <v>1758</v>
      </c>
      <c r="N317" s="89" t="s">
        <v>1759</v>
      </c>
      <c r="O317" s="89"/>
      <c r="P317" s="89"/>
      <c r="Q317" s="89"/>
      <c r="R317" s="89"/>
      <c r="S317" s="89"/>
    </row>
    <row r="318" spans="1:19" s="88" customFormat="1" ht="19.95" customHeight="1" x14ac:dyDescent="0.25">
      <c r="A318" s="87" t="s">
        <v>1760</v>
      </c>
      <c r="B318" s="81" t="s">
        <v>1761</v>
      </c>
      <c r="C318" s="81" t="s">
        <v>1762</v>
      </c>
      <c r="D318" s="88" t="s">
        <v>1763</v>
      </c>
      <c r="E318" s="89"/>
      <c r="F318" s="89" t="s">
        <v>34</v>
      </c>
      <c r="G318" s="89"/>
      <c r="H318" s="60" t="str">
        <f t="shared" si="4"/>
        <v>OK</v>
      </c>
      <c r="I318" s="60"/>
      <c r="J318" s="92"/>
      <c r="K318" s="89" t="s">
        <v>35</v>
      </c>
      <c r="L318" s="89" t="s">
        <v>36</v>
      </c>
      <c r="M318" s="89" t="s">
        <v>1764</v>
      </c>
      <c r="N318" s="89" t="s">
        <v>1765</v>
      </c>
      <c r="O318" s="89"/>
      <c r="P318" s="89"/>
      <c r="Q318" s="89"/>
      <c r="R318" s="89"/>
      <c r="S318" s="89"/>
    </row>
    <row r="319" spans="1:19" s="88" customFormat="1" ht="19.95" customHeight="1" x14ac:dyDescent="0.25">
      <c r="A319" s="87" t="s">
        <v>1766</v>
      </c>
      <c r="B319" s="81" t="s">
        <v>1767</v>
      </c>
      <c r="C319" s="81" t="s">
        <v>1768</v>
      </c>
      <c r="D319" s="88" t="s">
        <v>1769</v>
      </c>
      <c r="E319" s="89"/>
      <c r="F319" s="89" t="s">
        <v>34</v>
      </c>
      <c r="G319" s="89"/>
      <c r="H319" s="60" t="str">
        <f t="shared" si="4"/>
        <v>OK</v>
      </c>
      <c r="I319" s="60"/>
      <c r="J319" s="92"/>
      <c r="K319" s="89" t="s">
        <v>35</v>
      </c>
      <c r="L319" s="89" t="s">
        <v>36</v>
      </c>
      <c r="M319" s="89" t="s">
        <v>1770</v>
      </c>
      <c r="N319" s="89" t="s">
        <v>1771</v>
      </c>
      <c r="O319" s="89"/>
      <c r="P319" s="89"/>
      <c r="Q319" s="89"/>
      <c r="R319" s="89"/>
      <c r="S319" s="89"/>
    </row>
    <row r="320" spans="1:19" s="88" customFormat="1" ht="19.95" customHeight="1" x14ac:dyDescent="0.25">
      <c r="A320" s="87" t="s">
        <v>1772</v>
      </c>
      <c r="B320" s="81" t="s">
        <v>1773</v>
      </c>
      <c r="C320" s="81" t="s">
        <v>1774</v>
      </c>
      <c r="D320" s="88" t="s">
        <v>1775</v>
      </c>
      <c r="E320" s="89"/>
      <c r="F320" s="89" t="s">
        <v>34</v>
      </c>
      <c r="G320" s="89"/>
      <c r="H320" s="60" t="str">
        <f t="shared" si="4"/>
        <v>OK</v>
      </c>
      <c r="I320" s="60"/>
      <c r="J320" s="92"/>
      <c r="K320" s="89" t="s">
        <v>35</v>
      </c>
      <c r="L320" s="89" t="s">
        <v>36</v>
      </c>
      <c r="M320" s="89" t="s">
        <v>1776</v>
      </c>
      <c r="N320" s="89" t="s">
        <v>1777</v>
      </c>
      <c r="O320" s="89"/>
      <c r="P320" s="89"/>
      <c r="Q320" s="89"/>
      <c r="R320" s="89"/>
      <c r="S320" s="89"/>
    </row>
    <row r="321" spans="1:19" s="88" customFormat="1" ht="19.95" customHeight="1" x14ac:dyDescent="0.25">
      <c r="A321" s="87" t="s">
        <v>1778</v>
      </c>
      <c r="B321" s="81" t="s">
        <v>1779</v>
      </c>
      <c r="C321" s="81" t="s">
        <v>1780</v>
      </c>
      <c r="D321" s="88" t="s">
        <v>1781</v>
      </c>
      <c r="E321" s="89"/>
      <c r="F321" s="89" t="s">
        <v>34</v>
      </c>
      <c r="G321" s="89"/>
      <c r="H321" s="60" t="str">
        <f t="shared" si="4"/>
        <v>OK</v>
      </c>
      <c r="I321" s="60"/>
      <c r="J321" s="92"/>
      <c r="K321" s="89" t="s">
        <v>35</v>
      </c>
      <c r="L321" s="89" t="s">
        <v>36</v>
      </c>
      <c r="M321" s="89" t="s">
        <v>1782</v>
      </c>
      <c r="N321" s="89" t="s">
        <v>1783</v>
      </c>
      <c r="O321" s="89"/>
      <c r="P321" s="89"/>
      <c r="Q321" s="89"/>
      <c r="R321" s="89"/>
      <c r="S321" s="89"/>
    </row>
    <row r="322" spans="1:19" s="88" customFormat="1" ht="19.95" customHeight="1" x14ac:dyDescent="0.25">
      <c r="A322" s="87" t="s">
        <v>1784</v>
      </c>
      <c r="B322" s="81" t="s">
        <v>1785</v>
      </c>
      <c r="C322" s="81" t="s">
        <v>1786</v>
      </c>
      <c r="D322" s="88" t="s">
        <v>1787</v>
      </c>
      <c r="E322" s="89"/>
      <c r="F322" s="89" t="s">
        <v>34</v>
      </c>
      <c r="G322" s="89"/>
      <c r="H322" s="60" t="str">
        <f t="shared" ref="H322:H385" si="5">IF((COUNTIF(F322,"NG")+COUNTIF(G322,"NG"))&gt;0,"NG","OK")</f>
        <v>OK</v>
      </c>
      <c r="I322" s="60"/>
      <c r="J322" s="92"/>
      <c r="K322" s="89" t="s">
        <v>511</v>
      </c>
      <c r="L322" s="89" t="s">
        <v>36</v>
      </c>
      <c r="M322" s="89" t="s">
        <v>1788</v>
      </c>
      <c r="N322" s="89" t="s">
        <v>1789</v>
      </c>
      <c r="O322" s="89"/>
      <c r="P322" s="89"/>
      <c r="Q322" s="89"/>
      <c r="R322" s="89"/>
      <c r="S322" s="89"/>
    </row>
    <row r="323" spans="1:19" s="88" customFormat="1" ht="19.95" customHeight="1" x14ac:dyDescent="0.25">
      <c r="A323" s="87" t="s">
        <v>1790</v>
      </c>
      <c r="B323" s="81" t="s">
        <v>1791</v>
      </c>
      <c r="C323" s="81" t="s">
        <v>1792</v>
      </c>
      <c r="D323" s="88" t="s">
        <v>1793</v>
      </c>
      <c r="E323" s="89"/>
      <c r="F323" s="89" t="s">
        <v>34</v>
      </c>
      <c r="G323" s="89"/>
      <c r="H323" s="60" t="str">
        <f t="shared" si="5"/>
        <v>OK</v>
      </c>
      <c r="I323" s="60"/>
      <c r="J323" s="92"/>
      <c r="K323" s="89" t="s">
        <v>35</v>
      </c>
      <c r="L323" s="89" t="s">
        <v>36</v>
      </c>
      <c r="M323" s="89" t="s">
        <v>1794</v>
      </c>
      <c r="N323" s="89" t="s">
        <v>1693</v>
      </c>
      <c r="O323" s="89"/>
      <c r="P323" s="89"/>
      <c r="Q323" s="89"/>
      <c r="R323" s="89"/>
      <c r="S323" s="89"/>
    </row>
    <row r="324" spans="1:19" s="88" customFormat="1" ht="19.95" customHeight="1" x14ac:dyDescent="0.25">
      <c r="A324" s="87" t="s">
        <v>1795</v>
      </c>
      <c r="B324" s="81" t="s">
        <v>1796</v>
      </c>
      <c r="C324" s="81" t="s">
        <v>1797</v>
      </c>
      <c r="D324" s="88" t="s">
        <v>1798</v>
      </c>
      <c r="E324" s="89"/>
      <c r="F324" s="89" t="s">
        <v>113</v>
      </c>
      <c r="G324" s="89"/>
      <c r="H324" s="60" t="str">
        <f t="shared" si="5"/>
        <v>NG</v>
      </c>
      <c r="I324" s="60"/>
      <c r="J324" s="34"/>
      <c r="K324" s="89" t="s">
        <v>35</v>
      </c>
      <c r="L324" s="89" t="s">
        <v>36</v>
      </c>
      <c r="M324" s="89" t="s">
        <v>1799</v>
      </c>
      <c r="N324" s="89" t="s">
        <v>1800</v>
      </c>
      <c r="O324" s="89"/>
      <c r="P324" s="89"/>
      <c r="Q324" s="89"/>
      <c r="R324" s="89"/>
      <c r="S324" s="89"/>
    </row>
    <row r="325" spans="1:19" s="88" customFormat="1" ht="19.95" customHeight="1" x14ac:dyDescent="0.25">
      <c r="A325" s="87" t="s">
        <v>1801</v>
      </c>
      <c r="B325" s="81" t="s">
        <v>1802</v>
      </c>
      <c r="C325" s="81" t="s">
        <v>1803</v>
      </c>
      <c r="D325" s="88" t="s">
        <v>1804</v>
      </c>
      <c r="E325" s="89"/>
      <c r="F325" s="89" t="s">
        <v>113</v>
      </c>
      <c r="G325" s="89"/>
      <c r="H325" s="60" t="str">
        <f t="shared" si="5"/>
        <v>NG</v>
      </c>
      <c r="I325" s="60"/>
      <c r="J325" s="92"/>
      <c r="K325" s="89" t="s">
        <v>35</v>
      </c>
      <c r="L325" s="89" t="s">
        <v>36</v>
      </c>
      <c r="M325" s="89" t="s">
        <v>1805</v>
      </c>
      <c r="N325" s="89" t="s">
        <v>1806</v>
      </c>
      <c r="O325" s="89"/>
      <c r="P325" s="89"/>
      <c r="Q325" s="89"/>
      <c r="R325" s="89"/>
      <c r="S325" s="89"/>
    </row>
    <row r="326" spans="1:19" s="88" customFormat="1" ht="19.95" customHeight="1" x14ac:dyDescent="0.25">
      <c r="A326" s="87" t="s">
        <v>1807</v>
      </c>
      <c r="B326" s="81" t="s">
        <v>1808</v>
      </c>
      <c r="C326" s="81" t="s">
        <v>1809</v>
      </c>
      <c r="D326" s="88" t="s">
        <v>1810</v>
      </c>
      <c r="E326" s="89"/>
      <c r="F326" s="89" t="s">
        <v>34</v>
      </c>
      <c r="G326" s="89"/>
      <c r="H326" s="60" t="str">
        <f t="shared" si="5"/>
        <v>OK</v>
      </c>
      <c r="I326" s="60"/>
      <c r="J326" s="92"/>
      <c r="K326" s="89" t="s">
        <v>54</v>
      </c>
      <c r="L326" s="89" t="s">
        <v>36</v>
      </c>
      <c r="M326" s="89" t="s">
        <v>1811</v>
      </c>
      <c r="N326" s="89" t="s">
        <v>1812</v>
      </c>
      <c r="O326" s="89"/>
      <c r="P326" s="89"/>
      <c r="Q326" s="89"/>
      <c r="R326" s="89"/>
      <c r="S326" s="89"/>
    </row>
    <row r="327" spans="1:19" s="88" customFormat="1" ht="19.95" customHeight="1" x14ac:dyDescent="0.25">
      <c r="A327" s="87" t="s">
        <v>1813</v>
      </c>
      <c r="B327" s="81" t="s">
        <v>1814</v>
      </c>
      <c r="C327" s="81" t="s">
        <v>1815</v>
      </c>
      <c r="D327" s="88" t="s">
        <v>1816</v>
      </c>
      <c r="E327" s="89"/>
      <c r="F327" s="89" t="s">
        <v>113</v>
      </c>
      <c r="G327" s="89"/>
      <c r="H327" s="60" t="str">
        <f t="shared" si="5"/>
        <v>NG</v>
      </c>
      <c r="I327" s="60"/>
      <c r="J327" s="92"/>
      <c r="K327" s="89" t="s">
        <v>511</v>
      </c>
      <c r="L327" s="89" t="s">
        <v>36</v>
      </c>
      <c r="M327" s="89" t="s">
        <v>1817</v>
      </c>
      <c r="N327" s="89" t="s">
        <v>1818</v>
      </c>
      <c r="O327" s="89"/>
      <c r="P327" s="89"/>
      <c r="Q327" s="89"/>
      <c r="R327" s="89"/>
      <c r="S327" s="89"/>
    </row>
    <row r="328" spans="1:19" s="88" customFormat="1" ht="19.95" customHeight="1" x14ac:dyDescent="0.25">
      <c r="A328" s="87" t="s">
        <v>1819</v>
      </c>
      <c r="B328" s="81" t="s">
        <v>1820</v>
      </c>
      <c r="C328" s="81" t="s">
        <v>1821</v>
      </c>
      <c r="D328" s="88" t="s">
        <v>1822</v>
      </c>
      <c r="E328" s="89"/>
      <c r="F328" s="89" t="s">
        <v>34</v>
      </c>
      <c r="G328" s="89"/>
      <c r="H328" s="60" t="str">
        <f t="shared" si="5"/>
        <v>OK</v>
      </c>
      <c r="I328" s="60"/>
      <c r="J328" s="92"/>
      <c r="K328" s="89" t="s">
        <v>54</v>
      </c>
      <c r="L328" s="89" t="s">
        <v>36</v>
      </c>
      <c r="M328" s="89" t="s">
        <v>1823</v>
      </c>
      <c r="N328" s="89" t="s">
        <v>1824</v>
      </c>
      <c r="O328" s="89"/>
      <c r="P328" s="89"/>
      <c r="Q328" s="89"/>
      <c r="R328" s="89"/>
      <c r="S328" s="89"/>
    </row>
    <row r="329" spans="1:19" s="88" customFormat="1" ht="19.95" customHeight="1" x14ac:dyDescent="0.25">
      <c r="A329" s="87" t="s">
        <v>1825</v>
      </c>
      <c r="B329" s="81" t="s">
        <v>1826</v>
      </c>
      <c r="C329" s="81" t="s">
        <v>1827</v>
      </c>
      <c r="D329" s="88" t="s">
        <v>1828</v>
      </c>
      <c r="E329" s="89"/>
      <c r="F329" s="89" t="s">
        <v>34</v>
      </c>
      <c r="G329" s="89"/>
      <c r="H329" s="60" t="str">
        <f t="shared" si="5"/>
        <v>OK</v>
      </c>
      <c r="I329" s="60"/>
      <c r="J329" s="92"/>
      <c r="K329" s="89" t="s">
        <v>511</v>
      </c>
      <c r="L329" s="89" t="s">
        <v>36</v>
      </c>
      <c r="M329" s="89" t="s">
        <v>1829</v>
      </c>
      <c r="N329" s="89" t="s">
        <v>1830</v>
      </c>
      <c r="O329" s="89"/>
      <c r="P329" s="89"/>
      <c r="Q329" s="89"/>
      <c r="R329" s="89"/>
      <c r="S329" s="89"/>
    </row>
    <row r="330" spans="1:19" s="88" customFormat="1" ht="19.95" customHeight="1" x14ac:dyDescent="0.25">
      <c r="A330" s="87" t="s">
        <v>1831</v>
      </c>
      <c r="B330" s="81" t="s">
        <v>1832</v>
      </c>
      <c r="C330" s="81" t="s">
        <v>1833</v>
      </c>
      <c r="D330" s="88" t="s">
        <v>1834</v>
      </c>
      <c r="E330" s="89"/>
      <c r="F330" s="89" t="s">
        <v>34</v>
      </c>
      <c r="G330" s="89"/>
      <c r="H330" s="60" t="str">
        <f t="shared" si="5"/>
        <v>OK</v>
      </c>
      <c r="I330" s="60"/>
      <c r="J330" s="92"/>
      <c r="K330" s="89" t="s">
        <v>35</v>
      </c>
      <c r="L330" s="89" t="s">
        <v>36</v>
      </c>
      <c r="M330" s="89" t="s">
        <v>1835</v>
      </c>
      <c r="N330" s="89" t="s">
        <v>1836</v>
      </c>
      <c r="O330" s="89"/>
      <c r="P330" s="89"/>
      <c r="Q330" s="89"/>
      <c r="R330" s="89"/>
      <c r="S330" s="89"/>
    </row>
    <row r="331" spans="1:19" s="88" customFormat="1" ht="19.95" customHeight="1" x14ac:dyDescent="0.25">
      <c r="A331" s="87" t="s">
        <v>1837</v>
      </c>
      <c r="B331" s="81" t="s">
        <v>1838</v>
      </c>
      <c r="C331" s="81" t="s">
        <v>1839</v>
      </c>
      <c r="D331" s="88" t="s">
        <v>1840</v>
      </c>
      <c r="E331" s="89"/>
      <c r="F331" s="89" t="s">
        <v>34</v>
      </c>
      <c r="G331" s="89"/>
      <c r="H331" s="60" t="str">
        <f t="shared" si="5"/>
        <v>OK</v>
      </c>
      <c r="I331" s="60"/>
      <c r="J331" s="92"/>
      <c r="K331" s="89" t="s">
        <v>35</v>
      </c>
      <c r="L331" s="89" t="s">
        <v>36</v>
      </c>
      <c r="M331" s="89" t="s">
        <v>1841</v>
      </c>
      <c r="N331" s="89" t="s">
        <v>1842</v>
      </c>
      <c r="O331" s="89"/>
      <c r="P331" s="89"/>
      <c r="Q331" s="89"/>
      <c r="R331" s="89"/>
      <c r="S331" s="89"/>
    </row>
    <row r="332" spans="1:19" s="88" customFormat="1" ht="19.95" customHeight="1" x14ac:dyDescent="0.25">
      <c r="A332" s="87" t="s">
        <v>1843</v>
      </c>
      <c r="B332" s="81" t="s">
        <v>1844</v>
      </c>
      <c r="C332" s="81" t="s">
        <v>1845</v>
      </c>
      <c r="D332" s="88" t="s">
        <v>1846</v>
      </c>
      <c r="E332" s="89"/>
      <c r="F332" s="89" t="s">
        <v>34</v>
      </c>
      <c r="G332" s="89"/>
      <c r="H332" s="60" t="str">
        <f t="shared" si="5"/>
        <v>OK</v>
      </c>
      <c r="I332" s="60"/>
      <c r="J332" s="92"/>
      <c r="K332" s="89" t="s">
        <v>35</v>
      </c>
      <c r="L332" s="89" t="s">
        <v>36</v>
      </c>
      <c r="M332" s="89" t="s">
        <v>1847</v>
      </c>
      <c r="N332" s="89" t="s">
        <v>1848</v>
      </c>
      <c r="O332" s="89"/>
      <c r="P332" s="89"/>
      <c r="Q332" s="89"/>
      <c r="R332" s="89"/>
      <c r="S332" s="89"/>
    </row>
    <row r="333" spans="1:19" s="88" customFormat="1" ht="19.95" customHeight="1" x14ac:dyDescent="0.25">
      <c r="A333" s="87" t="s">
        <v>1849</v>
      </c>
      <c r="B333" s="81" t="s">
        <v>1850</v>
      </c>
      <c r="C333" s="81" t="s">
        <v>1851</v>
      </c>
      <c r="D333" s="88" t="s">
        <v>1852</v>
      </c>
      <c r="E333" s="89"/>
      <c r="F333" s="89" t="s">
        <v>113</v>
      </c>
      <c r="G333" s="89"/>
      <c r="H333" s="60" t="str">
        <f t="shared" si="5"/>
        <v>NG</v>
      </c>
      <c r="I333" s="60"/>
      <c r="J333" s="35" t="s">
        <v>1125</v>
      </c>
      <c r="K333" s="89" t="s">
        <v>35</v>
      </c>
      <c r="L333" s="89" t="s">
        <v>36</v>
      </c>
      <c r="M333" s="89" t="s">
        <v>1853</v>
      </c>
      <c r="N333" s="89" t="s">
        <v>1854</v>
      </c>
      <c r="O333" s="89"/>
      <c r="P333" s="89"/>
      <c r="Q333" s="89"/>
      <c r="R333" s="89"/>
      <c r="S333" s="89"/>
    </row>
    <row r="334" spans="1:19" s="88" customFormat="1" ht="19.95" customHeight="1" x14ac:dyDescent="0.25">
      <c r="A334" s="87" t="s">
        <v>1855</v>
      </c>
      <c r="B334" s="81" t="s">
        <v>1856</v>
      </c>
      <c r="C334" s="81" t="s">
        <v>1857</v>
      </c>
      <c r="D334" s="88" t="s">
        <v>1858</v>
      </c>
      <c r="E334" s="89"/>
      <c r="F334" s="89" t="s">
        <v>34</v>
      </c>
      <c r="G334" s="89"/>
      <c r="H334" s="60" t="str">
        <f t="shared" si="5"/>
        <v>OK</v>
      </c>
      <c r="I334" s="60"/>
      <c r="J334" s="92"/>
      <c r="K334" s="89" t="s">
        <v>653</v>
      </c>
      <c r="L334" s="89" t="s">
        <v>36</v>
      </c>
      <c r="M334" s="89" t="s">
        <v>1859</v>
      </c>
      <c r="N334" s="89" t="s">
        <v>1860</v>
      </c>
      <c r="O334" s="89"/>
      <c r="P334" s="89"/>
      <c r="Q334" s="89"/>
      <c r="R334" s="89"/>
      <c r="S334" s="89"/>
    </row>
    <row r="335" spans="1:19" s="88" customFormat="1" ht="19.95" customHeight="1" x14ac:dyDescent="0.25">
      <c r="A335" s="87" t="s">
        <v>1861</v>
      </c>
      <c r="B335" s="81" t="s">
        <v>1862</v>
      </c>
      <c r="C335" s="81" t="s">
        <v>1863</v>
      </c>
      <c r="D335" s="88" t="s">
        <v>1864</v>
      </c>
      <c r="E335" s="89"/>
      <c r="F335" s="89" t="s">
        <v>34</v>
      </c>
      <c r="G335" s="89"/>
      <c r="H335" s="60" t="str">
        <f t="shared" si="5"/>
        <v>OK</v>
      </c>
      <c r="I335" s="60"/>
      <c r="J335" s="92"/>
      <c r="K335" s="89" t="s">
        <v>35</v>
      </c>
      <c r="L335" s="89" t="s">
        <v>36</v>
      </c>
      <c r="M335" s="89" t="s">
        <v>1865</v>
      </c>
      <c r="N335" s="89" t="s">
        <v>1866</v>
      </c>
      <c r="O335" s="89"/>
      <c r="P335" s="89"/>
      <c r="Q335" s="89"/>
      <c r="R335" s="89"/>
      <c r="S335" s="89"/>
    </row>
    <row r="336" spans="1:19" s="88" customFormat="1" ht="19.95" customHeight="1" x14ac:dyDescent="0.25">
      <c r="A336" s="87" t="s">
        <v>1867</v>
      </c>
      <c r="B336" s="81" t="s">
        <v>1868</v>
      </c>
      <c r="C336" s="81" t="s">
        <v>1869</v>
      </c>
      <c r="D336" s="88" t="s">
        <v>1870</v>
      </c>
      <c r="E336" s="89"/>
      <c r="F336" s="89" t="s">
        <v>113</v>
      </c>
      <c r="G336" s="89"/>
      <c r="H336" s="60" t="str">
        <f t="shared" si="5"/>
        <v>NG</v>
      </c>
      <c r="I336" s="60"/>
      <c r="J336" s="35" t="s">
        <v>1125</v>
      </c>
      <c r="K336" s="89" t="s">
        <v>35</v>
      </c>
      <c r="L336" s="89" t="s">
        <v>36</v>
      </c>
      <c r="M336" s="89" t="s">
        <v>1871</v>
      </c>
      <c r="N336" s="89" t="s">
        <v>1872</v>
      </c>
      <c r="O336" s="89"/>
      <c r="P336" s="89"/>
      <c r="Q336" s="89"/>
      <c r="R336" s="89"/>
      <c r="S336" s="89"/>
    </row>
    <row r="337" spans="1:19" s="88" customFormat="1" ht="19.95" customHeight="1" x14ac:dyDescent="0.25">
      <c r="A337" s="87" t="s">
        <v>1873</v>
      </c>
      <c r="B337" s="81" t="s">
        <v>1874</v>
      </c>
      <c r="C337" s="81" t="s">
        <v>1875</v>
      </c>
      <c r="D337" s="88" t="s">
        <v>1876</v>
      </c>
      <c r="E337" s="89"/>
      <c r="F337" s="89" t="s">
        <v>34</v>
      </c>
      <c r="G337" s="89"/>
      <c r="H337" s="60" t="str">
        <f t="shared" si="5"/>
        <v>OK</v>
      </c>
      <c r="I337" s="60"/>
      <c r="J337" s="92"/>
      <c r="K337" s="89" t="s">
        <v>35</v>
      </c>
      <c r="L337" s="89" t="s">
        <v>36</v>
      </c>
      <c r="M337" s="89" t="s">
        <v>1877</v>
      </c>
      <c r="N337" s="89" t="s">
        <v>1878</v>
      </c>
      <c r="O337" s="89"/>
      <c r="P337" s="89"/>
      <c r="Q337" s="89"/>
      <c r="R337" s="89"/>
      <c r="S337" s="89"/>
    </row>
    <row r="338" spans="1:19" s="88" customFormat="1" ht="19.95" customHeight="1" x14ac:dyDescent="0.25">
      <c r="A338" s="87" t="s">
        <v>1879</v>
      </c>
      <c r="B338" s="81" t="s">
        <v>1880</v>
      </c>
      <c r="C338" s="81" t="s">
        <v>1881</v>
      </c>
      <c r="D338" s="88" t="s">
        <v>1882</v>
      </c>
      <c r="E338" s="89"/>
      <c r="F338" s="89" t="s">
        <v>34</v>
      </c>
      <c r="G338" s="89"/>
      <c r="H338" s="60" t="str">
        <f t="shared" si="5"/>
        <v>OK</v>
      </c>
      <c r="I338" s="60"/>
      <c r="J338" s="92"/>
      <c r="K338" s="89" t="s">
        <v>35</v>
      </c>
      <c r="L338" s="89" t="s">
        <v>36</v>
      </c>
      <c r="M338" s="89" t="s">
        <v>1883</v>
      </c>
      <c r="N338" s="89" t="s">
        <v>1884</v>
      </c>
      <c r="O338" s="89"/>
      <c r="P338" s="89"/>
      <c r="Q338" s="89"/>
      <c r="R338" s="89"/>
      <c r="S338" s="89"/>
    </row>
    <row r="339" spans="1:19" s="88" customFormat="1" ht="19.95" customHeight="1" x14ac:dyDescent="0.25">
      <c r="A339" s="87" t="s">
        <v>1885</v>
      </c>
      <c r="B339" s="81" t="s">
        <v>1886</v>
      </c>
      <c r="C339" s="81" t="s">
        <v>1887</v>
      </c>
      <c r="D339" s="88" t="s">
        <v>1888</v>
      </c>
      <c r="E339" s="89"/>
      <c r="F339" s="89" t="s">
        <v>34</v>
      </c>
      <c r="G339" s="89"/>
      <c r="H339" s="60" t="str">
        <f t="shared" si="5"/>
        <v>OK</v>
      </c>
      <c r="I339" s="60"/>
      <c r="J339" s="92"/>
      <c r="K339" s="89" t="s">
        <v>35</v>
      </c>
      <c r="L339" s="89" t="s">
        <v>36</v>
      </c>
      <c r="M339" s="89" t="s">
        <v>1889</v>
      </c>
      <c r="N339" s="89" t="s">
        <v>1890</v>
      </c>
      <c r="O339" s="89"/>
      <c r="P339" s="89"/>
      <c r="Q339" s="89"/>
      <c r="R339" s="89"/>
      <c r="S339" s="89"/>
    </row>
    <row r="340" spans="1:19" s="88" customFormat="1" ht="19.95" customHeight="1" x14ac:dyDescent="0.25">
      <c r="A340" s="87" t="s">
        <v>1891</v>
      </c>
      <c r="B340" s="81" t="s">
        <v>1892</v>
      </c>
      <c r="C340" s="81" t="s">
        <v>1893</v>
      </c>
      <c r="D340" s="88" t="s">
        <v>1894</v>
      </c>
      <c r="E340" s="89"/>
      <c r="F340" s="89" t="s">
        <v>34</v>
      </c>
      <c r="G340" s="89"/>
      <c r="H340" s="60" t="str">
        <f t="shared" si="5"/>
        <v>OK</v>
      </c>
      <c r="I340" s="60"/>
      <c r="J340" s="92"/>
      <c r="K340" s="89" t="s">
        <v>35</v>
      </c>
      <c r="L340" s="89" t="s">
        <v>36</v>
      </c>
      <c r="M340" s="89" t="s">
        <v>1895</v>
      </c>
      <c r="N340" s="89" t="s">
        <v>1896</v>
      </c>
      <c r="O340" s="89"/>
      <c r="P340" s="89"/>
      <c r="Q340" s="89"/>
      <c r="R340" s="89"/>
      <c r="S340" s="89"/>
    </row>
    <row r="341" spans="1:19" s="88" customFormat="1" ht="19.95" customHeight="1" x14ac:dyDescent="0.25">
      <c r="A341" s="87" t="s">
        <v>1897</v>
      </c>
      <c r="B341" s="81" t="s">
        <v>1898</v>
      </c>
      <c r="C341" s="81" t="s">
        <v>1899</v>
      </c>
      <c r="D341" s="88" t="s">
        <v>1900</v>
      </c>
      <c r="E341" s="89"/>
      <c r="F341" s="89" t="s">
        <v>34</v>
      </c>
      <c r="G341" s="89"/>
      <c r="H341" s="60" t="str">
        <f t="shared" si="5"/>
        <v>OK</v>
      </c>
      <c r="I341" s="60"/>
      <c r="J341" s="92"/>
      <c r="K341" s="89" t="s">
        <v>54</v>
      </c>
      <c r="L341" s="89" t="s">
        <v>36</v>
      </c>
      <c r="M341" s="89" t="s">
        <v>1901</v>
      </c>
      <c r="N341" s="89" t="s">
        <v>1902</v>
      </c>
      <c r="O341" s="89"/>
      <c r="P341" s="89"/>
      <c r="Q341" s="89"/>
      <c r="R341" s="89"/>
      <c r="S341" s="89"/>
    </row>
    <row r="342" spans="1:19" s="88" customFormat="1" ht="19.95" customHeight="1" x14ac:dyDescent="0.25">
      <c r="A342" s="87" t="s">
        <v>1903</v>
      </c>
      <c r="B342" s="81" t="s">
        <v>1904</v>
      </c>
      <c r="C342" s="81" t="s">
        <v>1905</v>
      </c>
      <c r="D342" s="88" t="s">
        <v>1906</v>
      </c>
      <c r="E342" s="89"/>
      <c r="F342" s="89" t="s">
        <v>34</v>
      </c>
      <c r="G342" s="89"/>
      <c r="H342" s="60" t="str">
        <f t="shared" si="5"/>
        <v>OK</v>
      </c>
      <c r="I342" s="60"/>
      <c r="J342" s="92"/>
      <c r="K342" s="89" t="s">
        <v>35</v>
      </c>
      <c r="L342" s="89" t="s">
        <v>36</v>
      </c>
      <c r="M342" s="89" t="s">
        <v>1907</v>
      </c>
      <c r="N342" s="89" t="s">
        <v>1908</v>
      </c>
      <c r="O342" s="89"/>
      <c r="P342" s="89"/>
      <c r="Q342" s="89"/>
      <c r="R342" s="89"/>
      <c r="S342" s="89"/>
    </row>
    <row r="343" spans="1:19" s="88" customFormat="1" ht="19.95" customHeight="1" x14ac:dyDescent="0.25">
      <c r="A343" s="87" t="s">
        <v>1909</v>
      </c>
      <c r="B343" s="81" t="s">
        <v>1910</v>
      </c>
      <c r="C343" s="81" t="s">
        <v>1911</v>
      </c>
      <c r="D343" s="88" t="s">
        <v>1912</v>
      </c>
      <c r="E343" s="89"/>
      <c r="F343" s="89" t="s">
        <v>34</v>
      </c>
      <c r="G343" s="89"/>
      <c r="H343" s="60" t="str">
        <f t="shared" si="5"/>
        <v>OK</v>
      </c>
      <c r="I343" s="60"/>
      <c r="J343" s="92"/>
      <c r="K343" s="89" t="s">
        <v>54</v>
      </c>
      <c r="L343" s="89" t="s">
        <v>36</v>
      </c>
      <c r="M343" s="89" t="s">
        <v>1913</v>
      </c>
      <c r="N343" s="89" t="s">
        <v>1914</v>
      </c>
      <c r="O343" s="89"/>
      <c r="P343" s="89"/>
      <c r="Q343" s="89"/>
      <c r="R343" s="89"/>
      <c r="S343" s="89"/>
    </row>
    <row r="344" spans="1:19" s="88" customFormat="1" ht="19.95" customHeight="1" x14ac:dyDescent="0.25">
      <c r="A344" s="87" t="s">
        <v>1915</v>
      </c>
      <c r="B344" s="81" t="s">
        <v>1916</v>
      </c>
      <c r="C344" s="81" t="s">
        <v>1917</v>
      </c>
      <c r="D344" s="88" t="s">
        <v>1918</v>
      </c>
      <c r="E344" s="89"/>
      <c r="F344" s="89" t="s">
        <v>34</v>
      </c>
      <c r="G344" s="89"/>
      <c r="H344" s="60" t="str">
        <f t="shared" si="5"/>
        <v>OK</v>
      </c>
      <c r="I344" s="60"/>
      <c r="J344" s="92"/>
      <c r="K344" s="89" t="s">
        <v>35</v>
      </c>
      <c r="L344" s="89" t="s">
        <v>36</v>
      </c>
      <c r="M344" s="89" t="s">
        <v>1919</v>
      </c>
      <c r="N344" s="89" t="s">
        <v>1920</v>
      </c>
      <c r="O344" s="89"/>
      <c r="P344" s="89"/>
      <c r="Q344" s="89"/>
      <c r="R344" s="89"/>
      <c r="S344" s="89"/>
    </row>
    <row r="345" spans="1:19" s="88" customFormat="1" ht="19.95" customHeight="1" x14ac:dyDescent="0.25">
      <c r="A345" s="87" t="s">
        <v>1921</v>
      </c>
      <c r="B345" s="81" t="s">
        <v>1922</v>
      </c>
      <c r="C345" s="81" t="s">
        <v>1923</v>
      </c>
      <c r="D345" s="88" t="s">
        <v>1924</v>
      </c>
      <c r="E345" s="89"/>
      <c r="F345" s="89" t="s">
        <v>113</v>
      </c>
      <c r="G345" s="89"/>
      <c r="H345" s="60" t="str">
        <f t="shared" si="5"/>
        <v>NG</v>
      </c>
      <c r="I345" s="60"/>
      <c r="J345" s="34"/>
      <c r="K345" s="89" t="s">
        <v>35</v>
      </c>
      <c r="L345" s="89" t="s">
        <v>36</v>
      </c>
      <c r="M345" s="89" t="s">
        <v>1925</v>
      </c>
      <c r="N345" s="89" t="s">
        <v>1926</v>
      </c>
      <c r="O345" s="89"/>
      <c r="P345" s="89"/>
      <c r="Q345" s="89"/>
      <c r="R345" s="89"/>
      <c r="S345" s="89"/>
    </row>
    <row r="346" spans="1:19" s="88" customFormat="1" ht="19.95" customHeight="1" x14ac:dyDescent="0.25">
      <c r="A346" s="87" t="s">
        <v>1927</v>
      </c>
      <c r="B346" s="81" t="s">
        <v>1928</v>
      </c>
      <c r="C346" s="81" t="s">
        <v>1929</v>
      </c>
      <c r="D346" s="88" t="s">
        <v>1930</v>
      </c>
      <c r="E346" s="89"/>
      <c r="F346" s="89" t="s">
        <v>34</v>
      </c>
      <c r="G346" s="89"/>
      <c r="H346" s="60" t="str">
        <f t="shared" si="5"/>
        <v>OK</v>
      </c>
      <c r="I346" s="60"/>
      <c r="J346" s="92"/>
      <c r="K346" s="89" t="s">
        <v>653</v>
      </c>
      <c r="L346" s="89" t="s">
        <v>36</v>
      </c>
      <c r="M346" s="89" t="s">
        <v>1931</v>
      </c>
      <c r="N346" s="89" t="s">
        <v>1932</v>
      </c>
      <c r="O346" s="89"/>
      <c r="P346" s="89"/>
      <c r="Q346" s="89"/>
      <c r="R346" s="89"/>
      <c r="S346" s="89"/>
    </row>
    <row r="347" spans="1:19" s="88" customFormat="1" ht="19.95" customHeight="1" x14ac:dyDescent="0.25">
      <c r="A347" s="87" t="s">
        <v>1933</v>
      </c>
      <c r="B347" s="81" t="s">
        <v>1934</v>
      </c>
      <c r="C347" s="81" t="s">
        <v>1935</v>
      </c>
      <c r="D347" s="88" t="s">
        <v>1936</v>
      </c>
      <c r="E347" s="89"/>
      <c r="F347" s="89" t="s">
        <v>34</v>
      </c>
      <c r="G347" s="89"/>
      <c r="H347" s="60" t="str">
        <f t="shared" si="5"/>
        <v>OK</v>
      </c>
      <c r="I347" s="60"/>
      <c r="J347" s="92"/>
      <c r="K347" s="89" t="s">
        <v>35</v>
      </c>
      <c r="L347" s="89" t="s">
        <v>36</v>
      </c>
      <c r="M347" s="89" t="s">
        <v>1937</v>
      </c>
      <c r="N347" s="89" t="s">
        <v>1938</v>
      </c>
      <c r="O347" s="89"/>
      <c r="P347" s="89"/>
      <c r="Q347" s="89"/>
      <c r="R347" s="89"/>
      <c r="S347" s="89"/>
    </row>
    <row r="348" spans="1:19" s="88" customFormat="1" ht="19.95" customHeight="1" x14ac:dyDescent="0.25">
      <c r="A348" s="87" t="s">
        <v>1939</v>
      </c>
      <c r="B348" s="81" t="s">
        <v>1940</v>
      </c>
      <c r="C348" s="81" t="s">
        <v>1941</v>
      </c>
      <c r="D348" s="88" t="s">
        <v>1942</v>
      </c>
      <c r="E348" s="89"/>
      <c r="F348" s="89" t="s">
        <v>34</v>
      </c>
      <c r="G348" s="89"/>
      <c r="H348" s="60" t="str">
        <f t="shared" si="5"/>
        <v>OK</v>
      </c>
      <c r="I348" s="60"/>
      <c r="J348" s="92"/>
      <c r="K348" s="89" t="s">
        <v>35</v>
      </c>
      <c r="L348" s="89" t="s">
        <v>36</v>
      </c>
      <c r="M348" s="89" t="s">
        <v>1943</v>
      </c>
      <c r="N348" s="89" t="s">
        <v>1944</v>
      </c>
      <c r="O348" s="89"/>
      <c r="P348" s="89"/>
      <c r="Q348" s="89"/>
      <c r="R348" s="89"/>
      <c r="S348" s="89"/>
    </row>
    <row r="349" spans="1:19" s="88" customFormat="1" ht="19.95" customHeight="1" x14ac:dyDescent="0.25">
      <c r="A349" s="87" t="s">
        <v>1945</v>
      </c>
      <c r="B349" s="81" t="s">
        <v>1946</v>
      </c>
      <c r="C349" s="81" t="s">
        <v>1947</v>
      </c>
      <c r="D349" s="88" t="s">
        <v>1948</v>
      </c>
      <c r="E349" s="89"/>
      <c r="F349" s="89" t="s">
        <v>34</v>
      </c>
      <c r="G349" s="89"/>
      <c r="H349" s="60" t="str">
        <f t="shared" si="5"/>
        <v>OK</v>
      </c>
      <c r="I349" s="60"/>
      <c r="J349" s="92"/>
      <c r="K349" s="89" t="s">
        <v>35</v>
      </c>
      <c r="L349" s="89" t="s">
        <v>36</v>
      </c>
      <c r="M349" s="89" t="s">
        <v>1949</v>
      </c>
      <c r="N349" s="89" t="s">
        <v>1950</v>
      </c>
      <c r="O349" s="89"/>
      <c r="P349" s="89"/>
      <c r="Q349" s="89"/>
      <c r="R349" s="89"/>
      <c r="S349" s="89"/>
    </row>
    <row r="350" spans="1:19" s="88" customFormat="1" ht="19.95" customHeight="1" x14ac:dyDescent="0.25">
      <c r="A350" s="87" t="s">
        <v>1951</v>
      </c>
      <c r="B350" s="81" t="s">
        <v>1952</v>
      </c>
      <c r="C350" s="81" t="s">
        <v>1953</v>
      </c>
      <c r="D350" s="88" t="s">
        <v>1954</v>
      </c>
      <c r="E350" s="89"/>
      <c r="F350" s="89" t="s">
        <v>34</v>
      </c>
      <c r="G350" s="89"/>
      <c r="H350" s="60" t="str">
        <f t="shared" si="5"/>
        <v>OK</v>
      </c>
      <c r="I350" s="60"/>
      <c r="J350" s="92"/>
      <c r="K350" s="89" t="s">
        <v>35</v>
      </c>
      <c r="L350" s="89" t="s">
        <v>36</v>
      </c>
      <c r="M350" s="89" t="s">
        <v>1955</v>
      </c>
      <c r="N350" s="89" t="s">
        <v>1956</v>
      </c>
      <c r="O350" s="89"/>
      <c r="P350" s="89"/>
      <c r="Q350" s="89"/>
      <c r="R350" s="89"/>
      <c r="S350" s="89"/>
    </row>
    <row r="351" spans="1:19" s="88" customFormat="1" ht="19.95" customHeight="1" x14ac:dyDescent="0.25">
      <c r="A351" s="87" t="s">
        <v>1957</v>
      </c>
      <c r="B351" s="81" t="s">
        <v>1958</v>
      </c>
      <c r="C351" s="81" t="s">
        <v>1959</v>
      </c>
      <c r="D351" s="88" t="s">
        <v>1960</v>
      </c>
      <c r="E351" s="89"/>
      <c r="F351" s="89" t="s">
        <v>34</v>
      </c>
      <c r="G351" s="89"/>
      <c r="H351" s="60" t="str">
        <f t="shared" si="5"/>
        <v>OK</v>
      </c>
      <c r="I351" s="60"/>
      <c r="J351" s="92"/>
      <c r="K351" s="89" t="s">
        <v>54</v>
      </c>
      <c r="L351" s="89" t="s">
        <v>36</v>
      </c>
      <c r="M351" s="89" t="s">
        <v>1961</v>
      </c>
      <c r="N351" s="89" t="s">
        <v>1962</v>
      </c>
      <c r="O351" s="89"/>
      <c r="P351" s="89"/>
      <c r="Q351" s="89"/>
      <c r="R351" s="89"/>
      <c r="S351" s="89"/>
    </row>
    <row r="352" spans="1:19" s="88" customFormat="1" ht="19.95" customHeight="1" x14ac:dyDescent="0.25">
      <c r="A352" s="87" t="s">
        <v>1963</v>
      </c>
      <c r="B352" s="81" t="s">
        <v>1964</v>
      </c>
      <c r="C352" s="81" t="s">
        <v>1965</v>
      </c>
      <c r="D352" s="88" t="s">
        <v>1966</v>
      </c>
      <c r="E352" s="89"/>
      <c r="F352" s="89" t="s">
        <v>34</v>
      </c>
      <c r="G352" s="89"/>
      <c r="H352" s="60" t="str">
        <f t="shared" si="5"/>
        <v>OK</v>
      </c>
      <c r="I352" s="60"/>
      <c r="J352" s="92"/>
      <c r="K352" s="89" t="s">
        <v>35</v>
      </c>
      <c r="L352" s="89" t="s">
        <v>36</v>
      </c>
      <c r="M352" s="89" t="s">
        <v>1967</v>
      </c>
      <c r="N352" s="89" t="s">
        <v>1968</v>
      </c>
      <c r="O352" s="89"/>
      <c r="P352" s="89"/>
      <c r="Q352" s="89"/>
      <c r="R352" s="89"/>
      <c r="S352" s="89"/>
    </row>
    <row r="353" spans="1:19" s="88" customFormat="1" ht="19.95" customHeight="1" x14ac:dyDescent="0.25">
      <c r="A353" s="87" t="s">
        <v>1969</v>
      </c>
      <c r="B353" s="81" t="s">
        <v>1970</v>
      </c>
      <c r="C353" s="81" t="s">
        <v>1971</v>
      </c>
      <c r="D353" s="88" t="s">
        <v>1972</v>
      </c>
      <c r="E353" s="89"/>
      <c r="F353" s="89" t="s">
        <v>113</v>
      </c>
      <c r="G353" s="89"/>
      <c r="H353" s="60" t="str">
        <f t="shared" si="5"/>
        <v>NG</v>
      </c>
      <c r="I353" s="60"/>
      <c r="J353" s="92"/>
      <c r="K353" s="89" t="s">
        <v>35</v>
      </c>
      <c r="L353" s="89" t="s">
        <v>36</v>
      </c>
      <c r="M353" s="89" t="s">
        <v>1973</v>
      </c>
      <c r="N353" s="89" t="s">
        <v>1974</v>
      </c>
      <c r="O353" s="89"/>
      <c r="P353" s="89"/>
      <c r="Q353" s="89"/>
      <c r="R353" s="89"/>
      <c r="S353" s="89"/>
    </row>
    <row r="354" spans="1:19" s="88" customFormat="1" ht="19.95" customHeight="1" x14ac:dyDescent="0.25">
      <c r="A354" s="87" t="s">
        <v>1975</v>
      </c>
      <c r="B354" s="81" t="s">
        <v>1976</v>
      </c>
      <c r="C354" s="81" t="s">
        <v>1977</v>
      </c>
      <c r="D354" s="88" t="s">
        <v>1978</v>
      </c>
      <c r="E354" s="89"/>
      <c r="F354" s="89" t="s">
        <v>34</v>
      </c>
      <c r="G354" s="89"/>
      <c r="H354" s="60" t="str">
        <f t="shared" si="5"/>
        <v>OK</v>
      </c>
      <c r="I354" s="60"/>
      <c r="J354" s="92"/>
      <c r="K354" s="89" t="s">
        <v>35</v>
      </c>
      <c r="L354" s="89" t="s">
        <v>36</v>
      </c>
      <c r="M354" s="89" t="s">
        <v>1979</v>
      </c>
      <c r="N354" s="89" t="s">
        <v>1980</v>
      </c>
      <c r="O354" s="89"/>
      <c r="P354" s="89"/>
      <c r="Q354" s="89"/>
      <c r="R354" s="89"/>
      <c r="S354" s="89"/>
    </row>
    <row r="355" spans="1:19" s="88" customFormat="1" ht="19.95" customHeight="1" x14ac:dyDescent="0.25">
      <c r="A355" s="87" t="s">
        <v>1981</v>
      </c>
      <c r="B355" s="81" t="s">
        <v>1982</v>
      </c>
      <c r="C355" s="81" t="s">
        <v>1983</v>
      </c>
      <c r="D355" s="88" t="s">
        <v>1984</v>
      </c>
      <c r="E355" s="89"/>
      <c r="F355" s="89" t="s">
        <v>34</v>
      </c>
      <c r="G355" s="89"/>
      <c r="H355" s="60" t="str">
        <f t="shared" si="5"/>
        <v>OK</v>
      </c>
      <c r="I355" s="60"/>
      <c r="J355" s="92"/>
      <c r="K355" s="89" t="s">
        <v>511</v>
      </c>
      <c r="L355" s="89" t="s">
        <v>36</v>
      </c>
      <c r="M355" s="89" t="s">
        <v>1985</v>
      </c>
      <c r="N355" s="89" t="s">
        <v>1986</v>
      </c>
      <c r="O355" s="89"/>
      <c r="P355" s="89"/>
      <c r="Q355" s="89"/>
      <c r="R355" s="89"/>
      <c r="S355" s="89"/>
    </row>
    <row r="356" spans="1:19" s="88" customFormat="1" ht="19.95" customHeight="1" x14ac:dyDescent="0.25">
      <c r="A356" s="87" t="s">
        <v>1987</v>
      </c>
      <c r="B356" s="81" t="s">
        <v>1988</v>
      </c>
      <c r="C356" s="81" t="s">
        <v>1989</v>
      </c>
      <c r="D356" s="88" t="s">
        <v>1990</v>
      </c>
      <c r="E356" s="89"/>
      <c r="F356" s="89" t="s">
        <v>34</v>
      </c>
      <c r="G356" s="89"/>
      <c r="H356" s="60" t="str">
        <f t="shared" si="5"/>
        <v>OK</v>
      </c>
      <c r="I356" s="60"/>
      <c r="J356" s="92"/>
      <c r="K356" s="89" t="s">
        <v>35</v>
      </c>
      <c r="L356" s="89" t="s">
        <v>36</v>
      </c>
      <c r="M356" s="89" t="s">
        <v>1991</v>
      </c>
      <c r="N356" s="89" t="s">
        <v>1992</v>
      </c>
      <c r="O356" s="89"/>
      <c r="P356" s="89"/>
      <c r="Q356" s="89"/>
      <c r="R356" s="89"/>
      <c r="S356" s="89"/>
    </row>
    <row r="357" spans="1:19" s="88" customFormat="1" ht="19.95" customHeight="1" x14ac:dyDescent="0.25">
      <c r="A357" s="87" t="s">
        <v>1993</v>
      </c>
      <c r="B357" s="81" t="s">
        <v>1994</v>
      </c>
      <c r="C357" s="81" t="s">
        <v>1995</v>
      </c>
      <c r="D357" s="88" t="s">
        <v>1996</v>
      </c>
      <c r="E357" s="89"/>
      <c r="F357" s="89" t="s">
        <v>34</v>
      </c>
      <c r="G357" s="89"/>
      <c r="H357" s="60" t="str">
        <f t="shared" si="5"/>
        <v>OK</v>
      </c>
      <c r="I357" s="60"/>
      <c r="J357" s="92"/>
      <c r="K357" s="89" t="s">
        <v>511</v>
      </c>
      <c r="L357" s="89" t="s">
        <v>36</v>
      </c>
      <c r="M357" s="89" t="s">
        <v>1997</v>
      </c>
      <c r="N357" s="89" t="s">
        <v>1998</v>
      </c>
      <c r="O357" s="89"/>
      <c r="P357" s="89"/>
      <c r="Q357" s="89"/>
      <c r="R357" s="89"/>
      <c r="S357" s="89"/>
    </row>
    <row r="358" spans="1:19" s="88" customFormat="1" ht="19.95" customHeight="1" x14ac:dyDescent="0.25">
      <c r="A358" s="87" t="s">
        <v>1999</v>
      </c>
      <c r="B358" s="81" t="s">
        <v>2000</v>
      </c>
      <c r="C358" s="81" t="s">
        <v>2001</v>
      </c>
      <c r="D358" s="88" t="s">
        <v>2002</v>
      </c>
      <c r="E358" s="89"/>
      <c r="F358" s="89" t="s">
        <v>34</v>
      </c>
      <c r="G358" s="89"/>
      <c r="H358" s="60" t="str">
        <f t="shared" si="5"/>
        <v>OK</v>
      </c>
      <c r="I358" s="60"/>
      <c r="J358" s="35" t="s">
        <v>1025</v>
      </c>
      <c r="K358" s="89" t="s">
        <v>35</v>
      </c>
      <c r="L358" s="89" t="s">
        <v>36</v>
      </c>
      <c r="M358" s="89" t="s">
        <v>2003</v>
      </c>
      <c r="N358" s="89" t="s">
        <v>2004</v>
      </c>
      <c r="O358" s="89"/>
      <c r="P358" s="89"/>
      <c r="Q358" s="89"/>
      <c r="R358" s="89"/>
      <c r="S358" s="89"/>
    </row>
    <row r="359" spans="1:19" s="88" customFormat="1" ht="19.95" customHeight="1" x14ac:dyDescent="0.25">
      <c r="A359" s="87" t="s">
        <v>2005</v>
      </c>
      <c r="B359" s="81" t="s">
        <v>2006</v>
      </c>
      <c r="C359" s="81" t="s">
        <v>2007</v>
      </c>
      <c r="D359" s="88" t="s">
        <v>2008</v>
      </c>
      <c r="E359" s="89"/>
      <c r="F359" s="89" t="s">
        <v>34</v>
      </c>
      <c r="G359" s="89"/>
      <c r="H359" s="60" t="str">
        <f t="shared" si="5"/>
        <v>OK</v>
      </c>
      <c r="I359" s="60"/>
      <c r="J359" s="92"/>
      <c r="K359" s="89" t="s">
        <v>35</v>
      </c>
      <c r="L359" s="89" t="s">
        <v>36</v>
      </c>
      <c r="M359" s="89" t="s">
        <v>2009</v>
      </c>
      <c r="N359" s="89" t="s">
        <v>2010</v>
      </c>
      <c r="O359" s="89"/>
      <c r="P359" s="89"/>
      <c r="Q359" s="89"/>
      <c r="R359" s="89"/>
      <c r="S359" s="89"/>
    </row>
    <row r="360" spans="1:19" s="88" customFormat="1" ht="19.95" customHeight="1" x14ac:dyDescent="0.25">
      <c r="A360" s="87" t="s">
        <v>2011</v>
      </c>
      <c r="B360" s="81" t="s">
        <v>2012</v>
      </c>
      <c r="C360" s="81" t="s">
        <v>2013</v>
      </c>
      <c r="D360" s="88" t="s">
        <v>2014</v>
      </c>
      <c r="E360" s="89"/>
      <c r="F360" s="89" t="s">
        <v>34</v>
      </c>
      <c r="G360" s="89"/>
      <c r="H360" s="60" t="str">
        <f t="shared" si="5"/>
        <v>OK</v>
      </c>
      <c r="I360" s="60"/>
      <c r="J360" s="92"/>
      <c r="K360" s="89" t="s">
        <v>35</v>
      </c>
      <c r="L360" s="89" t="s">
        <v>36</v>
      </c>
      <c r="M360" s="89" t="s">
        <v>2015</v>
      </c>
      <c r="N360" s="89" t="s">
        <v>2016</v>
      </c>
      <c r="O360" s="89"/>
      <c r="P360" s="89"/>
      <c r="Q360" s="89"/>
      <c r="R360" s="89"/>
      <c r="S360" s="89"/>
    </row>
    <row r="361" spans="1:19" s="88" customFormat="1" ht="19.95" customHeight="1" x14ac:dyDescent="0.25">
      <c r="A361" s="87" t="s">
        <v>2017</v>
      </c>
      <c r="B361" s="81" t="s">
        <v>2018</v>
      </c>
      <c r="C361" s="81" t="s">
        <v>2019</v>
      </c>
      <c r="D361" s="88" t="s">
        <v>2020</v>
      </c>
      <c r="E361" s="89"/>
      <c r="F361" s="89" t="s">
        <v>34</v>
      </c>
      <c r="G361" s="89"/>
      <c r="H361" s="60" t="str">
        <f t="shared" si="5"/>
        <v>OK</v>
      </c>
      <c r="I361" s="60"/>
      <c r="J361" s="92"/>
      <c r="K361" s="89" t="s">
        <v>35</v>
      </c>
      <c r="L361" s="89" t="s">
        <v>36</v>
      </c>
      <c r="M361" s="89" t="s">
        <v>2021</v>
      </c>
      <c r="N361" s="89" t="s">
        <v>2022</v>
      </c>
      <c r="O361" s="89"/>
      <c r="P361" s="89"/>
      <c r="Q361" s="89"/>
      <c r="R361" s="89"/>
      <c r="S361" s="89"/>
    </row>
    <row r="362" spans="1:19" s="88" customFormat="1" ht="19.95" customHeight="1" x14ac:dyDescent="0.25">
      <c r="A362" s="87" t="s">
        <v>2023</v>
      </c>
      <c r="B362" s="81" t="s">
        <v>2024</v>
      </c>
      <c r="C362" s="81" t="s">
        <v>2025</v>
      </c>
      <c r="D362" s="88" t="s">
        <v>2026</v>
      </c>
      <c r="E362" s="89"/>
      <c r="F362" s="89" t="s">
        <v>34</v>
      </c>
      <c r="G362" s="89"/>
      <c r="H362" s="60" t="str">
        <f t="shared" si="5"/>
        <v>OK</v>
      </c>
      <c r="I362" s="60"/>
      <c r="J362" s="92"/>
      <c r="K362" s="89" t="s">
        <v>35</v>
      </c>
      <c r="L362" s="89" t="s">
        <v>36</v>
      </c>
      <c r="M362" s="89" t="s">
        <v>2027</v>
      </c>
      <c r="N362" s="89" t="s">
        <v>2028</v>
      </c>
      <c r="O362" s="89"/>
      <c r="P362" s="89"/>
      <c r="Q362" s="89"/>
      <c r="R362" s="89"/>
      <c r="S362" s="89"/>
    </row>
    <row r="363" spans="1:19" s="88" customFormat="1" ht="19.95" customHeight="1" x14ac:dyDescent="0.25">
      <c r="A363" s="87" t="s">
        <v>2029</v>
      </c>
      <c r="B363" s="81" t="s">
        <v>2030</v>
      </c>
      <c r="C363" s="81" t="s">
        <v>2031</v>
      </c>
      <c r="D363" s="88" t="s">
        <v>2032</v>
      </c>
      <c r="E363" s="89"/>
      <c r="F363" s="89" t="s">
        <v>113</v>
      </c>
      <c r="G363" s="89"/>
      <c r="H363" s="60" t="str">
        <f t="shared" si="5"/>
        <v>NG</v>
      </c>
      <c r="I363" s="60"/>
      <c r="J363" s="34"/>
      <c r="K363" s="89" t="s">
        <v>532</v>
      </c>
      <c r="L363" s="89" t="s">
        <v>36</v>
      </c>
      <c r="M363" s="89" t="s">
        <v>2033</v>
      </c>
      <c r="N363" s="89" t="s">
        <v>2034</v>
      </c>
      <c r="O363" s="89"/>
      <c r="P363" s="89"/>
      <c r="Q363" s="89"/>
      <c r="R363" s="89"/>
      <c r="S363" s="89"/>
    </row>
    <row r="364" spans="1:19" s="88" customFormat="1" ht="19.95" customHeight="1" x14ac:dyDescent="0.25">
      <c r="A364" s="87" t="s">
        <v>2035</v>
      </c>
      <c r="B364" s="81" t="s">
        <v>2036</v>
      </c>
      <c r="C364" s="81" t="s">
        <v>2037</v>
      </c>
      <c r="D364" s="88" t="s">
        <v>2038</v>
      </c>
      <c r="E364" s="89"/>
      <c r="F364" s="89" t="s">
        <v>113</v>
      </c>
      <c r="G364" s="89"/>
      <c r="H364" s="60" t="str">
        <f t="shared" si="5"/>
        <v>NG</v>
      </c>
      <c r="I364" s="60"/>
      <c r="J364" s="34"/>
      <c r="K364" s="89" t="s">
        <v>35</v>
      </c>
      <c r="L364" s="89" t="s">
        <v>36</v>
      </c>
      <c r="M364" s="89" t="s">
        <v>2039</v>
      </c>
      <c r="N364" s="89" t="s">
        <v>2040</v>
      </c>
      <c r="O364" s="89"/>
      <c r="P364" s="89"/>
      <c r="Q364" s="89"/>
      <c r="R364" s="89"/>
      <c r="S364" s="89"/>
    </row>
    <row r="365" spans="1:19" s="88" customFormat="1" ht="19.95" customHeight="1" x14ac:dyDescent="0.25">
      <c r="A365" s="87" t="s">
        <v>2041</v>
      </c>
      <c r="B365" s="81" t="s">
        <v>2042</v>
      </c>
      <c r="C365" s="81" t="s">
        <v>2043</v>
      </c>
      <c r="D365" s="88" t="s">
        <v>2044</v>
      </c>
      <c r="E365" s="89"/>
      <c r="F365" s="89" t="s">
        <v>113</v>
      </c>
      <c r="G365" s="89"/>
      <c r="H365" s="60" t="str">
        <f t="shared" si="5"/>
        <v>NG</v>
      </c>
      <c r="I365" s="60"/>
      <c r="J365" s="34"/>
      <c r="K365" s="89" t="s">
        <v>35</v>
      </c>
      <c r="L365" s="89" t="s">
        <v>36</v>
      </c>
      <c r="M365" s="89" t="s">
        <v>2045</v>
      </c>
      <c r="N365" s="89" t="s">
        <v>2046</v>
      </c>
      <c r="O365" s="89"/>
      <c r="P365" s="89"/>
      <c r="Q365" s="89"/>
      <c r="R365" s="89"/>
      <c r="S365" s="89"/>
    </row>
    <row r="366" spans="1:19" s="88" customFormat="1" ht="19.95" customHeight="1" x14ac:dyDescent="0.25">
      <c r="A366" s="87" t="s">
        <v>2047</v>
      </c>
      <c r="B366" s="81" t="s">
        <v>2048</v>
      </c>
      <c r="C366" s="81" t="s">
        <v>2049</v>
      </c>
      <c r="D366" s="88" t="s">
        <v>2050</v>
      </c>
      <c r="E366" s="89"/>
      <c r="F366" s="89" t="s">
        <v>113</v>
      </c>
      <c r="G366" s="89"/>
      <c r="H366" s="60" t="str">
        <f t="shared" si="5"/>
        <v>NG</v>
      </c>
      <c r="I366" s="60"/>
      <c r="J366" s="35" t="s">
        <v>1125</v>
      </c>
      <c r="K366" s="89" t="s">
        <v>653</v>
      </c>
      <c r="L366" s="89" t="s">
        <v>36</v>
      </c>
      <c r="M366" s="89" t="s">
        <v>2051</v>
      </c>
      <c r="N366" s="89" t="s">
        <v>2052</v>
      </c>
      <c r="O366" s="89"/>
      <c r="P366" s="89"/>
      <c r="Q366" s="89"/>
      <c r="R366" s="89"/>
      <c r="S366" s="89"/>
    </row>
    <row r="367" spans="1:19" s="88" customFormat="1" ht="19.95" customHeight="1" x14ac:dyDescent="0.25">
      <c r="A367" s="87" t="s">
        <v>2053</v>
      </c>
      <c r="B367" s="81" t="s">
        <v>2054</v>
      </c>
      <c r="C367" s="81" t="s">
        <v>2055</v>
      </c>
      <c r="D367" s="88" t="s">
        <v>2056</v>
      </c>
      <c r="E367" s="89"/>
      <c r="F367" s="89" t="s">
        <v>34</v>
      </c>
      <c r="G367" s="89"/>
      <c r="H367" s="60" t="str">
        <f t="shared" si="5"/>
        <v>OK</v>
      </c>
      <c r="I367" s="60"/>
      <c r="J367" s="92"/>
      <c r="K367" s="89" t="s">
        <v>532</v>
      </c>
      <c r="L367" s="89" t="s">
        <v>36</v>
      </c>
      <c r="M367" s="89" t="s">
        <v>2057</v>
      </c>
      <c r="N367" s="89" t="s">
        <v>2058</v>
      </c>
      <c r="O367" s="89"/>
      <c r="P367" s="89"/>
      <c r="Q367" s="89"/>
      <c r="R367" s="89"/>
      <c r="S367" s="89"/>
    </row>
    <row r="368" spans="1:19" s="88" customFormat="1" ht="19.95" customHeight="1" x14ac:dyDescent="0.25">
      <c r="A368" s="87" t="s">
        <v>2059</v>
      </c>
      <c r="B368" s="81" t="s">
        <v>2060</v>
      </c>
      <c r="C368" s="81" t="s">
        <v>2061</v>
      </c>
      <c r="D368" s="88" t="s">
        <v>2062</v>
      </c>
      <c r="E368" s="89"/>
      <c r="F368" s="89" t="s">
        <v>34</v>
      </c>
      <c r="G368" s="89"/>
      <c r="H368" s="60" t="str">
        <f t="shared" si="5"/>
        <v>OK</v>
      </c>
      <c r="I368" s="60"/>
      <c r="J368" s="92"/>
      <c r="K368" s="89" t="s">
        <v>35</v>
      </c>
      <c r="L368" s="89" t="s">
        <v>36</v>
      </c>
      <c r="M368" s="89" t="s">
        <v>2063</v>
      </c>
      <c r="N368" s="89" t="s">
        <v>2064</v>
      </c>
      <c r="O368" s="89"/>
      <c r="P368" s="89"/>
      <c r="Q368" s="89"/>
      <c r="R368" s="89"/>
      <c r="S368" s="89"/>
    </row>
    <row r="369" spans="1:21" s="88" customFormat="1" ht="19.95" customHeight="1" x14ac:dyDescent="0.25">
      <c r="A369" s="87" t="s">
        <v>2065</v>
      </c>
      <c r="B369" s="81" t="s">
        <v>2066</v>
      </c>
      <c r="C369" s="81" t="s">
        <v>2067</v>
      </c>
      <c r="D369" s="88" t="s">
        <v>2068</v>
      </c>
      <c r="E369" s="89"/>
      <c r="F369" s="89" t="s">
        <v>34</v>
      </c>
      <c r="G369" s="89"/>
      <c r="H369" s="60" t="str">
        <f t="shared" si="5"/>
        <v>OK</v>
      </c>
      <c r="I369" s="60"/>
      <c r="J369" s="92"/>
      <c r="K369" s="89" t="s">
        <v>35</v>
      </c>
      <c r="L369" s="89" t="s">
        <v>36</v>
      </c>
      <c r="M369" s="89" t="s">
        <v>2069</v>
      </c>
      <c r="N369" s="89" t="s">
        <v>2070</v>
      </c>
      <c r="O369" s="89"/>
      <c r="P369" s="89"/>
      <c r="Q369" s="89"/>
      <c r="R369" s="89"/>
      <c r="S369" s="89"/>
    </row>
    <row r="370" spans="1:21" s="88" customFormat="1" ht="19.95" customHeight="1" x14ac:dyDescent="0.25">
      <c r="A370" s="87" t="s">
        <v>2071</v>
      </c>
      <c r="B370" s="81" t="s">
        <v>2072</v>
      </c>
      <c r="C370" s="81" t="s">
        <v>2073</v>
      </c>
      <c r="D370" s="88" t="s">
        <v>2074</v>
      </c>
      <c r="E370" s="89"/>
      <c r="F370" s="89" t="s">
        <v>34</v>
      </c>
      <c r="G370" s="89"/>
      <c r="H370" s="60" t="str">
        <f t="shared" si="5"/>
        <v>OK</v>
      </c>
      <c r="I370" s="60"/>
      <c r="J370" s="92"/>
      <c r="K370" s="89" t="s">
        <v>35</v>
      </c>
      <c r="L370" s="89" t="s">
        <v>36</v>
      </c>
      <c r="M370" s="89" t="s">
        <v>2075</v>
      </c>
      <c r="N370" s="89" t="s">
        <v>2076</v>
      </c>
      <c r="O370" s="89"/>
      <c r="P370" s="89"/>
      <c r="Q370" s="89"/>
      <c r="R370" s="89"/>
      <c r="S370" s="89"/>
    </row>
    <row r="371" spans="1:21" s="88" customFormat="1" ht="19.95" customHeight="1" x14ac:dyDescent="0.25">
      <c r="A371" s="87" t="s">
        <v>2077</v>
      </c>
      <c r="B371" s="81" t="s">
        <v>2078</v>
      </c>
      <c r="C371" s="81" t="s">
        <v>2079</v>
      </c>
      <c r="D371" s="88" t="s">
        <v>2080</v>
      </c>
      <c r="E371" s="89"/>
      <c r="F371" s="89" t="s">
        <v>34</v>
      </c>
      <c r="G371" s="89"/>
      <c r="H371" s="60" t="str">
        <f t="shared" si="5"/>
        <v>OK</v>
      </c>
      <c r="I371" s="60"/>
      <c r="J371" s="92"/>
      <c r="K371" s="89" t="s">
        <v>35</v>
      </c>
      <c r="L371" s="89" t="s">
        <v>36</v>
      </c>
      <c r="M371" s="89" t="s">
        <v>2081</v>
      </c>
      <c r="N371" s="89" t="s">
        <v>2082</v>
      </c>
      <c r="O371" s="89"/>
      <c r="P371" s="89"/>
      <c r="Q371" s="89"/>
      <c r="R371" s="89"/>
      <c r="S371" s="89"/>
    </row>
    <row r="372" spans="1:21" s="88" customFormat="1" ht="19.95" customHeight="1" x14ac:dyDescent="0.25">
      <c r="A372" s="87" t="s">
        <v>2083</v>
      </c>
      <c r="B372" s="81" t="s">
        <v>2084</v>
      </c>
      <c r="C372" s="81" t="s">
        <v>2085</v>
      </c>
      <c r="D372" s="88" t="s">
        <v>2086</v>
      </c>
      <c r="E372" s="89"/>
      <c r="F372" s="89" t="s">
        <v>34</v>
      </c>
      <c r="G372" s="89"/>
      <c r="H372" s="60" t="str">
        <f t="shared" si="5"/>
        <v>OK</v>
      </c>
      <c r="I372" s="60"/>
      <c r="J372" s="92"/>
      <c r="K372" s="89" t="s">
        <v>35</v>
      </c>
      <c r="L372" s="89" t="s">
        <v>36</v>
      </c>
      <c r="M372" s="89" t="s">
        <v>2087</v>
      </c>
      <c r="N372" s="89" t="s">
        <v>2088</v>
      </c>
      <c r="O372" s="89"/>
      <c r="P372" s="89"/>
      <c r="Q372" s="89"/>
      <c r="R372" s="89"/>
      <c r="S372" s="89"/>
    </row>
    <row r="373" spans="1:21" s="88" customFormat="1" ht="19.95" customHeight="1" x14ac:dyDescent="0.25">
      <c r="A373" s="87" t="s">
        <v>2089</v>
      </c>
      <c r="B373" s="81" t="s">
        <v>2090</v>
      </c>
      <c r="C373" s="81" t="s">
        <v>2091</v>
      </c>
      <c r="D373" s="88" t="s">
        <v>2092</v>
      </c>
      <c r="E373" s="89"/>
      <c r="F373" s="89" t="s">
        <v>34</v>
      </c>
      <c r="G373" s="89"/>
      <c r="H373" s="60" t="str">
        <f t="shared" si="5"/>
        <v>OK</v>
      </c>
      <c r="I373" s="60"/>
      <c r="J373" s="92"/>
      <c r="K373" s="89" t="s">
        <v>54</v>
      </c>
      <c r="L373" s="89" t="s">
        <v>36</v>
      </c>
      <c r="M373" s="89" t="s">
        <v>2093</v>
      </c>
      <c r="N373" s="89" t="s">
        <v>2094</v>
      </c>
      <c r="O373" s="89"/>
      <c r="P373" s="89"/>
      <c r="Q373" s="89"/>
      <c r="R373" s="89"/>
      <c r="S373" s="89"/>
    </row>
    <row r="374" spans="1:21" s="88" customFormat="1" ht="19.95" customHeight="1" x14ac:dyDescent="0.25">
      <c r="A374" s="87" t="s">
        <v>2095</v>
      </c>
      <c r="B374" s="81" t="s">
        <v>2096</v>
      </c>
      <c r="C374" s="81" t="s">
        <v>2097</v>
      </c>
      <c r="D374" s="88" t="s">
        <v>2098</v>
      </c>
      <c r="E374" s="89"/>
      <c r="F374" s="89" t="s">
        <v>113</v>
      </c>
      <c r="G374" s="89"/>
      <c r="H374" s="60" t="str">
        <f t="shared" si="5"/>
        <v>NG</v>
      </c>
      <c r="I374" s="60"/>
      <c r="J374" s="92"/>
      <c r="K374" s="89" t="s">
        <v>35</v>
      </c>
      <c r="L374" s="89" t="s">
        <v>36</v>
      </c>
      <c r="M374" s="89" t="s">
        <v>2099</v>
      </c>
      <c r="N374" s="89" t="s">
        <v>2100</v>
      </c>
      <c r="O374" s="89"/>
      <c r="P374" s="89"/>
      <c r="Q374" s="89"/>
      <c r="R374" s="89"/>
      <c r="S374" s="89"/>
    </row>
    <row r="375" spans="1:21" s="88" customFormat="1" ht="19.95" customHeight="1" x14ac:dyDescent="0.25">
      <c r="A375" s="87" t="s">
        <v>2095</v>
      </c>
      <c r="B375" s="81" t="s">
        <v>2096</v>
      </c>
      <c r="C375" s="81" t="s">
        <v>2097</v>
      </c>
      <c r="D375" s="88" t="s">
        <v>2101</v>
      </c>
      <c r="E375" s="89"/>
      <c r="F375" s="89" t="s">
        <v>34</v>
      </c>
      <c r="G375" s="89" t="s">
        <v>33</v>
      </c>
      <c r="H375" s="60" t="str">
        <f t="shared" si="5"/>
        <v>OK</v>
      </c>
      <c r="I375" s="60"/>
      <c r="J375" s="92"/>
      <c r="K375" s="89" t="s">
        <v>475</v>
      </c>
      <c r="L375" s="89" t="s">
        <v>36</v>
      </c>
      <c r="M375" s="89" t="s">
        <v>2102</v>
      </c>
      <c r="N375" s="89" t="s">
        <v>2103</v>
      </c>
      <c r="O375" s="89"/>
      <c r="P375" s="89"/>
      <c r="Q375" s="89"/>
      <c r="R375" s="89"/>
      <c r="S375" s="89"/>
    </row>
    <row r="376" spans="1:21" s="88" customFormat="1" ht="19.95" customHeight="1" x14ac:dyDescent="0.25">
      <c r="A376" s="87" t="s">
        <v>2104</v>
      </c>
      <c r="B376" s="81" t="s">
        <v>2105</v>
      </c>
      <c r="C376" s="81" t="s">
        <v>2106</v>
      </c>
      <c r="D376" s="88" t="s">
        <v>2107</v>
      </c>
      <c r="E376" s="89"/>
      <c r="F376" s="89" t="s">
        <v>113</v>
      </c>
      <c r="G376" s="89"/>
      <c r="H376" s="60" t="str">
        <f t="shared" si="5"/>
        <v>NG</v>
      </c>
      <c r="I376" s="60"/>
      <c r="J376" s="35" t="s">
        <v>1125</v>
      </c>
      <c r="K376" s="89" t="s">
        <v>35</v>
      </c>
      <c r="L376" s="89" t="s">
        <v>36</v>
      </c>
      <c r="M376" s="89" t="s">
        <v>2108</v>
      </c>
      <c r="N376" s="89" t="s">
        <v>2108</v>
      </c>
      <c r="O376" s="89"/>
      <c r="P376" s="89"/>
      <c r="Q376" s="89"/>
      <c r="R376" s="89"/>
      <c r="S376" s="89"/>
    </row>
    <row r="377" spans="1:21" s="88" customFormat="1" ht="19.95" customHeight="1" x14ac:dyDescent="0.25">
      <c r="A377" s="87" t="s">
        <v>2109</v>
      </c>
      <c r="B377" s="81" t="s">
        <v>2110</v>
      </c>
      <c r="C377" s="81" t="s">
        <v>2111</v>
      </c>
      <c r="D377" s="88" t="s">
        <v>2112</v>
      </c>
      <c r="E377" s="89"/>
      <c r="F377" s="89" t="s">
        <v>113</v>
      </c>
      <c r="G377" s="89"/>
      <c r="H377" s="60" t="str">
        <f t="shared" si="5"/>
        <v>NG</v>
      </c>
      <c r="I377" s="60"/>
      <c r="J377" s="35" t="s">
        <v>1196</v>
      </c>
      <c r="K377" s="89" t="s">
        <v>35</v>
      </c>
      <c r="L377" s="89" t="s">
        <v>36</v>
      </c>
      <c r="M377" s="89" t="s">
        <v>2113</v>
      </c>
      <c r="N377" s="89" t="s">
        <v>2114</v>
      </c>
      <c r="O377" s="89"/>
      <c r="P377" s="89"/>
      <c r="Q377" s="89"/>
      <c r="R377" s="89"/>
      <c r="S377" s="89"/>
    </row>
    <row r="378" spans="1:21" s="88" customFormat="1" ht="19.95" customHeight="1" x14ac:dyDescent="0.25">
      <c r="A378" s="87" t="s">
        <v>2115</v>
      </c>
      <c r="B378" s="81" t="s">
        <v>2116</v>
      </c>
      <c r="C378" s="81" t="s">
        <v>2117</v>
      </c>
      <c r="D378" s="88" t="s">
        <v>2118</v>
      </c>
      <c r="E378" s="89"/>
      <c r="F378" s="89" t="s">
        <v>34</v>
      </c>
      <c r="G378" s="89"/>
      <c r="H378" s="60" t="str">
        <f t="shared" si="5"/>
        <v>OK</v>
      </c>
      <c r="I378" s="60"/>
      <c r="J378" s="92"/>
      <c r="K378" s="89" t="s">
        <v>475</v>
      </c>
      <c r="L378" s="89" t="s">
        <v>36</v>
      </c>
      <c r="M378" s="89" t="s">
        <v>2119</v>
      </c>
      <c r="N378" s="89" t="s">
        <v>2120</v>
      </c>
      <c r="O378" s="89"/>
      <c r="P378" s="89"/>
      <c r="Q378" s="89"/>
      <c r="R378" s="89"/>
      <c r="S378" s="89"/>
    </row>
    <row r="379" spans="1:21" s="88" customFormat="1" ht="19.95" customHeight="1" x14ac:dyDescent="0.25">
      <c r="A379" s="87" t="s">
        <v>2121</v>
      </c>
      <c r="B379" s="81" t="s">
        <v>2122</v>
      </c>
      <c r="C379" s="81" t="s">
        <v>2123</v>
      </c>
      <c r="D379" s="88" t="s">
        <v>2124</v>
      </c>
      <c r="E379" s="89"/>
      <c r="F379" s="89" t="s">
        <v>34</v>
      </c>
      <c r="G379" s="89"/>
      <c r="H379" s="60" t="str">
        <f t="shared" si="5"/>
        <v>OK</v>
      </c>
      <c r="I379" s="60"/>
      <c r="J379" s="92"/>
      <c r="K379" s="89" t="s">
        <v>653</v>
      </c>
      <c r="L379" s="89" t="s">
        <v>36</v>
      </c>
      <c r="M379" s="89" t="s">
        <v>2039</v>
      </c>
      <c r="N379" s="89" t="s">
        <v>2125</v>
      </c>
      <c r="O379" s="89"/>
      <c r="P379" s="89"/>
      <c r="Q379" s="89"/>
      <c r="R379" s="89"/>
      <c r="S379" s="89"/>
    </row>
    <row r="380" spans="1:21" s="88" customFormat="1" ht="19.95" customHeight="1" x14ac:dyDescent="0.25">
      <c r="A380" s="87" t="s">
        <v>2126</v>
      </c>
      <c r="B380" s="81" t="s">
        <v>2127</v>
      </c>
      <c r="C380" s="81" t="s">
        <v>2128</v>
      </c>
      <c r="D380" s="88" t="s">
        <v>2129</v>
      </c>
      <c r="E380" s="89"/>
      <c r="F380" s="89" t="s">
        <v>34</v>
      </c>
      <c r="G380" s="89"/>
      <c r="H380" s="60" t="str">
        <f t="shared" si="5"/>
        <v>OK</v>
      </c>
      <c r="I380" s="60"/>
      <c r="J380" s="92"/>
      <c r="K380" s="89" t="s">
        <v>35</v>
      </c>
      <c r="L380" s="89" t="s">
        <v>36</v>
      </c>
      <c r="M380" s="89" t="s">
        <v>2130</v>
      </c>
      <c r="N380" s="89" t="s">
        <v>2131</v>
      </c>
      <c r="O380" s="89"/>
      <c r="P380" s="89"/>
      <c r="Q380" s="89"/>
      <c r="R380" s="89"/>
      <c r="S380" s="89"/>
    </row>
    <row r="381" spans="1:21" s="88" customFormat="1" ht="19.95" customHeight="1" x14ac:dyDescent="0.25">
      <c r="A381" s="87" t="s">
        <v>2132</v>
      </c>
      <c r="B381" s="81" t="s">
        <v>2133</v>
      </c>
      <c r="C381" s="81" t="s">
        <v>2134</v>
      </c>
      <c r="D381" s="88" t="s">
        <v>2135</v>
      </c>
      <c r="E381" s="89"/>
      <c r="F381" s="89" t="s">
        <v>34</v>
      </c>
      <c r="G381" s="89"/>
      <c r="H381" s="60" t="str">
        <f t="shared" si="5"/>
        <v>OK</v>
      </c>
      <c r="I381" s="60"/>
      <c r="J381" s="92"/>
      <c r="K381" s="89" t="s">
        <v>35</v>
      </c>
      <c r="L381" s="89" t="s">
        <v>36</v>
      </c>
      <c r="M381" s="89" t="s">
        <v>2136</v>
      </c>
      <c r="N381" s="89" t="s">
        <v>2137</v>
      </c>
      <c r="O381" s="89"/>
      <c r="P381" s="89"/>
      <c r="Q381" s="89"/>
      <c r="R381" s="89"/>
      <c r="S381" s="89"/>
    </row>
    <row r="382" spans="1:21" s="88" customFormat="1" ht="19.95" customHeight="1" x14ac:dyDescent="0.25">
      <c r="A382" s="87" t="s">
        <v>2138</v>
      </c>
      <c r="B382" s="81" t="s">
        <v>2139</v>
      </c>
      <c r="C382" s="81" t="s">
        <v>2140</v>
      </c>
      <c r="D382" s="88" t="s">
        <v>2141</v>
      </c>
      <c r="E382" s="89"/>
      <c r="F382" s="89" t="s">
        <v>113</v>
      </c>
      <c r="G382" s="89"/>
      <c r="H382" s="60" t="str">
        <f t="shared" si="5"/>
        <v>NG</v>
      </c>
      <c r="I382" s="92"/>
      <c r="J382" s="89" t="s">
        <v>2141</v>
      </c>
      <c r="K382" s="89" t="s">
        <v>36</v>
      </c>
      <c r="L382" s="89" t="s">
        <v>2142</v>
      </c>
      <c r="M382" s="89" t="e">
        <f>VLOOKUP(B382,#REF!,2,FALSE)</f>
        <v>#REF!</v>
      </c>
      <c r="N382" s="89"/>
      <c r="O382" s="89"/>
      <c r="P382" s="89"/>
      <c r="Q382" s="89"/>
      <c r="R382" s="89"/>
      <c r="S382" s="89"/>
      <c r="T382" s="89"/>
      <c r="U382" s="89"/>
    </row>
    <row r="383" spans="1:21" s="88" customFormat="1" ht="19.95" customHeight="1" x14ac:dyDescent="0.25">
      <c r="A383" s="87" t="s">
        <v>2143</v>
      </c>
      <c r="B383" s="81" t="s">
        <v>2144</v>
      </c>
      <c r="C383" s="81" t="s">
        <v>2145</v>
      </c>
      <c r="D383" s="88" t="s">
        <v>2146</v>
      </c>
      <c r="E383" s="89"/>
      <c r="F383" s="89" t="s">
        <v>113</v>
      </c>
      <c r="G383" s="89"/>
      <c r="H383" s="60" t="str">
        <f t="shared" si="5"/>
        <v>NG</v>
      </c>
      <c r="I383" s="92"/>
      <c r="J383" s="89" t="s">
        <v>2146</v>
      </c>
      <c r="K383" s="89" t="s">
        <v>36</v>
      </c>
      <c r="L383" s="89" t="s">
        <v>2147</v>
      </c>
      <c r="M383" s="89" t="e">
        <f>VLOOKUP(B383,#REF!,2,FALSE)</f>
        <v>#REF!</v>
      </c>
      <c r="N383" s="89"/>
      <c r="O383" s="89"/>
      <c r="P383" s="89"/>
      <c r="Q383" s="89"/>
      <c r="R383" s="89"/>
      <c r="S383" s="89"/>
      <c r="T383" s="89"/>
      <c r="U383" s="89"/>
    </row>
    <row r="384" spans="1:21" s="88" customFormat="1" ht="19.95" customHeight="1" x14ac:dyDescent="0.25">
      <c r="A384" s="87" t="s">
        <v>2148</v>
      </c>
      <c r="B384" s="81" t="s">
        <v>2149</v>
      </c>
      <c r="C384" s="81" t="s">
        <v>2150</v>
      </c>
      <c r="D384" s="88" t="s">
        <v>2151</v>
      </c>
      <c r="E384" s="89"/>
      <c r="F384" s="89" t="s">
        <v>113</v>
      </c>
      <c r="G384" s="89"/>
      <c r="H384" s="60" t="str">
        <f t="shared" si="5"/>
        <v>NG</v>
      </c>
      <c r="I384" s="28"/>
      <c r="J384" s="89" t="s">
        <v>2151</v>
      </c>
      <c r="K384" s="89" t="s">
        <v>36</v>
      </c>
      <c r="L384" s="89" t="s">
        <v>2152</v>
      </c>
      <c r="M384" s="89" t="e">
        <f>VLOOKUP(B384,#REF!,2,FALSE)</f>
        <v>#REF!</v>
      </c>
      <c r="N384" s="89"/>
      <c r="O384" s="89"/>
      <c r="P384" s="89"/>
      <c r="Q384" s="89"/>
      <c r="R384" s="89"/>
      <c r="S384" s="89"/>
      <c r="T384" s="89"/>
      <c r="U384" s="89"/>
    </row>
    <row r="385" spans="1:21" s="88" customFormat="1" ht="19.95" customHeight="1" x14ac:dyDescent="0.25">
      <c r="A385" s="87" t="s">
        <v>2153</v>
      </c>
      <c r="B385" s="81" t="s">
        <v>2154</v>
      </c>
      <c r="C385" s="81" t="s">
        <v>2155</v>
      </c>
      <c r="D385" s="88" t="s">
        <v>2156</v>
      </c>
      <c r="E385" s="89"/>
      <c r="F385" s="89" t="s">
        <v>113</v>
      </c>
      <c r="G385" s="89"/>
      <c r="H385" s="60" t="str">
        <f t="shared" si="5"/>
        <v>NG</v>
      </c>
      <c r="I385" s="92"/>
      <c r="J385" s="89" t="s">
        <v>2156</v>
      </c>
      <c r="K385" s="89" t="s">
        <v>36</v>
      </c>
      <c r="L385" s="89" t="s">
        <v>2157</v>
      </c>
      <c r="M385" s="89" t="e">
        <f>VLOOKUP(B385,#REF!,2,FALSE)</f>
        <v>#REF!</v>
      </c>
      <c r="N385" s="89"/>
      <c r="O385" s="89"/>
      <c r="P385" s="89"/>
      <c r="Q385" s="89"/>
      <c r="R385" s="89"/>
      <c r="S385" s="89"/>
      <c r="T385" s="89"/>
      <c r="U385" s="89"/>
    </row>
    <row r="386" spans="1:21" s="88" customFormat="1" ht="19.95" customHeight="1" x14ac:dyDescent="0.25">
      <c r="A386" s="87" t="s">
        <v>2158</v>
      </c>
      <c r="B386" s="81" t="s">
        <v>2159</v>
      </c>
      <c r="C386" s="81" t="s">
        <v>2160</v>
      </c>
      <c r="D386" s="88" t="s">
        <v>2161</v>
      </c>
      <c r="E386" s="89"/>
      <c r="F386" s="89" t="s">
        <v>34</v>
      </c>
      <c r="G386" s="89"/>
      <c r="H386" s="60" t="str">
        <f t="shared" ref="H386:H449" si="6">IF((COUNTIF(F386,"NG")+COUNTIF(G386,"NG"))&gt;0,"NG","OK")</f>
        <v>OK</v>
      </c>
      <c r="I386" s="92"/>
      <c r="J386" s="89" t="s">
        <v>2161</v>
      </c>
      <c r="K386" s="89" t="s">
        <v>36</v>
      </c>
      <c r="L386" s="89" t="s">
        <v>2162</v>
      </c>
      <c r="M386" s="89" t="e">
        <f>VLOOKUP(B386,#REF!,2,FALSE)</f>
        <v>#REF!</v>
      </c>
      <c r="N386" s="89"/>
      <c r="O386" s="89"/>
      <c r="P386" s="89"/>
      <c r="Q386" s="89"/>
      <c r="R386" s="89"/>
      <c r="S386" s="89"/>
      <c r="T386" s="89"/>
      <c r="U386" s="89"/>
    </row>
    <row r="387" spans="1:21" s="88" customFormat="1" ht="19.95" customHeight="1" x14ac:dyDescent="0.25">
      <c r="A387" s="87" t="s">
        <v>2163</v>
      </c>
      <c r="B387" s="81" t="s">
        <v>2164</v>
      </c>
      <c r="C387" s="81" t="s">
        <v>2165</v>
      </c>
      <c r="D387" s="88" t="s">
        <v>2166</v>
      </c>
      <c r="E387" s="89"/>
      <c r="F387" s="89" t="s">
        <v>34</v>
      </c>
      <c r="G387" s="89"/>
      <c r="H387" s="60" t="str">
        <f t="shared" si="6"/>
        <v>OK</v>
      </c>
      <c r="I387" s="92"/>
      <c r="J387" s="89" t="s">
        <v>2166</v>
      </c>
      <c r="K387" s="89" t="s">
        <v>36</v>
      </c>
      <c r="L387" s="89" t="s">
        <v>2167</v>
      </c>
      <c r="M387" s="89" t="e">
        <f>VLOOKUP(B387,#REF!,2,FALSE)</f>
        <v>#REF!</v>
      </c>
      <c r="N387" s="89"/>
      <c r="O387" s="89"/>
      <c r="P387" s="89"/>
      <c r="Q387" s="89"/>
      <c r="R387" s="89"/>
      <c r="S387" s="89"/>
      <c r="T387" s="89"/>
      <c r="U387" s="89"/>
    </row>
    <row r="388" spans="1:21" s="88" customFormat="1" ht="19.95" customHeight="1" x14ac:dyDescent="0.25">
      <c r="A388" s="87" t="s">
        <v>2168</v>
      </c>
      <c r="B388" s="81" t="s">
        <v>2169</v>
      </c>
      <c r="C388" s="81" t="s">
        <v>2170</v>
      </c>
      <c r="D388" s="88" t="s">
        <v>2171</v>
      </c>
      <c r="E388" s="89"/>
      <c r="F388" s="89" t="s">
        <v>113</v>
      </c>
      <c r="G388" s="89"/>
      <c r="H388" s="60" t="str">
        <f t="shared" si="6"/>
        <v>NG</v>
      </c>
      <c r="I388" s="92"/>
      <c r="J388" s="89" t="s">
        <v>2171</v>
      </c>
      <c r="K388" s="89" t="s">
        <v>36</v>
      </c>
      <c r="L388" s="89" t="s">
        <v>2172</v>
      </c>
      <c r="M388" s="89" t="e">
        <f>VLOOKUP(B388,#REF!,2,FALSE)</f>
        <v>#REF!</v>
      </c>
      <c r="N388" s="89"/>
      <c r="O388" s="89"/>
      <c r="P388" s="89"/>
      <c r="Q388" s="89"/>
      <c r="R388" s="89"/>
      <c r="S388" s="89"/>
      <c r="T388" s="89"/>
      <c r="U388" s="89"/>
    </row>
    <row r="389" spans="1:21" s="88" customFormat="1" ht="19.95" customHeight="1" x14ac:dyDescent="0.25">
      <c r="A389" s="87" t="s">
        <v>2173</v>
      </c>
      <c r="B389" s="81" t="s">
        <v>2174</v>
      </c>
      <c r="C389" s="81" t="s">
        <v>2175</v>
      </c>
      <c r="D389" s="88" t="s">
        <v>2176</v>
      </c>
      <c r="E389" s="89"/>
      <c r="F389" s="89" t="s">
        <v>113</v>
      </c>
      <c r="G389" s="89"/>
      <c r="H389" s="60" t="str">
        <f t="shared" si="6"/>
        <v>NG</v>
      </c>
      <c r="I389" s="92"/>
      <c r="J389" s="89" t="s">
        <v>2176</v>
      </c>
      <c r="K389" s="89" t="s">
        <v>36</v>
      </c>
      <c r="L389" s="89" t="s">
        <v>2177</v>
      </c>
      <c r="M389" s="89" t="e">
        <f>VLOOKUP(B389,#REF!,2,FALSE)</f>
        <v>#REF!</v>
      </c>
      <c r="N389" s="89"/>
      <c r="O389" s="89"/>
      <c r="P389" s="89"/>
      <c r="Q389" s="89"/>
      <c r="R389" s="89"/>
      <c r="S389" s="89"/>
      <c r="T389" s="89"/>
      <c r="U389" s="89"/>
    </row>
    <row r="390" spans="1:21" s="88" customFormat="1" ht="19.95" customHeight="1" x14ac:dyDescent="0.25">
      <c r="A390" s="87" t="s">
        <v>2178</v>
      </c>
      <c r="B390" s="81" t="s">
        <v>2179</v>
      </c>
      <c r="C390" s="81" t="s">
        <v>2180</v>
      </c>
      <c r="D390" s="88" t="s">
        <v>2181</v>
      </c>
      <c r="E390" s="89"/>
      <c r="F390" s="89" t="s">
        <v>113</v>
      </c>
      <c r="G390" s="89"/>
      <c r="H390" s="60" t="str">
        <f t="shared" si="6"/>
        <v>NG</v>
      </c>
      <c r="I390" s="92"/>
      <c r="J390" s="89" t="s">
        <v>2181</v>
      </c>
      <c r="K390" s="89" t="s">
        <v>36</v>
      </c>
      <c r="L390" s="89" t="s">
        <v>2182</v>
      </c>
      <c r="M390" s="89" t="e">
        <f>VLOOKUP(B390,#REF!,2,FALSE)</f>
        <v>#REF!</v>
      </c>
      <c r="N390" s="89"/>
      <c r="O390" s="89"/>
      <c r="P390" s="89"/>
      <c r="Q390" s="89"/>
      <c r="R390" s="89"/>
      <c r="S390" s="89"/>
      <c r="T390" s="89"/>
      <c r="U390" s="89"/>
    </row>
    <row r="391" spans="1:21" s="88" customFormat="1" ht="19.95" customHeight="1" x14ac:dyDescent="0.25">
      <c r="A391" s="87" t="s">
        <v>2183</v>
      </c>
      <c r="B391" s="81" t="s">
        <v>2184</v>
      </c>
      <c r="C391" s="81" t="s">
        <v>2185</v>
      </c>
      <c r="D391" s="88" t="s">
        <v>2186</v>
      </c>
      <c r="E391" s="89"/>
      <c r="F391" s="89" t="s">
        <v>113</v>
      </c>
      <c r="G391" s="89"/>
      <c r="H391" s="60" t="str">
        <f t="shared" si="6"/>
        <v>NG</v>
      </c>
      <c r="I391" s="92"/>
      <c r="J391" s="89" t="s">
        <v>2186</v>
      </c>
      <c r="K391" s="89" t="s">
        <v>36</v>
      </c>
      <c r="L391" s="89" t="s">
        <v>2187</v>
      </c>
      <c r="M391" s="89" t="e">
        <f>VLOOKUP(B391,#REF!,2,FALSE)</f>
        <v>#REF!</v>
      </c>
      <c r="N391" s="89"/>
      <c r="O391" s="89"/>
      <c r="P391" s="89"/>
      <c r="Q391" s="89"/>
      <c r="R391" s="89"/>
      <c r="S391" s="89"/>
      <c r="T391" s="89"/>
      <c r="U391" s="89"/>
    </row>
    <row r="392" spans="1:21" s="88" customFormat="1" ht="19.95" customHeight="1" x14ac:dyDescent="0.25">
      <c r="A392" s="87" t="s">
        <v>2188</v>
      </c>
      <c r="B392" s="81" t="s">
        <v>2189</v>
      </c>
      <c r="C392" s="81" t="s">
        <v>2190</v>
      </c>
      <c r="D392" s="88" t="s">
        <v>2191</v>
      </c>
      <c r="E392" s="89"/>
      <c r="F392" s="89" t="s">
        <v>113</v>
      </c>
      <c r="G392" s="89"/>
      <c r="H392" s="60" t="str">
        <f t="shared" si="6"/>
        <v>NG</v>
      </c>
      <c r="I392" s="92"/>
      <c r="J392" s="89" t="s">
        <v>2191</v>
      </c>
      <c r="K392" s="89" t="s">
        <v>36</v>
      </c>
      <c r="L392" s="89" t="s">
        <v>2192</v>
      </c>
      <c r="M392" s="89" t="e">
        <f>VLOOKUP(B392,#REF!,2,FALSE)</f>
        <v>#REF!</v>
      </c>
      <c r="N392" s="89"/>
      <c r="O392" s="89"/>
      <c r="P392" s="89"/>
      <c r="Q392" s="89"/>
      <c r="R392" s="89"/>
      <c r="S392" s="89"/>
      <c r="T392" s="89"/>
      <c r="U392" s="89"/>
    </row>
    <row r="393" spans="1:21" s="88" customFormat="1" ht="19.95" customHeight="1" x14ac:dyDescent="0.25">
      <c r="A393" s="87" t="s">
        <v>2193</v>
      </c>
      <c r="B393" s="81" t="s">
        <v>2194</v>
      </c>
      <c r="C393" s="81" t="s">
        <v>2195</v>
      </c>
      <c r="D393" s="88" t="s">
        <v>2196</v>
      </c>
      <c r="E393" s="89"/>
      <c r="F393" s="89" t="s">
        <v>34</v>
      </c>
      <c r="G393" s="89"/>
      <c r="H393" s="60" t="str">
        <f t="shared" si="6"/>
        <v>OK</v>
      </c>
      <c r="I393" s="92"/>
      <c r="J393" s="89" t="s">
        <v>2196</v>
      </c>
      <c r="K393" s="89" t="s">
        <v>36</v>
      </c>
      <c r="L393" s="89" t="s">
        <v>2197</v>
      </c>
      <c r="M393" s="89" t="e">
        <f>VLOOKUP(B393,#REF!,2,FALSE)</f>
        <v>#REF!</v>
      </c>
      <c r="N393" s="89"/>
      <c r="O393" s="89"/>
      <c r="P393" s="89"/>
      <c r="Q393" s="89"/>
      <c r="R393" s="89"/>
      <c r="S393" s="89"/>
      <c r="T393" s="89"/>
      <c r="U393" s="89"/>
    </row>
    <row r="394" spans="1:21" s="88" customFormat="1" ht="19.95" customHeight="1" x14ac:dyDescent="0.25">
      <c r="A394" s="87" t="s">
        <v>2198</v>
      </c>
      <c r="B394" s="81" t="s">
        <v>2199</v>
      </c>
      <c r="C394" s="81" t="s">
        <v>2200</v>
      </c>
      <c r="D394" s="88" t="s">
        <v>2201</v>
      </c>
      <c r="E394" s="89"/>
      <c r="F394" s="89" t="s">
        <v>113</v>
      </c>
      <c r="G394" s="89"/>
      <c r="H394" s="60" t="str">
        <f t="shared" si="6"/>
        <v>NG</v>
      </c>
      <c r="I394" s="92"/>
      <c r="J394" s="89" t="s">
        <v>2201</v>
      </c>
      <c r="K394" s="89" t="s">
        <v>36</v>
      </c>
      <c r="L394" s="89" t="s">
        <v>2202</v>
      </c>
      <c r="M394" s="89" t="e">
        <f>VLOOKUP(B394,#REF!,2,FALSE)</f>
        <v>#REF!</v>
      </c>
      <c r="N394" s="89"/>
      <c r="O394" s="89"/>
      <c r="P394" s="89"/>
      <c r="Q394" s="89"/>
      <c r="R394" s="89"/>
      <c r="S394" s="89"/>
      <c r="T394" s="89"/>
      <c r="U394" s="89"/>
    </row>
    <row r="395" spans="1:21" s="88" customFormat="1" ht="19.95" customHeight="1" x14ac:dyDescent="0.25">
      <c r="A395" s="87" t="s">
        <v>2203</v>
      </c>
      <c r="B395" s="81" t="s">
        <v>2204</v>
      </c>
      <c r="C395" s="81" t="s">
        <v>2205</v>
      </c>
      <c r="D395" s="88" t="s">
        <v>2206</v>
      </c>
      <c r="E395" s="89"/>
      <c r="F395" s="89" t="s">
        <v>113</v>
      </c>
      <c r="G395" s="89"/>
      <c r="H395" s="60" t="str">
        <f t="shared" si="6"/>
        <v>NG</v>
      </c>
      <c r="I395" s="92"/>
      <c r="J395" s="89" t="s">
        <v>2206</v>
      </c>
      <c r="K395" s="89" t="s">
        <v>36</v>
      </c>
      <c r="L395" s="89" t="s">
        <v>1782</v>
      </c>
      <c r="M395" s="89" t="e">
        <f>VLOOKUP(B395,#REF!,2,FALSE)</f>
        <v>#REF!</v>
      </c>
      <c r="N395" s="89"/>
      <c r="O395" s="89"/>
      <c r="P395" s="89"/>
      <c r="Q395" s="89"/>
      <c r="R395" s="89"/>
      <c r="S395" s="89"/>
      <c r="T395" s="89"/>
      <c r="U395" s="89"/>
    </row>
    <row r="396" spans="1:21" s="88" customFormat="1" ht="19.95" customHeight="1" x14ac:dyDescent="0.25">
      <c r="A396" s="87" t="s">
        <v>2207</v>
      </c>
      <c r="B396" s="81" t="s">
        <v>2208</v>
      </c>
      <c r="C396" s="81" t="s">
        <v>2209</v>
      </c>
      <c r="D396" s="88" t="s">
        <v>2210</v>
      </c>
      <c r="E396" s="89"/>
      <c r="F396" s="89" t="s">
        <v>113</v>
      </c>
      <c r="G396" s="89"/>
      <c r="H396" s="60" t="str">
        <f t="shared" si="6"/>
        <v>NG</v>
      </c>
      <c r="I396" s="92"/>
      <c r="J396" s="89" t="s">
        <v>2210</v>
      </c>
      <c r="K396" s="89" t="s">
        <v>36</v>
      </c>
      <c r="L396" s="89" t="s">
        <v>2211</v>
      </c>
      <c r="M396" s="89" t="e">
        <f>VLOOKUP(B396,#REF!,2,FALSE)</f>
        <v>#REF!</v>
      </c>
      <c r="N396" s="89"/>
      <c r="O396" s="89"/>
      <c r="P396" s="89"/>
      <c r="Q396" s="89"/>
      <c r="R396" s="89"/>
      <c r="S396" s="89"/>
      <c r="T396" s="89"/>
      <c r="U396" s="89"/>
    </row>
    <row r="397" spans="1:21" s="88" customFormat="1" ht="19.95" customHeight="1" x14ac:dyDescent="0.25">
      <c r="A397" s="87" t="s">
        <v>2212</v>
      </c>
      <c r="B397" s="81" t="s">
        <v>2213</v>
      </c>
      <c r="C397" s="81" t="s">
        <v>2214</v>
      </c>
      <c r="D397" s="88" t="s">
        <v>2215</v>
      </c>
      <c r="E397" s="89"/>
      <c r="F397" s="89" t="s">
        <v>113</v>
      </c>
      <c r="G397" s="89"/>
      <c r="H397" s="60" t="str">
        <f t="shared" si="6"/>
        <v>NG</v>
      </c>
      <c r="I397" s="92"/>
      <c r="J397" s="89" t="s">
        <v>2215</v>
      </c>
      <c r="K397" s="89" t="s">
        <v>36</v>
      </c>
      <c r="L397" s="89" t="s">
        <v>2216</v>
      </c>
      <c r="M397" s="89" t="e">
        <f>VLOOKUP(B397,#REF!,2,FALSE)</f>
        <v>#REF!</v>
      </c>
      <c r="N397" s="89"/>
      <c r="O397" s="89"/>
      <c r="P397" s="89"/>
      <c r="Q397" s="89"/>
      <c r="R397" s="89"/>
      <c r="S397" s="89"/>
      <c r="T397" s="89"/>
      <c r="U397" s="89"/>
    </row>
    <row r="398" spans="1:21" s="88" customFormat="1" ht="19.95" customHeight="1" x14ac:dyDescent="0.25">
      <c r="A398" s="87" t="s">
        <v>2217</v>
      </c>
      <c r="B398" s="81" t="s">
        <v>2218</v>
      </c>
      <c r="C398" s="81" t="s">
        <v>2219</v>
      </c>
      <c r="D398" s="88" t="s">
        <v>2220</v>
      </c>
      <c r="E398" s="89"/>
      <c r="F398" s="89" t="s">
        <v>34</v>
      </c>
      <c r="G398" s="89"/>
      <c r="H398" s="60" t="str">
        <f t="shared" si="6"/>
        <v>OK</v>
      </c>
      <c r="I398" s="92"/>
      <c r="J398" s="89" t="s">
        <v>2220</v>
      </c>
      <c r="K398" s="89" t="s">
        <v>36</v>
      </c>
      <c r="L398" s="89" t="s">
        <v>2221</v>
      </c>
      <c r="M398" s="89" t="e">
        <f>VLOOKUP(B398,#REF!,2,FALSE)</f>
        <v>#REF!</v>
      </c>
      <c r="N398" s="89"/>
      <c r="O398" s="89"/>
      <c r="P398" s="89"/>
      <c r="Q398" s="89"/>
      <c r="R398" s="89"/>
      <c r="S398" s="89"/>
      <c r="T398" s="89"/>
      <c r="U398" s="89"/>
    </row>
    <row r="399" spans="1:21" s="88" customFormat="1" ht="19.95" customHeight="1" x14ac:dyDescent="0.25">
      <c r="A399" s="87" t="s">
        <v>2222</v>
      </c>
      <c r="B399" s="81" t="s">
        <v>2223</v>
      </c>
      <c r="C399" s="81" t="s">
        <v>2224</v>
      </c>
      <c r="D399" s="88" t="s">
        <v>2225</v>
      </c>
      <c r="E399" s="89"/>
      <c r="F399" s="89" t="s">
        <v>113</v>
      </c>
      <c r="G399" s="89"/>
      <c r="H399" s="60" t="str">
        <f t="shared" si="6"/>
        <v>NG</v>
      </c>
      <c r="I399" s="92"/>
      <c r="J399" s="89" t="s">
        <v>2225</v>
      </c>
      <c r="K399" s="89" t="s">
        <v>36</v>
      </c>
      <c r="L399" s="89" t="s">
        <v>2226</v>
      </c>
      <c r="M399" s="89" t="e">
        <f>VLOOKUP(B399,#REF!,2,FALSE)</f>
        <v>#REF!</v>
      </c>
      <c r="N399" s="89"/>
      <c r="O399" s="89"/>
      <c r="P399" s="89"/>
      <c r="Q399" s="89"/>
      <c r="R399" s="89"/>
      <c r="S399" s="89"/>
      <c r="T399" s="89"/>
      <c r="U399" s="89"/>
    </row>
    <row r="400" spans="1:21" s="88" customFormat="1" ht="19.95" customHeight="1" x14ac:dyDescent="0.25">
      <c r="A400" s="87" t="s">
        <v>2227</v>
      </c>
      <c r="B400" s="81" t="s">
        <v>2228</v>
      </c>
      <c r="C400" s="81" t="s">
        <v>2229</v>
      </c>
      <c r="D400" s="88" t="s">
        <v>2230</v>
      </c>
      <c r="E400" s="89"/>
      <c r="F400" s="89" t="s">
        <v>34</v>
      </c>
      <c r="G400" s="89"/>
      <c r="H400" s="60" t="str">
        <f t="shared" si="6"/>
        <v>OK</v>
      </c>
      <c r="I400" s="92"/>
      <c r="J400" s="89" t="s">
        <v>2230</v>
      </c>
      <c r="K400" s="89" t="s">
        <v>36</v>
      </c>
      <c r="L400" s="89" t="s">
        <v>2231</v>
      </c>
      <c r="M400" s="89" t="e">
        <f>VLOOKUP(B400,#REF!,2,FALSE)</f>
        <v>#REF!</v>
      </c>
      <c r="N400" s="89"/>
      <c r="O400" s="89"/>
      <c r="P400" s="89"/>
      <c r="Q400" s="89"/>
      <c r="R400" s="89"/>
      <c r="S400" s="89"/>
      <c r="T400" s="89"/>
      <c r="U400" s="89"/>
    </row>
    <row r="401" spans="1:21" s="88" customFormat="1" ht="19.95" customHeight="1" x14ac:dyDescent="0.25">
      <c r="A401" s="87" t="s">
        <v>2232</v>
      </c>
      <c r="B401" s="81" t="s">
        <v>2233</v>
      </c>
      <c r="C401" s="81" t="s">
        <v>2234</v>
      </c>
      <c r="D401" s="88" t="s">
        <v>2235</v>
      </c>
      <c r="E401" s="89"/>
      <c r="F401" s="89" t="s">
        <v>113</v>
      </c>
      <c r="G401" s="89"/>
      <c r="H401" s="60" t="str">
        <f t="shared" si="6"/>
        <v>NG</v>
      </c>
      <c r="I401" s="28"/>
      <c r="J401" s="89" t="s">
        <v>2235</v>
      </c>
      <c r="K401" s="89" t="s">
        <v>36</v>
      </c>
      <c r="L401" s="89" t="s">
        <v>2236</v>
      </c>
      <c r="M401" s="89" t="e">
        <f>VLOOKUP(B401,#REF!,2,FALSE)</f>
        <v>#REF!</v>
      </c>
      <c r="N401" s="89"/>
      <c r="O401" s="89"/>
      <c r="P401" s="89"/>
      <c r="Q401" s="89"/>
      <c r="R401" s="89"/>
      <c r="S401" s="89"/>
      <c r="T401" s="89"/>
      <c r="U401" s="89"/>
    </row>
    <row r="402" spans="1:21" s="88" customFormat="1" ht="19.95" customHeight="1" x14ac:dyDescent="0.25">
      <c r="A402" s="87" t="s">
        <v>2237</v>
      </c>
      <c r="B402" s="81" t="s">
        <v>2238</v>
      </c>
      <c r="C402" s="81" t="s">
        <v>2239</v>
      </c>
      <c r="D402" s="88" t="s">
        <v>2240</v>
      </c>
      <c r="E402" s="89"/>
      <c r="F402" s="89" t="s">
        <v>113</v>
      </c>
      <c r="G402" s="89"/>
      <c r="H402" s="60" t="str">
        <f t="shared" si="6"/>
        <v>NG</v>
      </c>
      <c r="I402" s="92"/>
      <c r="J402" s="89" t="s">
        <v>2240</v>
      </c>
      <c r="K402" s="89" t="s">
        <v>36</v>
      </c>
      <c r="L402" s="89" t="s">
        <v>2241</v>
      </c>
      <c r="M402" s="89" t="e">
        <f>VLOOKUP(B402,#REF!,2,FALSE)</f>
        <v>#REF!</v>
      </c>
      <c r="N402" s="89"/>
      <c r="O402" s="89"/>
      <c r="P402" s="89"/>
      <c r="Q402" s="89"/>
      <c r="R402" s="89"/>
      <c r="S402" s="89"/>
      <c r="T402" s="89"/>
      <c r="U402" s="89"/>
    </row>
    <row r="403" spans="1:21" s="88" customFormat="1" ht="19.95" customHeight="1" x14ac:dyDescent="0.25">
      <c r="A403" s="87" t="s">
        <v>2242</v>
      </c>
      <c r="B403" s="81" t="s">
        <v>2243</v>
      </c>
      <c r="C403" s="81" t="s">
        <v>2244</v>
      </c>
      <c r="D403" s="88" t="s">
        <v>2245</v>
      </c>
      <c r="E403" s="89"/>
      <c r="F403" s="89" t="s">
        <v>113</v>
      </c>
      <c r="G403" s="89"/>
      <c r="H403" s="60" t="str">
        <f t="shared" si="6"/>
        <v>NG</v>
      </c>
      <c r="I403" s="92"/>
      <c r="J403" s="89" t="s">
        <v>2245</v>
      </c>
      <c r="K403" s="89" t="s">
        <v>36</v>
      </c>
      <c r="L403" s="89" t="s">
        <v>2246</v>
      </c>
      <c r="M403" s="89" t="e">
        <f>VLOOKUP(B403,#REF!,2,FALSE)</f>
        <v>#REF!</v>
      </c>
      <c r="N403" s="89"/>
      <c r="O403" s="89"/>
      <c r="P403" s="89"/>
      <c r="Q403" s="89"/>
      <c r="R403" s="89"/>
      <c r="S403" s="89"/>
      <c r="T403" s="89"/>
      <c r="U403" s="89"/>
    </row>
    <row r="404" spans="1:21" s="88" customFormat="1" ht="19.95" customHeight="1" x14ac:dyDescent="0.25">
      <c r="A404" s="87" t="s">
        <v>2247</v>
      </c>
      <c r="B404" s="81" t="s">
        <v>2248</v>
      </c>
      <c r="C404" s="81" t="s">
        <v>2249</v>
      </c>
      <c r="D404" s="88" t="s">
        <v>2250</v>
      </c>
      <c r="E404" s="89"/>
      <c r="F404" s="89" t="s">
        <v>113</v>
      </c>
      <c r="G404" s="89"/>
      <c r="H404" s="60" t="str">
        <f t="shared" si="6"/>
        <v>NG</v>
      </c>
      <c r="I404" s="92"/>
      <c r="J404" s="89" t="s">
        <v>2250</v>
      </c>
      <c r="K404" s="89" t="s">
        <v>36</v>
      </c>
      <c r="L404" s="89" t="s">
        <v>2251</v>
      </c>
      <c r="M404" s="89" t="e">
        <f>VLOOKUP(B404,#REF!,2,FALSE)</f>
        <v>#REF!</v>
      </c>
      <c r="N404" s="89"/>
      <c r="O404" s="89"/>
      <c r="P404" s="89"/>
      <c r="Q404" s="89"/>
      <c r="R404" s="89"/>
      <c r="S404" s="89"/>
      <c r="T404" s="89"/>
      <c r="U404" s="89"/>
    </row>
    <row r="405" spans="1:21" s="88" customFormat="1" ht="19.95" customHeight="1" x14ac:dyDescent="0.25">
      <c r="A405" s="87" t="s">
        <v>2252</v>
      </c>
      <c r="B405" s="81" t="s">
        <v>2253</v>
      </c>
      <c r="C405" s="81" t="s">
        <v>2254</v>
      </c>
      <c r="D405" s="88" t="s">
        <v>2255</v>
      </c>
      <c r="E405" s="89"/>
      <c r="F405" s="89" t="s">
        <v>113</v>
      </c>
      <c r="G405" s="89"/>
      <c r="H405" s="60" t="str">
        <f t="shared" si="6"/>
        <v>NG</v>
      </c>
      <c r="I405" s="92"/>
      <c r="J405" s="89" t="s">
        <v>2255</v>
      </c>
      <c r="K405" s="89" t="s">
        <v>36</v>
      </c>
      <c r="L405" s="89" t="s">
        <v>2256</v>
      </c>
      <c r="M405" s="89" t="e">
        <f>VLOOKUP(B405,#REF!,2,FALSE)</f>
        <v>#REF!</v>
      </c>
      <c r="N405" s="89"/>
      <c r="O405" s="89"/>
      <c r="P405" s="89"/>
      <c r="Q405" s="89"/>
      <c r="R405" s="89"/>
      <c r="S405" s="89"/>
      <c r="T405" s="89"/>
      <c r="U405" s="89"/>
    </row>
    <row r="406" spans="1:21" s="88" customFormat="1" ht="19.95" customHeight="1" x14ac:dyDescent="0.25">
      <c r="A406" s="87" t="s">
        <v>2257</v>
      </c>
      <c r="B406" s="81" t="s">
        <v>2258</v>
      </c>
      <c r="C406" s="81" t="s">
        <v>2259</v>
      </c>
      <c r="D406" s="88" t="s">
        <v>2260</v>
      </c>
      <c r="E406" s="89"/>
      <c r="F406" s="89" t="s">
        <v>113</v>
      </c>
      <c r="G406" s="89"/>
      <c r="H406" s="60" t="str">
        <f t="shared" si="6"/>
        <v>NG</v>
      </c>
      <c r="I406" s="92"/>
      <c r="J406" s="89" t="s">
        <v>2260</v>
      </c>
      <c r="K406" s="89" t="s">
        <v>36</v>
      </c>
      <c r="L406" s="89" t="s">
        <v>2261</v>
      </c>
      <c r="M406" s="89" t="e">
        <f>VLOOKUP(B406,#REF!,2,FALSE)</f>
        <v>#REF!</v>
      </c>
      <c r="N406" s="89"/>
      <c r="O406" s="89"/>
      <c r="P406" s="89"/>
      <c r="Q406" s="89"/>
      <c r="R406" s="89"/>
      <c r="S406" s="89"/>
      <c r="T406" s="89"/>
      <c r="U406" s="89"/>
    </row>
    <row r="407" spans="1:21" s="88" customFormat="1" ht="19.95" customHeight="1" x14ac:dyDescent="0.25">
      <c r="A407" s="87" t="s">
        <v>2262</v>
      </c>
      <c r="B407" s="81" t="s">
        <v>2263</v>
      </c>
      <c r="C407" s="81" t="s">
        <v>2264</v>
      </c>
      <c r="D407" s="88" t="s">
        <v>2265</v>
      </c>
      <c r="E407" s="89"/>
      <c r="F407" s="89" t="s">
        <v>113</v>
      </c>
      <c r="G407" s="89"/>
      <c r="H407" s="60" t="str">
        <f t="shared" si="6"/>
        <v>NG</v>
      </c>
      <c r="I407" s="92"/>
      <c r="J407" s="89" t="s">
        <v>2265</v>
      </c>
      <c r="K407" s="89" t="s">
        <v>36</v>
      </c>
      <c r="L407" s="89" t="s">
        <v>2266</v>
      </c>
      <c r="M407" s="89" t="e">
        <f>VLOOKUP(B407,#REF!,2,FALSE)</f>
        <v>#REF!</v>
      </c>
      <c r="N407" s="89"/>
      <c r="O407" s="89"/>
      <c r="P407" s="89"/>
      <c r="Q407" s="89"/>
      <c r="R407" s="89"/>
      <c r="S407" s="89"/>
      <c r="T407" s="89"/>
      <c r="U407" s="89"/>
    </row>
    <row r="408" spans="1:21" s="88" customFormat="1" ht="19.95" customHeight="1" x14ac:dyDescent="0.25">
      <c r="A408" s="87" t="s">
        <v>2267</v>
      </c>
      <c r="B408" s="81" t="s">
        <v>2268</v>
      </c>
      <c r="C408" s="81" t="s">
        <v>2269</v>
      </c>
      <c r="D408" s="88" t="s">
        <v>2270</v>
      </c>
      <c r="E408" s="89"/>
      <c r="F408" s="89" t="s">
        <v>34</v>
      </c>
      <c r="G408" s="89"/>
      <c r="H408" s="60" t="str">
        <f t="shared" si="6"/>
        <v>OK</v>
      </c>
      <c r="I408" s="92"/>
      <c r="J408" s="89" t="s">
        <v>2270</v>
      </c>
      <c r="K408" s="89" t="s">
        <v>36</v>
      </c>
      <c r="L408" s="89" t="s">
        <v>2271</v>
      </c>
      <c r="M408" s="89" t="e">
        <f>VLOOKUP(B408,#REF!,2,FALSE)</f>
        <v>#REF!</v>
      </c>
      <c r="N408" s="89"/>
      <c r="O408" s="89"/>
      <c r="P408" s="89"/>
      <c r="Q408" s="89"/>
      <c r="R408" s="89"/>
      <c r="S408" s="89"/>
      <c r="T408" s="89"/>
      <c r="U408" s="89"/>
    </row>
    <row r="409" spans="1:21" s="88" customFormat="1" ht="19.95" customHeight="1" x14ac:dyDescent="0.25">
      <c r="A409" s="87" t="s">
        <v>2272</v>
      </c>
      <c r="B409" s="81" t="s">
        <v>2273</v>
      </c>
      <c r="C409" s="81" t="s">
        <v>2274</v>
      </c>
      <c r="D409" s="88" t="s">
        <v>2275</v>
      </c>
      <c r="E409" s="89"/>
      <c r="F409" s="89" t="s">
        <v>113</v>
      </c>
      <c r="G409" s="89"/>
      <c r="H409" s="60" t="str">
        <f t="shared" si="6"/>
        <v>NG</v>
      </c>
      <c r="I409" s="92"/>
      <c r="J409" s="89" t="s">
        <v>2275</v>
      </c>
      <c r="K409" s="89" t="s">
        <v>36</v>
      </c>
      <c r="L409" s="89" t="s">
        <v>2276</v>
      </c>
      <c r="M409" s="89" t="e">
        <f>VLOOKUP(B409,#REF!,2,FALSE)</f>
        <v>#REF!</v>
      </c>
      <c r="N409" s="89"/>
      <c r="O409" s="89"/>
      <c r="P409" s="89"/>
      <c r="Q409" s="89"/>
      <c r="R409" s="89"/>
      <c r="S409" s="89"/>
      <c r="T409" s="89"/>
      <c r="U409" s="89"/>
    </row>
    <row r="410" spans="1:21" s="88" customFormat="1" ht="19.95" customHeight="1" x14ac:dyDescent="0.25">
      <c r="A410" s="87" t="s">
        <v>2277</v>
      </c>
      <c r="B410" s="81" t="s">
        <v>2278</v>
      </c>
      <c r="C410" s="81" t="s">
        <v>2279</v>
      </c>
      <c r="D410" s="88" t="s">
        <v>2280</v>
      </c>
      <c r="E410" s="89"/>
      <c r="F410" s="89" t="s">
        <v>113</v>
      </c>
      <c r="G410" s="89"/>
      <c r="H410" s="60" t="str">
        <f t="shared" si="6"/>
        <v>NG</v>
      </c>
      <c r="I410" s="92"/>
      <c r="J410" s="89" t="s">
        <v>2280</v>
      </c>
      <c r="K410" s="89" t="s">
        <v>36</v>
      </c>
      <c r="L410" s="89" t="s">
        <v>2281</v>
      </c>
      <c r="M410" s="89" t="e">
        <f>VLOOKUP(B410,#REF!,2,FALSE)</f>
        <v>#REF!</v>
      </c>
      <c r="N410" s="89"/>
      <c r="O410" s="89"/>
      <c r="P410" s="89"/>
      <c r="Q410" s="89"/>
      <c r="R410" s="89"/>
      <c r="S410" s="89"/>
      <c r="T410" s="89"/>
      <c r="U410" s="89"/>
    </row>
    <row r="411" spans="1:21" s="88" customFormat="1" ht="19.95" customHeight="1" x14ac:dyDescent="0.25">
      <c r="A411" s="87" t="s">
        <v>2282</v>
      </c>
      <c r="B411" s="81" t="s">
        <v>2283</v>
      </c>
      <c r="C411" s="81" t="s">
        <v>2284</v>
      </c>
      <c r="D411" s="88" t="s">
        <v>2285</v>
      </c>
      <c r="E411" s="89"/>
      <c r="F411" s="89" t="s">
        <v>113</v>
      </c>
      <c r="G411" s="89"/>
      <c r="H411" s="60" t="str">
        <f t="shared" si="6"/>
        <v>NG</v>
      </c>
      <c r="I411" s="92"/>
      <c r="J411" s="89" t="s">
        <v>2285</v>
      </c>
      <c r="K411" s="89" t="s">
        <v>36</v>
      </c>
      <c r="L411" s="89" t="s">
        <v>2286</v>
      </c>
      <c r="M411" s="89" t="e">
        <f>VLOOKUP(B411,#REF!,2,FALSE)</f>
        <v>#REF!</v>
      </c>
      <c r="N411" s="89"/>
      <c r="O411" s="89"/>
      <c r="P411" s="89"/>
      <c r="Q411" s="89"/>
      <c r="R411" s="89"/>
      <c r="S411" s="89"/>
      <c r="T411" s="89"/>
      <c r="U411" s="89"/>
    </row>
    <row r="412" spans="1:21" s="88" customFormat="1" ht="19.95" customHeight="1" x14ac:dyDescent="0.25">
      <c r="A412" s="87" t="s">
        <v>2287</v>
      </c>
      <c r="B412" s="81" t="s">
        <v>2288</v>
      </c>
      <c r="C412" s="81" t="s">
        <v>2289</v>
      </c>
      <c r="D412" s="88" t="s">
        <v>2290</v>
      </c>
      <c r="E412" s="89"/>
      <c r="F412" s="89" t="s">
        <v>34</v>
      </c>
      <c r="G412" s="89"/>
      <c r="H412" s="60" t="str">
        <f t="shared" si="6"/>
        <v>OK</v>
      </c>
      <c r="I412" s="92"/>
      <c r="J412" s="89" t="s">
        <v>2290</v>
      </c>
      <c r="K412" s="89" t="s">
        <v>36</v>
      </c>
      <c r="L412" s="89" t="s">
        <v>2291</v>
      </c>
      <c r="M412" s="89" t="e">
        <f>VLOOKUP(B412,#REF!,2,FALSE)</f>
        <v>#REF!</v>
      </c>
      <c r="N412" s="89"/>
      <c r="O412" s="89"/>
      <c r="P412" s="89"/>
      <c r="Q412" s="89"/>
      <c r="R412" s="89"/>
      <c r="S412" s="89"/>
      <c r="T412" s="89"/>
      <c r="U412" s="89"/>
    </row>
    <row r="413" spans="1:21" s="88" customFormat="1" ht="19.95" customHeight="1" x14ac:dyDescent="0.25">
      <c r="A413" s="87" t="s">
        <v>2292</v>
      </c>
      <c r="B413" s="81" t="s">
        <v>2293</v>
      </c>
      <c r="C413" s="81" t="s">
        <v>2294</v>
      </c>
      <c r="D413" s="88" t="s">
        <v>2295</v>
      </c>
      <c r="E413" s="89"/>
      <c r="F413" s="89" t="s">
        <v>113</v>
      </c>
      <c r="G413" s="89"/>
      <c r="H413" s="60" t="str">
        <f t="shared" si="6"/>
        <v>NG</v>
      </c>
      <c r="I413" s="28"/>
      <c r="J413" s="89" t="s">
        <v>2295</v>
      </c>
      <c r="K413" s="89" t="s">
        <v>36</v>
      </c>
      <c r="L413" s="89" t="s">
        <v>2296</v>
      </c>
      <c r="M413" s="89" t="e">
        <f>VLOOKUP(B413,#REF!,2,FALSE)</f>
        <v>#REF!</v>
      </c>
      <c r="N413" s="89"/>
      <c r="O413" s="89"/>
      <c r="P413" s="89"/>
      <c r="Q413" s="89"/>
      <c r="R413" s="89"/>
      <c r="S413" s="89"/>
      <c r="T413" s="89"/>
      <c r="U413" s="89"/>
    </row>
    <row r="414" spans="1:21" s="88" customFormat="1" ht="19.95" customHeight="1" x14ac:dyDescent="0.25">
      <c r="A414" s="87" t="s">
        <v>2297</v>
      </c>
      <c r="B414" s="81" t="s">
        <v>2298</v>
      </c>
      <c r="C414" s="81" t="s">
        <v>2299</v>
      </c>
      <c r="D414" s="88" t="s">
        <v>2300</v>
      </c>
      <c r="E414" s="89"/>
      <c r="F414" s="89" t="s">
        <v>34</v>
      </c>
      <c r="G414" s="89"/>
      <c r="H414" s="60" t="str">
        <f t="shared" si="6"/>
        <v>OK</v>
      </c>
      <c r="I414" s="92"/>
      <c r="J414" s="89" t="s">
        <v>2300</v>
      </c>
      <c r="K414" s="89" t="s">
        <v>36</v>
      </c>
      <c r="L414" s="89" t="s">
        <v>2301</v>
      </c>
      <c r="M414" s="89" t="e">
        <f>VLOOKUP(B414,#REF!,2,FALSE)</f>
        <v>#REF!</v>
      </c>
      <c r="N414" s="89"/>
      <c r="O414" s="89"/>
      <c r="P414" s="89"/>
      <c r="Q414" s="89"/>
      <c r="R414" s="89"/>
      <c r="S414" s="89"/>
      <c r="T414" s="89"/>
      <c r="U414" s="89"/>
    </row>
    <row r="415" spans="1:21" s="88" customFormat="1" ht="19.95" customHeight="1" x14ac:dyDescent="0.25">
      <c r="A415" s="87" t="s">
        <v>2302</v>
      </c>
      <c r="B415" s="81" t="s">
        <v>2303</v>
      </c>
      <c r="C415" s="81" t="s">
        <v>2304</v>
      </c>
      <c r="D415" s="88" t="s">
        <v>2305</v>
      </c>
      <c r="E415" s="89"/>
      <c r="F415" s="89" t="s">
        <v>113</v>
      </c>
      <c r="G415" s="89"/>
      <c r="H415" s="60" t="str">
        <f t="shared" si="6"/>
        <v>NG</v>
      </c>
      <c r="I415" s="92"/>
      <c r="J415" s="89" t="s">
        <v>2305</v>
      </c>
      <c r="K415" s="89" t="s">
        <v>36</v>
      </c>
      <c r="L415" s="89" t="s">
        <v>1402</v>
      </c>
      <c r="M415" s="89" t="e">
        <f>VLOOKUP(B415,#REF!,2,FALSE)</f>
        <v>#REF!</v>
      </c>
      <c r="N415" s="89"/>
      <c r="O415" s="89"/>
      <c r="P415" s="89"/>
      <c r="Q415" s="89"/>
      <c r="R415" s="89"/>
      <c r="S415" s="89"/>
      <c r="T415" s="89"/>
      <c r="U415" s="89"/>
    </row>
    <row r="416" spans="1:21" s="88" customFormat="1" ht="19.95" customHeight="1" x14ac:dyDescent="0.25">
      <c r="A416" s="87" t="s">
        <v>2306</v>
      </c>
      <c r="B416" s="81" t="s">
        <v>2307</v>
      </c>
      <c r="C416" s="81" t="s">
        <v>2308</v>
      </c>
      <c r="D416" s="88" t="s">
        <v>2309</v>
      </c>
      <c r="E416" s="89"/>
      <c r="F416" s="89" t="s">
        <v>113</v>
      </c>
      <c r="G416" s="89"/>
      <c r="H416" s="60" t="str">
        <f t="shared" si="6"/>
        <v>NG</v>
      </c>
      <c r="I416" s="28"/>
      <c r="J416" s="89" t="s">
        <v>2309</v>
      </c>
      <c r="K416" s="89" t="s">
        <v>36</v>
      </c>
      <c r="L416" s="89" t="s">
        <v>1722</v>
      </c>
      <c r="M416" s="89" t="e">
        <f>VLOOKUP(B416,#REF!,2,FALSE)</f>
        <v>#REF!</v>
      </c>
      <c r="N416" s="89"/>
      <c r="O416" s="89"/>
      <c r="P416" s="89"/>
      <c r="Q416" s="89"/>
      <c r="R416" s="89"/>
      <c r="S416" s="89"/>
      <c r="T416" s="89"/>
      <c r="U416" s="89"/>
    </row>
    <row r="417" spans="1:21" s="88" customFormat="1" ht="19.95" customHeight="1" x14ac:dyDescent="0.25">
      <c r="A417" s="87" t="s">
        <v>2310</v>
      </c>
      <c r="B417" s="81" t="s">
        <v>2311</v>
      </c>
      <c r="C417" s="81" t="s">
        <v>2312</v>
      </c>
      <c r="D417" s="88" t="s">
        <v>2313</v>
      </c>
      <c r="E417" s="89"/>
      <c r="F417" s="89" t="s">
        <v>113</v>
      </c>
      <c r="G417" s="89"/>
      <c r="H417" s="60" t="str">
        <f t="shared" si="6"/>
        <v>NG</v>
      </c>
      <c r="I417" s="92"/>
      <c r="J417" s="89" t="s">
        <v>2313</v>
      </c>
      <c r="K417" s="89" t="s">
        <v>36</v>
      </c>
      <c r="L417" s="89" t="s">
        <v>2314</v>
      </c>
      <c r="M417" s="89" t="e">
        <f>VLOOKUP(B417,#REF!,2,FALSE)</f>
        <v>#REF!</v>
      </c>
      <c r="N417" s="89"/>
      <c r="O417" s="89"/>
      <c r="P417" s="89"/>
      <c r="Q417" s="89"/>
      <c r="R417" s="89"/>
      <c r="S417" s="89"/>
      <c r="T417" s="89"/>
      <c r="U417" s="89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91"/>
  <sheetViews>
    <sheetView workbookViewId="0">
      <selection activeCell="E291" sqref="E1:E1048576"/>
    </sheetView>
  </sheetViews>
  <sheetFormatPr defaultColWidth="26" defaultRowHeight="19.95" customHeight="1" x14ac:dyDescent="0.25"/>
  <cols>
    <col min="1" max="1" width="6.88671875" style="60" customWidth="1"/>
    <col min="2" max="2" width="26" style="83" customWidth="1"/>
    <col min="3" max="6" width="26" style="88" customWidth="1"/>
    <col min="7" max="43" width="26" style="60" customWidth="1"/>
    <col min="44" max="16384" width="26" style="60"/>
  </cols>
  <sheetData>
    <row r="1" spans="1:7" ht="19.95" customHeight="1" x14ac:dyDescent="0.25">
      <c r="A1" s="91" t="s">
        <v>2315</v>
      </c>
      <c r="B1" s="26" t="s">
        <v>2316</v>
      </c>
      <c r="C1" s="91" t="s">
        <v>2317</v>
      </c>
      <c r="D1" s="91" t="s">
        <v>2318</v>
      </c>
      <c r="E1" s="26" t="s">
        <v>20</v>
      </c>
      <c r="F1" s="26" t="s">
        <v>19</v>
      </c>
      <c r="G1" s="26" t="s">
        <v>10</v>
      </c>
    </row>
    <row r="2" spans="1:7" ht="19.95" customHeight="1" x14ac:dyDescent="0.25">
      <c r="A2" s="60">
        <v>1</v>
      </c>
      <c r="C2" s="88" t="s">
        <v>2319</v>
      </c>
      <c r="D2" s="88" t="s">
        <v>2320</v>
      </c>
      <c r="E2" s="67" t="s">
        <v>2321</v>
      </c>
      <c r="F2" s="67" t="s">
        <v>2322</v>
      </c>
    </row>
    <row r="3" spans="1:7" ht="19.95" customHeight="1" x14ac:dyDescent="0.25">
      <c r="A3" s="60">
        <v>2</v>
      </c>
      <c r="C3" s="88" t="s">
        <v>2323</v>
      </c>
      <c r="D3" s="88" t="s">
        <v>2324</v>
      </c>
      <c r="E3" s="67" t="s">
        <v>2325</v>
      </c>
      <c r="F3" s="67" t="s">
        <v>2326</v>
      </c>
    </row>
    <row r="4" spans="1:7" ht="19.95" customHeight="1" x14ac:dyDescent="0.25">
      <c r="A4" s="60">
        <v>3</v>
      </c>
      <c r="C4" s="88" t="s">
        <v>2327</v>
      </c>
      <c r="D4" s="88" t="s">
        <v>2328</v>
      </c>
      <c r="E4" s="67" t="s">
        <v>2329</v>
      </c>
      <c r="F4" s="67" t="s">
        <v>2330</v>
      </c>
    </row>
    <row r="5" spans="1:7" ht="19.95" customHeight="1" x14ac:dyDescent="0.25">
      <c r="A5" s="60">
        <v>4</v>
      </c>
      <c r="C5" s="88" t="s">
        <v>2331</v>
      </c>
      <c r="D5" s="88" t="s">
        <v>2332</v>
      </c>
      <c r="E5" s="67" t="s">
        <v>2333</v>
      </c>
      <c r="F5" s="67" t="s">
        <v>2334</v>
      </c>
    </row>
    <row r="6" spans="1:7" ht="19.95" customHeight="1" x14ac:dyDescent="0.25">
      <c r="A6" s="60">
        <v>5</v>
      </c>
      <c r="C6" s="88" t="s">
        <v>2335</v>
      </c>
      <c r="D6" s="88" t="s">
        <v>2336</v>
      </c>
      <c r="E6" s="67" t="s">
        <v>2337</v>
      </c>
      <c r="F6" s="67" t="s">
        <v>2338</v>
      </c>
    </row>
    <row r="7" spans="1:7" ht="19.95" customHeight="1" x14ac:dyDescent="0.25">
      <c r="A7" s="60">
        <v>6</v>
      </c>
      <c r="C7" s="88" t="s">
        <v>2339</v>
      </c>
      <c r="D7" s="88" t="s">
        <v>2340</v>
      </c>
      <c r="E7" s="67" t="s">
        <v>2341</v>
      </c>
      <c r="F7" s="67" t="s">
        <v>2342</v>
      </c>
    </row>
    <row r="8" spans="1:7" ht="19.95" customHeight="1" x14ac:dyDescent="0.25">
      <c r="A8" s="60">
        <v>7</v>
      </c>
      <c r="C8" s="88" t="s">
        <v>2343</v>
      </c>
      <c r="D8" s="88" t="s">
        <v>2344</v>
      </c>
      <c r="E8" s="67" t="s">
        <v>2345</v>
      </c>
      <c r="F8" s="67" t="s">
        <v>2346</v>
      </c>
    </row>
    <row r="9" spans="1:7" ht="19.95" customHeight="1" x14ac:dyDescent="0.25">
      <c r="A9" s="60">
        <v>8</v>
      </c>
      <c r="C9" s="88" t="s">
        <v>2347</v>
      </c>
      <c r="D9" s="88" t="s">
        <v>2348</v>
      </c>
      <c r="E9" s="67" t="s">
        <v>2349</v>
      </c>
      <c r="F9" s="67" t="s">
        <v>2350</v>
      </c>
    </row>
    <row r="10" spans="1:7" ht="19.95" customHeight="1" x14ac:dyDescent="0.25">
      <c r="A10" s="60">
        <v>9</v>
      </c>
      <c r="C10" s="88" t="s">
        <v>2351</v>
      </c>
      <c r="D10" s="88" t="s">
        <v>2352</v>
      </c>
      <c r="E10" s="67" t="s">
        <v>2353</v>
      </c>
      <c r="F10" s="67" t="s">
        <v>2354</v>
      </c>
    </row>
    <row r="11" spans="1:7" ht="19.95" customHeight="1" x14ac:dyDescent="0.25">
      <c r="A11" s="60">
        <v>10</v>
      </c>
      <c r="C11" s="88" t="s">
        <v>2355</v>
      </c>
      <c r="D11" s="88" t="s">
        <v>2356</v>
      </c>
      <c r="E11" s="67" t="s">
        <v>2357</v>
      </c>
      <c r="F11" s="67" t="s">
        <v>2358</v>
      </c>
    </row>
    <row r="12" spans="1:7" ht="19.95" customHeight="1" x14ac:dyDescent="0.25">
      <c r="A12" s="60">
        <v>11</v>
      </c>
      <c r="C12" s="88" t="s">
        <v>2359</v>
      </c>
      <c r="D12" s="88" t="s">
        <v>2360</v>
      </c>
      <c r="E12" s="67" t="s">
        <v>2361</v>
      </c>
      <c r="F12" s="67" t="s">
        <v>2362</v>
      </c>
    </row>
    <row r="13" spans="1:7" ht="19.95" customHeight="1" x14ac:dyDescent="0.25">
      <c r="A13" s="60">
        <v>12</v>
      </c>
      <c r="C13" s="88" t="s">
        <v>2363</v>
      </c>
      <c r="D13" s="88" t="s">
        <v>2364</v>
      </c>
      <c r="E13" s="67" t="s">
        <v>2365</v>
      </c>
      <c r="F13" s="67" t="s">
        <v>2366</v>
      </c>
    </row>
    <row r="14" spans="1:7" ht="19.95" customHeight="1" x14ac:dyDescent="0.25">
      <c r="A14" s="60">
        <v>13</v>
      </c>
      <c r="C14" s="88" t="s">
        <v>2367</v>
      </c>
      <c r="D14" s="88" t="s">
        <v>2368</v>
      </c>
      <c r="E14" s="67" t="s">
        <v>2369</v>
      </c>
      <c r="F14" s="67" t="s">
        <v>2370</v>
      </c>
    </row>
    <row r="15" spans="1:7" ht="19.95" customHeight="1" x14ac:dyDescent="0.25">
      <c r="A15" s="60">
        <v>14</v>
      </c>
      <c r="C15" s="88" t="s">
        <v>2371</v>
      </c>
      <c r="D15" s="88" t="s">
        <v>2372</v>
      </c>
      <c r="E15" s="67" t="s">
        <v>2373</v>
      </c>
      <c r="F15" s="67" t="s">
        <v>2374</v>
      </c>
    </row>
    <row r="16" spans="1:7" ht="19.95" customHeight="1" x14ac:dyDescent="0.25">
      <c r="A16" s="60">
        <v>15</v>
      </c>
      <c r="C16" s="88" t="s">
        <v>2375</v>
      </c>
      <c r="D16" s="88" t="s">
        <v>2376</v>
      </c>
      <c r="E16" s="67" t="s">
        <v>2377</v>
      </c>
      <c r="F16" s="67" t="s">
        <v>2378</v>
      </c>
    </row>
    <row r="17" spans="1:6" ht="19.95" customHeight="1" x14ac:dyDescent="0.25">
      <c r="A17" s="60">
        <v>16</v>
      </c>
      <c r="C17" s="88" t="s">
        <v>2379</v>
      </c>
      <c r="D17" s="88" t="s">
        <v>2380</v>
      </c>
      <c r="E17" s="67" t="s">
        <v>2381</v>
      </c>
      <c r="F17" s="67" t="s">
        <v>2382</v>
      </c>
    </row>
    <row r="18" spans="1:6" ht="19.95" customHeight="1" x14ac:dyDescent="0.25">
      <c r="A18" s="60">
        <v>17</v>
      </c>
      <c r="C18" s="88" t="s">
        <v>2383</v>
      </c>
      <c r="D18" s="88" t="s">
        <v>2384</v>
      </c>
      <c r="E18" s="67" t="s">
        <v>2385</v>
      </c>
      <c r="F18" s="67" t="s">
        <v>2386</v>
      </c>
    </row>
    <row r="19" spans="1:6" ht="19.95" customHeight="1" x14ac:dyDescent="0.25">
      <c r="A19" s="60">
        <v>18</v>
      </c>
      <c r="C19" s="88" t="s">
        <v>2387</v>
      </c>
      <c r="D19" s="88" t="s">
        <v>2388</v>
      </c>
      <c r="E19" s="67" t="s">
        <v>2389</v>
      </c>
      <c r="F19" s="67" t="s">
        <v>2390</v>
      </c>
    </row>
    <row r="20" spans="1:6" ht="19.95" customHeight="1" x14ac:dyDescent="0.25">
      <c r="A20" s="60">
        <v>19</v>
      </c>
      <c r="C20" s="88" t="s">
        <v>2391</v>
      </c>
      <c r="D20" s="88" t="s">
        <v>2392</v>
      </c>
      <c r="E20" s="67" t="s">
        <v>2393</v>
      </c>
      <c r="F20" s="67" t="s">
        <v>2394</v>
      </c>
    </row>
    <row r="21" spans="1:6" ht="19.95" customHeight="1" x14ac:dyDescent="0.25">
      <c r="A21" s="60">
        <v>20</v>
      </c>
      <c r="C21" s="88" t="s">
        <v>2395</v>
      </c>
      <c r="D21" s="88" t="s">
        <v>2396</v>
      </c>
      <c r="E21" s="67" t="s">
        <v>2397</v>
      </c>
      <c r="F21" s="67" t="s">
        <v>2398</v>
      </c>
    </row>
    <row r="22" spans="1:6" ht="19.95" customHeight="1" x14ac:dyDescent="0.25">
      <c r="A22" s="60">
        <v>21</v>
      </c>
      <c r="C22" s="88" t="s">
        <v>2399</v>
      </c>
      <c r="D22" s="88" t="s">
        <v>2400</v>
      </c>
      <c r="E22" s="67" t="s">
        <v>2401</v>
      </c>
      <c r="F22" s="67" t="s">
        <v>2402</v>
      </c>
    </row>
    <row r="23" spans="1:6" ht="19.95" customHeight="1" x14ac:dyDescent="0.25">
      <c r="A23" s="60">
        <v>22</v>
      </c>
      <c r="C23" s="88" t="s">
        <v>2403</v>
      </c>
      <c r="D23" s="88" t="s">
        <v>2404</v>
      </c>
      <c r="E23" s="67" t="s">
        <v>2405</v>
      </c>
      <c r="F23" s="67" t="s">
        <v>2406</v>
      </c>
    </row>
    <row r="24" spans="1:6" ht="19.95" customHeight="1" x14ac:dyDescent="0.25">
      <c r="A24" s="60">
        <v>23</v>
      </c>
      <c r="C24" s="88" t="s">
        <v>2407</v>
      </c>
      <c r="D24" s="88" t="s">
        <v>2408</v>
      </c>
      <c r="E24" s="67" t="s">
        <v>2409</v>
      </c>
      <c r="F24" s="67" t="s">
        <v>2410</v>
      </c>
    </row>
    <row r="25" spans="1:6" ht="19.95" customHeight="1" x14ac:dyDescent="0.25">
      <c r="A25" s="60">
        <v>24</v>
      </c>
      <c r="C25" s="88" t="s">
        <v>2411</v>
      </c>
      <c r="D25" s="88" t="s">
        <v>2412</v>
      </c>
      <c r="E25" s="67" t="s">
        <v>2413</v>
      </c>
      <c r="F25" s="67" t="s">
        <v>2414</v>
      </c>
    </row>
    <row r="26" spans="1:6" ht="19.95" customHeight="1" x14ac:dyDescent="0.25">
      <c r="A26" s="60">
        <v>25</v>
      </c>
      <c r="C26" s="88" t="s">
        <v>2415</v>
      </c>
      <c r="D26" s="88" t="s">
        <v>2416</v>
      </c>
      <c r="E26" s="67" t="s">
        <v>2417</v>
      </c>
      <c r="F26" s="67" t="s">
        <v>2418</v>
      </c>
    </row>
    <row r="27" spans="1:6" ht="19.95" customHeight="1" x14ac:dyDescent="0.25">
      <c r="A27" s="60">
        <v>26</v>
      </c>
      <c r="C27" s="88" t="s">
        <v>2419</v>
      </c>
      <c r="D27" s="88" t="s">
        <v>2420</v>
      </c>
      <c r="E27" s="67" t="s">
        <v>2421</v>
      </c>
      <c r="F27" s="67" t="s">
        <v>2422</v>
      </c>
    </row>
    <row r="28" spans="1:6" ht="19.95" customHeight="1" x14ac:dyDescent="0.25">
      <c r="A28" s="60">
        <v>27</v>
      </c>
      <c r="C28" s="88" t="s">
        <v>2423</v>
      </c>
      <c r="D28" s="88" t="s">
        <v>2424</v>
      </c>
      <c r="E28" s="67" t="s">
        <v>2425</v>
      </c>
      <c r="F28" s="67" t="s">
        <v>2426</v>
      </c>
    </row>
    <row r="29" spans="1:6" ht="19.95" customHeight="1" x14ac:dyDescent="0.25">
      <c r="A29" s="60">
        <v>28</v>
      </c>
      <c r="C29" s="88" t="s">
        <v>2427</v>
      </c>
      <c r="D29" s="88" t="s">
        <v>2428</v>
      </c>
      <c r="E29" s="67" t="s">
        <v>2429</v>
      </c>
      <c r="F29" s="67" t="s">
        <v>2430</v>
      </c>
    </row>
    <row r="30" spans="1:6" ht="19.95" customHeight="1" x14ac:dyDescent="0.25">
      <c r="A30" s="60">
        <v>29</v>
      </c>
      <c r="C30" s="88" t="s">
        <v>2431</v>
      </c>
      <c r="D30" s="88" t="s">
        <v>2432</v>
      </c>
      <c r="E30" s="67" t="s">
        <v>2433</v>
      </c>
      <c r="F30" s="67" t="s">
        <v>2434</v>
      </c>
    </row>
    <row r="31" spans="1:6" ht="19.95" customHeight="1" x14ac:dyDescent="0.25">
      <c r="A31" s="60">
        <v>30</v>
      </c>
      <c r="C31" s="88" t="s">
        <v>2435</v>
      </c>
      <c r="D31" s="88" t="s">
        <v>2436</v>
      </c>
      <c r="E31" s="67" t="s">
        <v>2437</v>
      </c>
      <c r="F31" s="67" t="s">
        <v>2438</v>
      </c>
    </row>
    <row r="32" spans="1:6" ht="19.95" customHeight="1" x14ac:dyDescent="0.25">
      <c r="A32" s="60">
        <v>31</v>
      </c>
      <c r="C32" s="88" t="s">
        <v>2439</v>
      </c>
      <c r="D32" s="88" t="s">
        <v>2440</v>
      </c>
      <c r="E32" s="67" t="s">
        <v>2441</v>
      </c>
      <c r="F32" s="67" t="s">
        <v>2442</v>
      </c>
    </row>
    <row r="33" spans="1:6" ht="19.95" customHeight="1" x14ac:dyDescent="0.25">
      <c r="A33" s="60">
        <v>32</v>
      </c>
      <c r="C33" s="88" t="s">
        <v>2443</v>
      </c>
      <c r="D33" s="88" t="s">
        <v>2444</v>
      </c>
      <c r="E33" s="67" t="s">
        <v>2445</v>
      </c>
      <c r="F33" s="67" t="s">
        <v>2446</v>
      </c>
    </row>
    <row r="34" spans="1:6" ht="19.95" customHeight="1" x14ac:dyDescent="0.25">
      <c r="A34" s="60">
        <v>33</v>
      </c>
      <c r="C34" s="88" t="s">
        <v>2447</v>
      </c>
      <c r="D34" s="88" t="s">
        <v>2448</v>
      </c>
      <c r="E34" s="67" t="s">
        <v>2449</v>
      </c>
      <c r="F34" s="67" t="s">
        <v>2450</v>
      </c>
    </row>
    <row r="35" spans="1:6" ht="19.95" customHeight="1" x14ac:dyDescent="0.25">
      <c r="A35" s="60">
        <v>34</v>
      </c>
      <c r="C35" s="88" t="s">
        <v>2451</v>
      </c>
      <c r="D35" s="88" t="s">
        <v>2452</v>
      </c>
      <c r="E35" s="67" t="s">
        <v>2453</v>
      </c>
      <c r="F35" s="67" t="s">
        <v>2454</v>
      </c>
    </row>
    <row r="36" spans="1:6" ht="19.95" customHeight="1" x14ac:dyDescent="0.25">
      <c r="A36" s="60">
        <v>35</v>
      </c>
      <c r="C36" s="88" t="s">
        <v>2455</v>
      </c>
      <c r="D36" s="88" t="s">
        <v>2456</v>
      </c>
      <c r="E36" s="67" t="s">
        <v>2457</v>
      </c>
      <c r="F36" s="67" t="s">
        <v>2458</v>
      </c>
    </row>
    <row r="37" spans="1:6" ht="19.95" customHeight="1" x14ac:dyDescent="0.25">
      <c r="A37" s="60">
        <v>36</v>
      </c>
      <c r="C37" s="88" t="s">
        <v>2459</v>
      </c>
      <c r="D37" s="88" t="s">
        <v>2460</v>
      </c>
      <c r="E37" s="67" t="s">
        <v>2461</v>
      </c>
      <c r="F37" s="67" t="s">
        <v>2462</v>
      </c>
    </row>
    <row r="38" spans="1:6" ht="19.95" customHeight="1" x14ac:dyDescent="0.25">
      <c r="A38" s="60">
        <v>37</v>
      </c>
      <c r="C38" s="88" t="s">
        <v>2463</v>
      </c>
      <c r="D38" s="88" t="s">
        <v>2464</v>
      </c>
      <c r="E38" s="67" t="s">
        <v>2465</v>
      </c>
      <c r="F38" s="67" t="s">
        <v>2466</v>
      </c>
    </row>
    <row r="39" spans="1:6" ht="19.95" customHeight="1" x14ac:dyDescent="0.25">
      <c r="A39" s="60">
        <v>38</v>
      </c>
      <c r="C39" s="88" t="s">
        <v>2467</v>
      </c>
      <c r="D39" s="88" t="s">
        <v>2468</v>
      </c>
      <c r="E39" s="67" t="s">
        <v>2469</v>
      </c>
      <c r="F39" s="67" t="s">
        <v>2470</v>
      </c>
    </row>
    <row r="40" spans="1:6" ht="19.95" customHeight="1" x14ac:dyDescent="0.25">
      <c r="A40" s="60">
        <v>39</v>
      </c>
      <c r="C40" s="88" t="s">
        <v>2471</v>
      </c>
      <c r="D40" s="88" t="s">
        <v>2472</v>
      </c>
      <c r="E40" s="67" t="s">
        <v>2473</v>
      </c>
      <c r="F40" s="67" t="s">
        <v>2474</v>
      </c>
    </row>
    <row r="41" spans="1:6" ht="19.95" customHeight="1" x14ac:dyDescent="0.25">
      <c r="A41" s="60">
        <v>40</v>
      </c>
      <c r="C41" s="88" t="s">
        <v>2475</v>
      </c>
      <c r="D41" s="88" t="s">
        <v>2476</v>
      </c>
      <c r="E41" s="67" t="s">
        <v>2477</v>
      </c>
      <c r="F41" s="67" t="s">
        <v>2478</v>
      </c>
    </row>
    <row r="42" spans="1:6" ht="19.95" customHeight="1" x14ac:dyDescent="0.25">
      <c r="A42" s="60">
        <v>41</v>
      </c>
      <c r="C42" s="88" t="s">
        <v>2479</v>
      </c>
      <c r="D42" s="88" t="s">
        <v>2480</v>
      </c>
      <c r="E42" s="67" t="s">
        <v>2481</v>
      </c>
      <c r="F42" s="67" t="s">
        <v>2482</v>
      </c>
    </row>
    <row r="43" spans="1:6" ht="19.95" customHeight="1" x14ac:dyDescent="0.25">
      <c r="A43" s="60">
        <v>42</v>
      </c>
      <c r="C43" s="88" t="s">
        <v>2483</v>
      </c>
      <c r="D43" s="88" t="s">
        <v>2484</v>
      </c>
      <c r="E43" s="67" t="s">
        <v>2485</v>
      </c>
      <c r="F43" s="67" t="s">
        <v>2486</v>
      </c>
    </row>
    <row r="44" spans="1:6" ht="19.95" customHeight="1" x14ac:dyDescent="0.25">
      <c r="A44" s="60">
        <v>43</v>
      </c>
      <c r="C44" s="88" t="s">
        <v>2487</v>
      </c>
      <c r="D44" s="88" t="s">
        <v>2488</v>
      </c>
      <c r="E44" s="67" t="s">
        <v>2489</v>
      </c>
      <c r="F44" s="67" t="s">
        <v>2490</v>
      </c>
    </row>
    <row r="45" spans="1:6" ht="19.95" customHeight="1" x14ac:dyDescent="0.25">
      <c r="A45" s="60">
        <v>44</v>
      </c>
      <c r="C45" s="88" t="s">
        <v>2491</v>
      </c>
      <c r="D45" s="88" t="s">
        <v>2492</v>
      </c>
      <c r="E45" s="67" t="s">
        <v>2493</v>
      </c>
      <c r="F45" s="67" t="s">
        <v>2494</v>
      </c>
    </row>
    <row r="46" spans="1:6" ht="19.95" customHeight="1" x14ac:dyDescent="0.25">
      <c r="A46" s="60">
        <v>45</v>
      </c>
      <c r="C46" s="88" t="s">
        <v>2495</v>
      </c>
      <c r="D46" s="88" t="s">
        <v>2496</v>
      </c>
      <c r="E46" s="67" t="s">
        <v>2497</v>
      </c>
      <c r="F46" s="67" t="s">
        <v>2498</v>
      </c>
    </row>
    <row r="47" spans="1:6" ht="19.95" customHeight="1" x14ac:dyDescent="0.25">
      <c r="A47" s="60">
        <v>46</v>
      </c>
      <c r="C47" s="88" t="s">
        <v>2499</v>
      </c>
      <c r="D47" s="88" t="s">
        <v>2500</v>
      </c>
      <c r="E47" s="67" t="s">
        <v>2501</v>
      </c>
      <c r="F47" s="67" t="s">
        <v>2502</v>
      </c>
    </row>
    <row r="48" spans="1:6" ht="19.95" customHeight="1" x14ac:dyDescent="0.25">
      <c r="A48" s="60">
        <v>47</v>
      </c>
      <c r="C48" s="88" t="s">
        <v>2503</v>
      </c>
      <c r="D48" s="88" t="s">
        <v>2504</v>
      </c>
      <c r="E48" s="67" t="s">
        <v>2505</v>
      </c>
      <c r="F48" s="67" t="s">
        <v>2506</v>
      </c>
    </row>
    <row r="49" spans="1:6" ht="19.95" customHeight="1" x14ac:dyDescent="0.25">
      <c r="A49" s="60">
        <v>48</v>
      </c>
      <c r="C49" s="88" t="s">
        <v>2507</v>
      </c>
      <c r="D49" s="88" t="s">
        <v>2508</v>
      </c>
      <c r="E49" s="67" t="s">
        <v>2509</v>
      </c>
      <c r="F49" s="67" t="s">
        <v>2510</v>
      </c>
    </row>
    <row r="50" spans="1:6" ht="19.95" customHeight="1" x14ac:dyDescent="0.25">
      <c r="A50" s="60">
        <v>49</v>
      </c>
      <c r="C50" s="88" t="s">
        <v>2511</v>
      </c>
      <c r="D50" s="88" t="s">
        <v>2512</v>
      </c>
      <c r="E50" s="67" t="s">
        <v>2513</v>
      </c>
      <c r="F50" s="67" t="s">
        <v>2514</v>
      </c>
    </row>
    <row r="51" spans="1:6" ht="19.95" customHeight="1" x14ac:dyDescent="0.25">
      <c r="A51" s="60">
        <v>50</v>
      </c>
      <c r="C51" s="88" t="s">
        <v>2515</v>
      </c>
      <c r="D51" s="88" t="s">
        <v>2516</v>
      </c>
      <c r="E51" s="67" t="s">
        <v>2517</v>
      </c>
      <c r="F51" s="67" t="s">
        <v>2518</v>
      </c>
    </row>
    <row r="52" spans="1:6" ht="19.95" customHeight="1" x14ac:dyDescent="0.25">
      <c r="A52" s="60">
        <v>51</v>
      </c>
      <c r="B52" s="83" t="s">
        <v>2519</v>
      </c>
      <c r="C52" s="88" t="s">
        <v>2520</v>
      </c>
      <c r="D52" s="88" t="s">
        <v>2521</v>
      </c>
      <c r="E52" s="67" t="s">
        <v>2522</v>
      </c>
      <c r="F52" s="67" t="s">
        <v>2523</v>
      </c>
    </row>
    <row r="53" spans="1:6" ht="19.95" customHeight="1" x14ac:dyDescent="0.25">
      <c r="A53" s="60">
        <v>52</v>
      </c>
      <c r="C53" s="88" t="s">
        <v>2524</v>
      </c>
      <c r="D53" s="88" t="s">
        <v>2525</v>
      </c>
      <c r="E53" s="67" t="s">
        <v>2526</v>
      </c>
      <c r="F53" s="67" t="s">
        <v>2527</v>
      </c>
    </row>
    <row r="54" spans="1:6" ht="19.95" customHeight="1" x14ac:dyDescent="0.25">
      <c r="A54" s="60">
        <v>53</v>
      </c>
      <c r="C54" s="88" t="s">
        <v>2528</v>
      </c>
      <c r="D54" s="88" t="s">
        <v>2529</v>
      </c>
      <c r="E54" s="67" t="s">
        <v>2530</v>
      </c>
      <c r="F54" s="67" t="s">
        <v>2531</v>
      </c>
    </row>
    <row r="55" spans="1:6" ht="19.95" customHeight="1" x14ac:dyDescent="0.25">
      <c r="A55" s="60">
        <v>54</v>
      </c>
      <c r="C55" s="88" t="s">
        <v>2532</v>
      </c>
      <c r="D55" s="88" t="s">
        <v>2533</v>
      </c>
      <c r="E55" s="67" t="s">
        <v>2534</v>
      </c>
      <c r="F55" s="67" t="s">
        <v>2535</v>
      </c>
    </row>
    <row r="56" spans="1:6" ht="19.95" customHeight="1" x14ac:dyDescent="0.25">
      <c r="A56" s="60">
        <v>55</v>
      </c>
      <c r="C56" s="88" t="s">
        <v>2536</v>
      </c>
      <c r="D56" s="88" t="s">
        <v>2537</v>
      </c>
      <c r="E56" s="67" t="s">
        <v>2538</v>
      </c>
      <c r="F56" s="67" t="s">
        <v>2539</v>
      </c>
    </row>
    <row r="57" spans="1:6" ht="19.95" customHeight="1" x14ac:dyDescent="0.25">
      <c r="A57" s="60">
        <v>56</v>
      </c>
      <c r="C57" s="88" t="s">
        <v>2540</v>
      </c>
      <c r="D57" s="88" t="s">
        <v>2541</v>
      </c>
      <c r="E57" s="67" t="s">
        <v>2542</v>
      </c>
      <c r="F57" s="67" t="s">
        <v>2543</v>
      </c>
    </row>
    <row r="58" spans="1:6" ht="19.95" customHeight="1" x14ac:dyDescent="0.25">
      <c r="A58" s="60">
        <v>57</v>
      </c>
      <c r="C58" s="88" t="s">
        <v>2544</v>
      </c>
      <c r="D58" s="88" t="s">
        <v>2545</v>
      </c>
      <c r="E58" s="67" t="s">
        <v>2546</v>
      </c>
      <c r="F58" s="67" t="s">
        <v>2547</v>
      </c>
    </row>
    <row r="59" spans="1:6" ht="19.95" customHeight="1" x14ac:dyDescent="0.25">
      <c r="A59" s="60">
        <v>58</v>
      </c>
      <c r="C59" s="88" t="s">
        <v>2548</v>
      </c>
      <c r="D59" s="88" t="s">
        <v>2549</v>
      </c>
      <c r="E59" s="67" t="s">
        <v>2550</v>
      </c>
      <c r="F59" s="67" t="s">
        <v>2551</v>
      </c>
    </row>
    <row r="60" spans="1:6" ht="19.95" customHeight="1" x14ac:dyDescent="0.25">
      <c r="A60" s="60">
        <v>59</v>
      </c>
      <c r="C60" s="88" t="s">
        <v>2552</v>
      </c>
      <c r="D60" s="88" t="s">
        <v>2553</v>
      </c>
      <c r="E60" s="67" t="s">
        <v>2554</v>
      </c>
      <c r="F60" s="67" t="s">
        <v>2555</v>
      </c>
    </row>
    <row r="61" spans="1:6" ht="19.95" customHeight="1" x14ac:dyDescent="0.25">
      <c r="A61" s="60">
        <v>60</v>
      </c>
      <c r="C61" s="88" t="s">
        <v>2556</v>
      </c>
      <c r="D61" s="88" t="s">
        <v>2557</v>
      </c>
      <c r="E61" s="67" t="s">
        <v>2558</v>
      </c>
      <c r="F61" s="67" t="s">
        <v>2559</v>
      </c>
    </row>
    <row r="62" spans="1:6" ht="19.95" customHeight="1" x14ac:dyDescent="0.25">
      <c r="A62" s="60">
        <v>1</v>
      </c>
      <c r="C62" s="88" t="s">
        <v>2560</v>
      </c>
      <c r="D62" s="88" t="s">
        <v>2561</v>
      </c>
      <c r="E62" s="88" t="s">
        <v>2562</v>
      </c>
      <c r="F62" s="88" t="s">
        <v>2563</v>
      </c>
    </row>
    <row r="63" spans="1:6" ht="19.95" customHeight="1" x14ac:dyDescent="0.25">
      <c r="A63" s="60">
        <v>2</v>
      </c>
      <c r="B63" s="83" t="s">
        <v>2564</v>
      </c>
      <c r="C63" s="88" t="s">
        <v>2565</v>
      </c>
      <c r="D63" s="88" t="s">
        <v>2566</v>
      </c>
      <c r="E63" s="88" t="s">
        <v>2567</v>
      </c>
      <c r="F63" s="88" t="s">
        <v>2568</v>
      </c>
    </row>
    <row r="64" spans="1:6" ht="19.95" customHeight="1" x14ac:dyDescent="0.25">
      <c r="A64" s="60">
        <v>3</v>
      </c>
      <c r="B64" s="83" t="s">
        <v>2569</v>
      </c>
      <c r="C64" s="88" t="s">
        <v>2570</v>
      </c>
      <c r="D64" s="88" t="s">
        <v>2571</v>
      </c>
      <c r="E64" s="88" t="s">
        <v>2572</v>
      </c>
      <c r="F64" s="88" t="s">
        <v>2573</v>
      </c>
    </row>
    <row r="65" spans="1:6" ht="19.95" customHeight="1" x14ac:dyDescent="0.25">
      <c r="A65" s="60">
        <v>4</v>
      </c>
      <c r="B65" s="83" t="s">
        <v>2574</v>
      </c>
      <c r="C65" s="88" t="s">
        <v>2575</v>
      </c>
      <c r="D65" s="88" t="s">
        <v>2576</v>
      </c>
      <c r="E65" s="88" t="s">
        <v>2577</v>
      </c>
      <c r="F65" s="88" t="s">
        <v>2578</v>
      </c>
    </row>
    <row r="66" spans="1:6" ht="19.95" customHeight="1" x14ac:dyDescent="0.25">
      <c r="A66" s="60">
        <v>5</v>
      </c>
      <c r="B66" s="83" t="s">
        <v>2579</v>
      </c>
      <c r="C66" s="88" t="s">
        <v>2580</v>
      </c>
      <c r="D66" s="88" t="s">
        <v>2581</v>
      </c>
      <c r="E66" s="88" t="s">
        <v>2582</v>
      </c>
      <c r="F66" s="88" t="s">
        <v>2583</v>
      </c>
    </row>
    <row r="67" spans="1:6" ht="19.95" customHeight="1" x14ac:dyDescent="0.25">
      <c r="A67" s="60">
        <v>6</v>
      </c>
      <c r="B67" s="83" t="s">
        <v>2584</v>
      </c>
      <c r="C67" s="88" t="s">
        <v>2585</v>
      </c>
      <c r="D67" s="88" t="s">
        <v>2586</v>
      </c>
      <c r="E67" s="88" t="s">
        <v>2587</v>
      </c>
      <c r="F67" s="88" t="s">
        <v>2588</v>
      </c>
    </row>
    <row r="68" spans="1:6" ht="19.95" customHeight="1" x14ac:dyDescent="0.25">
      <c r="A68" s="60">
        <v>7</v>
      </c>
      <c r="B68" s="83" t="s">
        <v>2589</v>
      </c>
      <c r="C68" s="88" t="s">
        <v>2590</v>
      </c>
      <c r="D68" s="88" t="s">
        <v>2591</v>
      </c>
      <c r="E68" s="88" t="s">
        <v>2592</v>
      </c>
      <c r="F68" s="88" t="s">
        <v>2593</v>
      </c>
    </row>
    <row r="69" spans="1:6" ht="19.95" customHeight="1" x14ac:dyDescent="0.25">
      <c r="A69" s="60">
        <v>8</v>
      </c>
      <c r="C69" s="88" t="s">
        <v>2594</v>
      </c>
      <c r="D69" s="88" t="s">
        <v>2595</v>
      </c>
      <c r="E69" s="88" t="s">
        <v>2596</v>
      </c>
      <c r="F69" s="88" t="s">
        <v>2597</v>
      </c>
    </row>
    <row r="70" spans="1:6" ht="19.95" customHeight="1" x14ac:dyDescent="0.25">
      <c r="A70" s="60">
        <v>9</v>
      </c>
      <c r="C70" s="88" t="s">
        <v>2598</v>
      </c>
      <c r="D70" s="88" t="s">
        <v>2599</v>
      </c>
      <c r="E70" s="88" t="s">
        <v>2600</v>
      </c>
      <c r="F70" s="88" t="s">
        <v>2601</v>
      </c>
    </row>
    <row r="71" spans="1:6" ht="19.95" customHeight="1" x14ac:dyDescent="0.25">
      <c r="A71" s="60">
        <v>10</v>
      </c>
      <c r="B71" s="83" t="s">
        <v>2602</v>
      </c>
      <c r="C71" s="88" t="s">
        <v>2603</v>
      </c>
      <c r="D71" s="88" t="s">
        <v>2604</v>
      </c>
      <c r="E71" s="88" t="s">
        <v>2605</v>
      </c>
      <c r="F71" s="88" t="s">
        <v>2606</v>
      </c>
    </row>
    <row r="72" spans="1:6" ht="19.95" customHeight="1" x14ac:dyDescent="0.25">
      <c r="A72" s="60">
        <v>11</v>
      </c>
      <c r="B72" s="83" t="s">
        <v>2607</v>
      </c>
      <c r="C72" s="88" t="s">
        <v>2608</v>
      </c>
      <c r="D72" s="88" t="s">
        <v>2609</v>
      </c>
      <c r="E72" s="88" t="s">
        <v>2610</v>
      </c>
      <c r="F72" s="88" t="s">
        <v>2611</v>
      </c>
    </row>
    <row r="73" spans="1:6" ht="19.95" customHeight="1" x14ac:dyDescent="0.25">
      <c r="A73" s="60">
        <v>12</v>
      </c>
      <c r="B73" s="83" t="s">
        <v>2612</v>
      </c>
      <c r="C73" s="88" t="s">
        <v>2613</v>
      </c>
      <c r="D73" s="88" t="s">
        <v>2614</v>
      </c>
      <c r="E73" s="88" t="s">
        <v>2615</v>
      </c>
      <c r="F73" s="88" t="s">
        <v>2616</v>
      </c>
    </row>
    <row r="74" spans="1:6" ht="19.95" customHeight="1" x14ac:dyDescent="0.25">
      <c r="A74" s="60">
        <v>13</v>
      </c>
      <c r="C74" s="88" t="s">
        <v>2617</v>
      </c>
      <c r="D74" s="88" t="s">
        <v>2618</v>
      </c>
      <c r="E74" s="88" t="s">
        <v>2619</v>
      </c>
      <c r="F74" s="88" t="s">
        <v>2620</v>
      </c>
    </row>
    <row r="75" spans="1:6" ht="19.95" customHeight="1" x14ac:dyDescent="0.25">
      <c r="A75" s="60">
        <v>14</v>
      </c>
      <c r="B75" s="83" t="s">
        <v>2621</v>
      </c>
      <c r="C75" s="88" t="s">
        <v>2622</v>
      </c>
      <c r="D75" s="88" t="s">
        <v>2623</v>
      </c>
      <c r="E75" s="88" t="s">
        <v>2624</v>
      </c>
      <c r="F75" s="88" t="s">
        <v>2625</v>
      </c>
    </row>
    <row r="76" spans="1:6" ht="19.95" customHeight="1" x14ac:dyDescent="0.25">
      <c r="A76" s="60">
        <v>15</v>
      </c>
      <c r="B76" s="83" t="s">
        <v>2626</v>
      </c>
      <c r="C76" s="88" t="s">
        <v>2627</v>
      </c>
      <c r="D76" s="88" t="s">
        <v>2628</v>
      </c>
      <c r="E76" s="88" t="s">
        <v>2629</v>
      </c>
      <c r="F76" s="88" t="s">
        <v>2630</v>
      </c>
    </row>
    <row r="77" spans="1:6" ht="19.95" customHeight="1" x14ac:dyDescent="0.25">
      <c r="A77" s="60">
        <v>16</v>
      </c>
      <c r="B77" s="83" t="s">
        <v>2631</v>
      </c>
      <c r="C77" s="88" t="s">
        <v>2632</v>
      </c>
      <c r="D77" s="88" t="s">
        <v>2633</v>
      </c>
      <c r="E77" s="88" t="s">
        <v>2634</v>
      </c>
      <c r="F77" s="88" t="s">
        <v>2635</v>
      </c>
    </row>
    <row r="78" spans="1:6" ht="19.95" customHeight="1" x14ac:dyDescent="0.25">
      <c r="A78" s="60">
        <v>17</v>
      </c>
      <c r="C78" s="88" t="s">
        <v>2636</v>
      </c>
      <c r="D78" s="88" t="s">
        <v>2637</v>
      </c>
      <c r="E78" s="88" t="s">
        <v>2638</v>
      </c>
      <c r="F78" s="88" t="s">
        <v>2639</v>
      </c>
    </row>
    <row r="79" spans="1:6" ht="19.95" customHeight="1" x14ac:dyDescent="0.25">
      <c r="A79" s="60">
        <v>18</v>
      </c>
      <c r="B79" s="83" t="s">
        <v>2640</v>
      </c>
      <c r="C79" s="88" t="s">
        <v>2641</v>
      </c>
      <c r="D79" s="88" t="s">
        <v>2642</v>
      </c>
      <c r="E79" s="88" t="s">
        <v>2643</v>
      </c>
      <c r="F79" s="88" t="s">
        <v>2644</v>
      </c>
    </row>
    <row r="80" spans="1:6" ht="19.95" customHeight="1" x14ac:dyDescent="0.25">
      <c r="A80" s="60">
        <v>19</v>
      </c>
      <c r="B80" s="83" t="s">
        <v>2645</v>
      </c>
      <c r="C80" s="88" t="s">
        <v>2646</v>
      </c>
      <c r="D80" s="88" t="s">
        <v>2647</v>
      </c>
      <c r="E80" s="88" t="s">
        <v>2648</v>
      </c>
      <c r="F80" s="88" t="s">
        <v>2649</v>
      </c>
    </row>
    <row r="81" spans="1:6" ht="19.95" customHeight="1" x14ac:dyDescent="0.25">
      <c r="A81" s="60">
        <v>20</v>
      </c>
      <c r="B81" s="83" t="s">
        <v>2650</v>
      </c>
      <c r="C81" s="88" t="s">
        <v>2651</v>
      </c>
      <c r="D81" s="88" t="s">
        <v>2652</v>
      </c>
      <c r="E81" s="88" t="s">
        <v>2653</v>
      </c>
      <c r="F81" s="88" t="s">
        <v>2654</v>
      </c>
    </row>
    <row r="82" spans="1:6" ht="19.95" customHeight="1" x14ac:dyDescent="0.25">
      <c r="A82" s="60">
        <v>21</v>
      </c>
      <c r="B82" s="83" t="s">
        <v>2655</v>
      </c>
      <c r="C82" s="88" t="s">
        <v>2656</v>
      </c>
      <c r="D82" s="88" t="s">
        <v>2657</v>
      </c>
      <c r="E82" s="88" t="s">
        <v>2658</v>
      </c>
      <c r="F82" s="88" t="s">
        <v>2659</v>
      </c>
    </row>
    <row r="83" spans="1:6" ht="19.95" customHeight="1" x14ac:dyDescent="0.25">
      <c r="A83" s="60">
        <v>22</v>
      </c>
      <c r="B83" s="83" t="s">
        <v>2660</v>
      </c>
      <c r="C83" s="88" t="s">
        <v>2661</v>
      </c>
      <c r="D83" s="88" t="s">
        <v>2662</v>
      </c>
      <c r="E83" s="88" t="s">
        <v>2663</v>
      </c>
      <c r="F83" s="88" t="s">
        <v>2664</v>
      </c>
    </row>
    <row r="84" spans="1:6" ht="19.95" customHeight="1" x14ac:dyDescent="0.25">
      <c r="A84" s="60">
        <v>23</v>
      </c>
      <c r="B84" s="83" t="s">
        <v>2665</v>
      </c>
      <c r="C84" s="88" t="s">
        <v>2666</v>
      </c>
      <c r="D84" s="88" t="s">
        <v>2667</v>
      </c>
      <c r="E84" s="88" t="s">
        <v>2668</v>
      </c>
      <c r="F84" s="88" t="s">
        <v>2669</v>
      </c>
    </row>
    <row r="85" spans="1:6" ht="19.95" customHeight="1" x14ac:dyDescent="0.25">
      <c r="A85" s="60">
        <v>24</v>
      </c>
      <c r="B85" s="83" t="s">
        <v>2670</v>
      </c>
      <c r="C85" s="88" t="s">
        <v>2671</v>
      </c>
      <c r="D85" s="88" t="s">
        <v>2672</v>
      </c>
      <c r="E85" s="88" t="s">
        <v>2673</v>
      </c>
      <c r="F85" s="88" t="s">
        <v>2674</v>
      </c>
    </row>
    <row r="86" spans="1:6" ht="19.95" customHeight="1" x14ac:dyDescent="0.25">
      <c r="A86" s="60">
        <v>25</v>
      </c>
      <c r="B86" s="83" t="s">
        <v>2675</v>
      </c>
      <c r="C86" s="88" t="s">
        <v>2676</v>
      </c>
      <c r="D86" s="88" t="s">
        <v>2677</v>
      </c>
      <c r="E86" s="88" t="s">
        <v>2678</v>
      </c>
      <c r="F86" s="88" t="s">
        <v>2679</v>
      </c>
    </row>
    <row r="87" spans="1:6" ht="19.95" customHeight="1" x14ac:dyDescent="0.25">
      <c r="A87" s="60">
        <v>26</v>
      </c>
      <c r="C87" s="88" t="s">
        <v>2680</v>
      </c>
      <c r="D87" s="88" t="s">
        <v>2681</v>
      </c>
      <c r="E87" s="88" t="s">
        <v>2682</v>
      </c>
      <c r="F87" s="88" t="s">
        <v>2683</v>
      </c>
    </row>
    <row r="88" spans="1:6" ht="19.95" customHeight="1" x14ac:dyDescent="0.25">
      <c r="A88" s="60">
        <v>27</v>
      </c>
      <c r="C88" s="88" t="s">
        <v>2684</v>
      </c>
      <c r="D88" s="88" t="s">
        <v>2685</v>
      </c>
      <c r="E88" s="88" t="s">
        <v>2686</v>
      </c>
      <c r="F88" s="88" t="s">
        <v>2687</v>
      </c>
    </row>
    <row r="89" spans="1:6" ht="19.95" customHeight="1" x14ac:dyDescent="0.25">
      <c r="A89" s="60">
        <v>28</v>
      </c>
      <c r="B89" s="83" t="s">
        <v>2688</v>
      </c>
      <c r="C89" s="88" t="s">
        <v>2689</v>
      </c>
      <c r="D89" s="88" t="s">
        <v>2690</v>
      </c>
      <c r="E89" s="88" t="s">
        <v>2691</v>
      </c>
      <c r="F89" s="88" t="s">
        <v>2692</v>
      </c>
    </row>
    <row r="90" spans="1:6" ht="19.95" customHeight="1" x14ac:dyDescent="0.25">
      <c r="A90" s="60">
        <v>29</v>
      </c>
      <c r="C90" s="88" t="s">
        <v>2693</v>
      </c>
      <c r="D90" s="88" t="s">
        <v>2694</v>
      </c>
      <c r="E90" s="88" t="s">
        <v>2695</v>
      </c>
      <c r="F90" s="88" t="s">
        <v>2696</v>
      </c>
    </row>
    <row r="91" spans="1:6" ht="19.95" customHeight="1" x14ac:dyDescent="0.25">
      <c r="A91" s="60">
        <v>30</v>
      </c>
      <c r="B91" s="83" t="s">
        <v>2697</v>
      </c>
      <c r="C91" s="88" t="s">
        <v>2698</v>
      </c>
      <c r="D91" s="88" t="s">
        <v>2699</v>
      </c>
      <c r="E91" s="88" t="s">
        <v>2700</v>
      </c>
      <c r="F91" s="88" t="s">
        <v>2701</v>
      </c>
    </row>
    <row r="92" spans="1:6" ht="19.95" customHeight="1" x14ac:dyDescent="0.25">
      <c r="A92" s="60">
        <v>31</v>
      </c>
      <c r="B92" s="83" t="s">
        <v>2702</v>
      </c>
      <c r="C92" s="88" t="s">
        <v>2703</v>
      </c>
      <c r="D92" s="88" t="s">
        <v>2704</v>
      </c>
      <c r="E92" s="88" t="s">
        <v>2705</v>
      </c>
      <c r="F92" s="88" t="s">
        <v>2706</v>
      </c>
    </row>
    <row r="93" spans="1:6" ht="19.95" customHeight="1" x14ac:dyDescent="0.25">
      <c r="A93" s="60">
        <v>32</v>
      </c>
      <c r="B93" s="83" t="s">
        <v>2707</v>
      </c>
      <c r="C93" s="88" t="s">
        <v>2708</v>
      </c>
      <c r="D93" s="88" t="s">
        <v>2709</v>
      </c>
      <c r="E93" s="88" t="s">
        <v>2710</v>
      </c>
      <c r="F93" s="88" t="s">
        <v>2711</v>
      </c>
    </row>
    <row r="94" spans="1:6" ht="19.95" customHeight="1" x14ac:dyDescent="0.25">
      <c r="A94" s="60">
        <v>33</v>
      </c>
      <c r="C94" s="88" t="s">
        <v>2712</v>
      </c>
      <c r="D94" s="88" t="s">
        <v>2713</v>
      </c>
      <c r="E94" s="88" t="s">
        <v>2714</v>
      </c>
      <c r="F94" s="88" t="s">
        <v>2715</v>
      </c>
    </row>
    <row r="95" spans="1:6" ht="19.95" customHeight="1" x14ac:dyDescent="0.25">
      <c r="A95" s="60">
        <v>34</v>
      </c>
      <c r="B95" s="83" t="s">
        <v>2716</v>
      </c>
      <c r="C95" s="88" t="s">
        <v>2717</v>
      </c>
      <c r="D95" s="88" t="s">
        <v>2718</v>
      </c>
      <c r="E95" s="88" t="s">
        <v>2719</v>
      </c>
      <c r="F95" s="88" t="s">
        <v>2720</v>
      </c>
    </row>
    <row r="96" spans="1:6" ht="19.95" customHeight="1" x14ac:dyDescent="0.25">
      <c r="A96" s="60">
        <v>35</v>
      </c>
      <c r="B96" s="83" t="s">
        <v>2721</v>
      </c>
      <c r="C96" s="88" t="s">
        <v>2722</v>
      </c>
      <c r="D96" s="88" t="s">
        <v>2723</v>
      </c>
      <c r="E96" s="88" t="s">
        <v>2724</v>
      </c>
      <c r="F96" s="88" t="s">
        <v>2725</v>
      </c>
    </row>
    <row r="97" spans="1:6" ht="19.95" customHeight="1" x14ac:dyDescent="0.25">
      <c r="A97" s="60">
        <v>36</v>
      </c>
      <c r="C97" s="88" t="s">
        <v>2726</v>
      </c>
      <c r="D97" s="88" t="s">
        <v>2727</v>
      </c>
      <c r="E97" s="88" t="s">
        <v>2728</v>
      </c>
      <c r="F97" s="88" t="s">
        <v>2729</v>
      </c>
    </row>
    <row r="98" spans="1:6" ht="19.95" customHeight="1" x14ac:dyDescent="0.25">
      <c r="A98" s="60">
        <v>37</v>
      </c>
      <c r="B98" s="83" t="s">
        <v>2730</v>
      </c>
      <c r="C98" s="88" t="s">
        <v>2731</v>
      </c>
      <c r="D98" s="88" t="s">
        <v>2732</v>
      </c>
      <c r="E98" s="88" t="s">
        <v>2733</v>
      </c>
      <c r="F98" s="88" t="s">
        <v>2734</v>
      </c>
    </row>
    <row r="99" spans="1:6" ht="19.95" customHeight="1" x14ac:dyDescent="0.25">
      <c r="A99" s="60">
        <v>38</v>
      </c>
      <c r="C99" s="88" t="s">
        <v>2735</v>
      </c>
      <c r="D99" s="88" t="s">
        <v>2736</v>
      </c>
      <c r="E99" s="88" t="s">
        <v>2737</v>
      </c>
      <c r="F99" s="88" t="s">
        <v>2738</v>
      </c>
    </row>
    <row r="100" spans="1:6" ht="19.95" customHeight="1" x14ac:dyDescent="0.25">
      <c r="A100" s="60">
        <v>39</v>
      </c>
      <c r="C100" s="88" t="s">
        <v>2739</v>
      </c>
      <c r="D100" s="88" t="s">
        <v>2740</v>
      </c>
      <c r="E100" s="88" t="s">
        <v>2741</v>
      </c>
      <c r="F100" s="88" t="s">
        <v>2742</v>
      </c>
    </row>
    <row r="101" spans="1:6" ht="19.95" customHeight="1" x14ac:dyDescent="0.25">
      <c r="A101" s="60">
        <v>40</v>
      </c>
      <c r="C101" s="88" t="s">
        <v>2743</v>
      </c>
      <c r="D101" s="88" t="s">
        <v>2744</v>
      </c>
      <c r="E101" s="88" t="s">
        <v>2745</v>
      </c>
      <c r="F101" s="88" t="s">
        <v>2746</v>
      </c>
    </row>
    <row r="102" spans="1:6" ht="19.95" customHeight="1" x14ac:dyDescent="0.25">
      <c r="A102" s="60">
        <v>41</v>
      </c>
      <c r="B102" s="83" t="s">
        <v>2747</v>
      </c>
      <c r="C102" s="88" t="s">
        <v>2748</v>
      </c>
      <c r="D102" s="88" t="s">
        <v>2749</v>
      </c>
      <c r="E102" s="88" t="s">
        <v>2750</v>
      </c>
      <c r="F102" s="88" t="s">
        <v>2751</v>
      </c>
    </row>
    <row r="103" spans="1:6" ht="19.95" customHeight="1" x14ac:dyDescent="0.25">
      <c r="A103" s="60">
        <v>42</v>
      </c>
      <c r="B103" s="83" t="s">
        <v>2752</v>
      </c>
      <c r="C103" s="88" t="s">
        <v>2753</v>
      </c>
      <c r="D103" s="88" t="s">
        <v>2754</v>
      </c>
      <c r="E103" s="88" t="s">
        <v>2755</v>
      </c>
      <c r="F103" s="88" t="s">
        <v>2756</v>
      </c>
    </row>
    <row r="104" spans="1:6" ht="19.95" customHeight="1" x14ac:dyDescent="0.25">
      <c r="A104" s="60">
        <v>43</v>
      </c>
      <c r="B104" s="83" t="s">
        <v>2757</v>
      </c>
      <c r="C104" s="88" t="s">
        <v>2758</v>
      </c>
      <c r="D104" s="88" t="s">
        <v>2759</v>
      </c>
      <c r="E104" s="88" t="s">
        <v>2760</v>
      </c>
      <c r="F104" s="88" t="s">
        <v>2761</v>
      </c>
    </row>
    <row r="105" spans="1:6" ht="19.95" customHeight="1" x14ac:dyDescent="0.25">
      <c r="A105" s="60">
        <v>44</v>
      </c>
      <c r="C105" s="88" t="s">
        <v>2762</v>
      </c>
      <c r="D105" s="88" t="s">
        <v>2763</v>
      </c>
      <c r="E105" s="88" t="s">
        <v>2764</v>
      </c>
      <c r="F105" s="88" t="s">
        <v>2765</v>
      </c>
    </row>
    <row r="106" spans="1:6" ht="19.95" customHeight="1" x14ac:dyDescent="0.25">
      <c r="A106" s="60">
        <v>45</v>
      </c>
      <c r="C106" s="88" t="s">
        <v>2766</v>
      </c>
      <c r="D106" s="88" t="s">
        <v>2767</v>
      </c>
      <c r="E106" s="88" t="s">
        <v>2768</v>
      </c>
      <c r="F106" s="88" t="s">
        <v>2769</v>
      </c>
    </row>
    <row r="107" spans="1:6" ht="19.95" customHeight="1" x14ac:dyDescent="0.25">
      <c r="A107" s="60">
        <v>46</v>
      </c>
      <c r="B107" s="83" t="s">
        <v>2770</v>
      </c>
      <c r="C107" s="88" t="s">
        <v>2771</v>
      </c>
      <c r="D107" s="88" t="s">
        <v>2772</v>
      </c>
      <c r="E107" s="88" t="s">
        <v>2773</v>
      </c>
      <c r="F107" s="88" t="s">
        <v>2774</v>
      </c>
    </row>
    <row r="108" spans="1:6" ht="19.95" customHeight="1" x14ac:dyDescent="0.25">
      <c r="A108" s="60">
        <v>47</v>
      </c>
      <c r="B108" s="83" t="s">
        <v>2775</v>
      </c>
      <c r="C108" s="88" t="s">
        <v>2776</v>
      </c>
      <c r="D108" s="88" t="s">
        <v>2777</v>
      </c>
      <c r="E108" s="88" t="s">
        <v>2778</v>
      </c>
      <c r="F108" s="88" t="s">
        <v>2779</v>
      </c>
    </row>
    <row r="109" spans="1:6" ht="19.95" customHeight="1" x14ac:dyDescent="0.25">
      <c r="A109" s="60">
        <v>48</v>
      </c>
      <c r="B109" s="83" t="s">
        <v>2780</v>
      </c>
      <c r="C109" s="88" t="s">
        <v>2781</v>
      </c>
      <c r="D109" s="88" t="s">
        <v>2782</v>
      </c>
      <c r="E109" s="88" t="s">
        <v>2783</v>
      </c>
      <c r="F109" s="88" t="s">
        <v>2784</v>
      </c>
    </row>
    <row r="110" spans="1:6" ht="19.95" customHeight="1" x14ac:dyDescent="0.25">
      <c r="A110" s="60">
        <v>49</v>
      </c>
      <c r="B110" s="83" t="s">
        <v>2785</v>
      </c>
      <c r="C110" s="88" t="s">
        <v>2786</v>
      </c>
      <c r="D110" s="88" t="s">
        <v>2787</v>
      </c>
      <c r="E110" s="88" t="s">
        <v>2788</v>
      </c>
      <c r="F110" s="88" t="s">
        <v>2789</v>
      </c>
    </row>
    <row r="111" spans="1:6" ht="19.95" customHeight="1" x14ac:dyDescent="0.25">
      <c r="A111" s="60">
        <v>50</v>
      </c>
      <c r="B111" s="83" t="s">
        <v>2790</v>
      </c>
      <c r="C111" s="88" t="s">
        <v>2791</v>
      </c>
      <c r="D111" s="88" t="s">
        <v>2792</v>
      </c>
      <c r="E111" s="88" t="s">
        <v>2793</v>
      </c>
      <c r="F111" s="88" t="s">
        <v>2794</v>
      </c>
    </row>
    <row r="112" spans="1:6" ht="19.95" customHeight="1" x14ac:dyDescent="0.25">
      <c r="A112" s="60">
        <v>1</v>
      </c>
      <c r="B112" s="83" t="s">
        <v>2795</v>
      </c>
      <c r="C112" s="88" t="s">
        <v>29</v>
      </c>
      <c r="D112" s="89" t="s">
        <v>2796</v>
      </c>
      <c r="E112" s="88" t="s">
        <v>31</v>
      </c>
      <c r="F112" s="88" t="s">
        <v>30</v>
      </c>
    </row>
    <row r="113" spans="1:6" ht="19.95" customHeight="1" x14ac:dyDescent="0.25">
      <c r="A113" s="60">
        <v>2</v>
      </c>
      <c r="C113" s="88" t="s">
        <v>39</v>
      </c>
      <c r="D113" s="89" t="s">
        <v>2797</v>
      </c>
      <c r="E113" s="88" t="s">
        <v>41</v>
      </c>
      <c r="F113" s="88" t="s">
        <v>40</v>
      </c>
    </row>
    <row r="114" spans="1:6" ht="19.95" customHeight="1" x14ac:dyDescent="0.25">
      <c r="A114" s="60">
        <v>3</v>
      </c>
      <c r="B114" s="83" t="s">
        <v>2798</v>
      </c>
      <c r="C114" s="88" t="s">
        <v>44</v>
      </c>
      <c r="D114" s="89" t="s">
        <v>2799</v>
      </c>
      <c r="E114" s="88" t="s">
        <v>46</v>
      </c>
      <c r="F114" s="88" t="s">
        <v>45</v>
      </c>
    </row>
    <row r="115" spans="1:6" ht="19.95" customHeight="1" x14ac:dyDescent="0.25">
      <c r="A115" s="60">
        <v>4</v>
      </c>
      <c r="B115" s="83" t="s">
        <v>2800</v>
      </c>
      <c r="C115" s="88" t="s">
        <v>50</v>
      </c>
      <c r="D115" s="89" t="s">
        <v>2801</v>
      </c>
      <c r="E115" s="88" t="s">
        <v>52</v>
      </c>
      <c r="F115" s="88" t="s">
        <v>51</v>
      </c>
    </row>
    <row r="116" spans="1:6" ht="19.95" customHeight="1" x14ac:dyDescent="0.25">
      <c r="A116" s="60">
        <v>5</v>
      </c>
      <c r="B116" s="83" t="s">
        <v>2802</v>
      </c>
      <c r="C116" s="88" t="s">
        <v>57</v>
      </c>
      <c r="D116" s="89" t="s">
        <v>2803</v>
      </c>
      <c r="E116" s="88" t="s">
        <v>59</v>
      </c>
      <c r="F116" s="88" t="s">
        <v>58</v>
      </c>
    </row>
    <row r="117" spans="1:6" ht="19.95" customHeight="1" x14ac:dyDescent="0.25">
      <c r="A117" s="60">
        <v>6</v>
      </c>
      <c r="B117" s="83" t="s">
        <v>2804</v>
      </c>
      <c r="C117" s="88" t="s">
        <v>63</v>
      </c>
      <c r="D117" s="89" t="s">
        <v>2805</v>
      </c>
      <c r="E117" s="88" t="s">
        <v>65</v>
      </c>
      <c r="F117" s="88" t="s">
        <v>64</v>
      </c>
    </row>
    <row r="118" spans="1:6" ht="19.95" customHeight="1" x14ac:dyDescent="0.25">
      <c r="A118" s="60">
        <v>7</v>
      </c>
      <c r="B118" s="83" t="s">
        <v>2806</v>
      </c>
      <c r="C118" s="88" t="s">
        <v>69</v>
      </c>
      <c r="D118" s="89" t="s">
        <v>2807</v>
      </c>
      <c r="E118" s="88" t="s">
        <v>71</v>
      </c>
      <c r="F118" s="88" t="s">
        <v>70</v>
      </c>
    </row>
    <row r="119" spans="1:6" ht="19.95" customHeight="1" x14ac:dyDescent="0.25">
      <c r="A119" s="60">
        <v>8</v>
      </c>
      <c r="B119" s="83" t="s">
        <v>2808</v>
      </c>
      <c r="C119" s="88" t="s">
        <v>75</v>
      </c>
      <c r="D119" s="89" t="s">
        <v>2809</v>
      </c>
      <c r="E119" s="88" t="s">
        <v>77</v>
      </c>
      <c r="F119" s="88" t="s">
        <v>76</v>
      </c>
    </row>
    <row r="120" spans="1:6" ht="19.95" customHeight="1" x14ac:dyDescent="0.25">
      <c r="A120" s="60">
        <v>9</v>
      </c>
      <c r="B120" s="83" t="s">
        <v>2810</v>
      </c>
      <c r="C120" s="88" t="s">
        <v>81</v>
      </c>
      <c r="D120" s="89" t="s">
        <v>2811</v>
      </c>
      <c r="E120" s="88" t="s">
        <v>83</v>
      </c>
      <c r="F120" s="88" t="s">
        <v>82</v>
      </c>
    </row>
    <row r="121" spans="1:6" ht="19.95" customHeight="1" x14ac:dyDescent="0.25">
      <c r="A121" s="60">
        <v>10</v>
      </c>
      <c r="B121" s="83" t="s">
        <v>2812</v>
      </c>
      <c r="C121" s="88" t="s">
        <v>86</v>
      </c>
      <c r="D121" s="89" t="s">
        <v>2813</v>
      </c>
      <c r="E121" s="88" t="s">
        <v>88</v>
      </c>
      <c r="F121" s="88" t="s">
        <v>87</v>
      </c>
    </row>
    <row r="122" spans="1:6" ht="19.95" customHeight="1" x14ac:dyDescent="0.25">
      <c r="A122" s="60">
        <v>11</v>
      </c>
      <c r="B122" s="83" t="s">
        <v>2814</v>
      </c>
      <c r="C122" s="88" t="s">
        <v>92</v>
      </c>
      <c r="D122" s="89" t="s">
        <v>2815</v>
      </c>
      <c r="E122" s="88" t="s">
        <v>94</v>
      </c>
      <c r="F122" s="88" t="s">
        <v>93</v>
      </c>
    </row>
    <row r="123" spans="1:6" ht="19.95" customHeight="1" x14ac:dyDescent="0.25">
      <c r="A123" s="60">
        <v>12</v>
      </c>
      <c r="B123" s="83" t="s">
        <v>2816</v>
      </c>
      <c r="C123" s="88" t="s">
        <v>98</v>
      </c>
      <c r="D123" s="89" t="s">
        <v>2817</v>
      </c>
      <c r="E123" s="88" t="s">
        <v>100</v>
      </c>
      <c r="F123" s="88" t="s">
        <v>99</v>
      </c>
    </row>
    <row r="124" spans="1:6" ht="19.95" customHeight="1" x14ac:dyDescent="0.25">
      <c r="A124" s="60">
        <v>13</v>
      </c>
      <c r="B124" s="83" t="s">
        <v>2818</v>
      </c>
      <c r="C124" s="88" t="s">
        <v>105</v>
      </c>
      <c r="D124" s="89" t="s">
        <v>2819</v>
      </c>
      <c r="E124" s="88" t="s">
        <v>107</v>
      </c>
      <c r="F124" s="88" t="s">
        <v>106</v>
      </c>
    </row>
    <row r="125" spans="1:6" ht="19.95" customHeight="1" x14ac:dyDescent="0.25">
      <c r="A125" s="60">
        <v>14</v>
      </c>
      <c r="C125" s="88" t="s">
        <v>111</v>
      </c>
      <c r="D125" s="89" t="s">
        <v>2820</v>
      </c>
    </row>
    <row r="126" spans="1:6" ht="19.95" customHeight="1" x14ac:dyDescent="0.25">
      <c r="A126" s="60">
        <v>15</v>
      </c>
      <c r="B126" s="83" t="s">
        <v>2821</v>
      </c>
      <c r="C126" s="88" t="s">
        <v>114</v>
      </c>
      <c r="D126" s="89" t="s">
        <v>2822</v>
      </c>
      <c r="E126" s="88" t="s">
        <v>116</v>
      </c>
      <c r="F126" s="88" t="s">
        <v>115</v>
      </c>
    </row>
    <row r="127" spans="1:6" ht="19.95" customHeight="1" x14ac:dyDescent="0.25">
      <c r="A127" s="60">
        <v>16</v>
      </c>
      <c r="B127" s="83" t="s">
        <v>2823</v>
      </c>
      <c r="C127" s="88" t="s">
        <v>120</v>
      </c>
      <c r="D127" s="89" t="s">
        <v>2824</v>
      </c>
      <c r="E127" s="88" t="s">
        <v>122</v>
      </c>
      <c r="F127" s="88" t="s">
        <v>121</v>
      </c>
    </row>
    <row r="128" spans="1:6" ht="19.95" customHeight="1" x14ac:dyDescent="0.25">
      <c r="A128" s="60">
        <v>17</v>
      </c>
      <c r="B128" s="83" t="s">
        <v>2825</v>
      </c>
      <c r="C128" s="88" t="s">
        <v>126</v>
      </c>
      <c r="D128" s="89" t="s">
        <v>2826</v>
      </c>
      <c r="E128" s="88" t="s">
        <v>128</v>
      </c>
      <c r="F128" s="88" t="s">
        <v>127</v>
      </c>
    </row>
    <row r="129" spans="1:6" ht="19.95" customHeight="1" x14ac:dyDescent="0.25">
      <c r="A129" s="60">
        <v>18</v>
      </c>
      <c r="B129" s="83" t="s">
        <v>2827</v>
      </c>
      <c r="C129" s="88" t="s">
        <v>132</v>
      </c>
      <c r="D129" s="89" t="s">
        <v>2828</v>
      </c>
      <c r="E129" s="88" t="s">
        <v>134</v>
      </c>
      <c r="F129" s="88" t="s">
        <v>133</v>
      </c>
    </row>
    <row r="130" spans="1:6" ht="19.95" customHeight="1" x14ac:dyDescent="0.25">
      <c r="A130" s="60">
        <v>19</v>
      </c>
      <c r="B130" s="83" t="s">
        <v>2829</v>
      </c>
      <c r="C130" s="88" t="s">
        <v>138</v>
      </c>
      <c r="D130" s="89" t="s">
        <v>2830</v>
      </c>
      <c r="E130" s="88" t="s">
        <v>140</v>
      </c>
      <c r="F130" s="88" t="s">
        <v>139</v>
      </c>
    </row>
    <row r="131" spans="1:6" ht="19.95" customHeight="1" x14ac:dyDescent="0.25">
      <c r="A131" s="60">
        <v>20</v>
      </c>
      <c r="B131" s="83" t="s">
        <v>2831</v>
      </c>
      <c r="C131" s="88" t="s">
        <v>145</v>
      </c>
      <c r="D131" s="89" t="s">
        <v>2832</v>
      </c>
      <c r="E131" s="88" t="s">
        <v>147</v>
      </c>
      <c r="F131" s="88" t="s">
        <v>146</v>
      </c>
    </row>
    <row r="132" spans="1:6" ht="19.95" customHeight="1" x14ac:dyDescent="0.25">
      <c r="A132" s="60">
        <v>21</v>
      </c>
      <c r="B132" s="83" t="s">
        <v>2833</v>
      </c>
      <c r="C132" s="88" t="s">
        <v>151</v>
      </c>
      <c r="D132" s="89" t="s">
        <v>2834</v>
      </c>
      <c r="E132" s="88" t="s">
        <v>153</v>
      </c>
      <c r="F132" s="88" t="s">
        <v>152</v>
      </c>
    </row>
    <row r="133" spans="1:6" ht="19.95" customHeight="1" x14ac:dyDescent="0.25">
      <c r="A133" s="60">
        <v>22</v>
      </c>
      <c r="B133" s="83" t="s">
        <v>2835</v>
      </c>
      <c r="C133" s="88" t="s">
        <v>157</v>
      </c>
      <c r="D133" s="89" t="s">
        <v>2836</v>
      </c>
      <c r="E133" s="88" t="s">
        <v>159</v>
      </c>
      <c r="F133" s="88" t="s">
        <v>158</v>
      </c>
    </row>
    <row r="134" spans="1:6" ht="19.95" customHeight="1" x14ac:dyDescent="0.25">
      <c r="A134" s="60">
        <v>23</v>
      </c>
      <c r="B134" s="83" t="s">
        <v>2837</v>
      </c>
      <c r="C134" s="88" t="s">
        <v>163</v>
      </c>
      <c r="D134" s="89" t="s">
        <v>2838</v>
      </c>
      <c r="E134" s="88" t="s">
        <v>165</v>
      </c>
      <c r="F134" s="88" t="s">
        <v>164</v>
      </c>
    </row>
    <row r="135" spans="1:6" ht="19.95" customHeight="1" x14ac:dyDescent="0.25">
      <c r="A135" s="60">
        <v>24</v>
      </c>
      <c r="C135" s="88" t="s">
        <v>169</v>
      </c>
      <c r="D135" s="89" t="s">
        <v>2839</v>
      </c>
    </row>
    <row r="136" spans="1:6" ht="19.95" customHeight="1" x14ac:dyDescent="0.25">
      <c r="A136" s="60">
        <v>25</v>
      </c>
      <c r="B136" s="83" t="s">
        <v>2840</v>
      </c>
      <c r="C136" s="88" t="s">
        <v>170</v>
      </c>
      <c r="D136" s="89" t="s">
        <v>2841</v>
      </c>
      <c r="E136" s="88" t="s">
        <v>172</v>
      </c>
      <c r="F136" s="88" t="s">
        <v>171</v>
      </c>
    </row>
    <row r="137" spans="1:6" ht="19.95" customHeight="1" x14ac:dyDescent="0.25">
      <c r="A137" s="60">
        <v>26</v>
      </c>
      <c r="B137" s="83" t="s">
        <v>2842</v>
      </c>
      <c r="C137" s="88" t="s">
        <v>176</v>
      </c>
      <c r="D137" s="89" t="s">
        <v>2843</v>
      </c>
      <c r="E137" s="88" t="s">
        <v>178</v>
      </c>
      <c r="F137" s="88" t="s">
        <v>177</v>
      </c>
    </row>
    <row r="138" spans="1:6" ht="19.95" customHeight="1" x14ac:dyDescent="0.25">
      <c r="A138" s="60">
        <v>27</v>
      </c>
      <c r="B138" s="83" t="s">
        <v>2844</v>
      </c>
      <c r="C138" s="88" t="s">
        <v>182</v>
      </c>
      <c r="D138" s="89" t="s">
        <v>2845</v>
      </c>
      <c r="E138" s="88" t="s">
        <v>184</v>
      </c>
      <c r="F138" s="88" t="s">
        <v>183</v>
      </c>
    </row>
    <row r="139" spans="1:6" ht="19.95" customHeight="1" x14ac:dyDescent="0.25">
      <c r="A139" s="60">
        <v>28</v>
      </c>
      <c r="B139" s="83" t="s">
        <v>2846</v>
      </c>
      <c r="C139" s="88" t="s">
        <v>188</v>
      </c>
      <c r="D139" s="89" t="s">
        <v>2847</v>
      </c>
      <c r="E139" s="88" t="s">
        <v>190</v>
      </c>
      <c r="F139" s="88" t="s">
        <v>189</v>
      </c>
    </row>
    <row r="140" spans="1:6" ht="19.95" customHeight="1" x14ac:dyDescent="0.25">
      <c r="A140" s="60">
        <v>29</v>
      </c>
      <c r="B140" s="83" t="s">
        <v>2848</v>
      </c>
      <c r="C140" s="88" t="s">
        <v>194</v>
      </c>
      <c r="D140" s="89" t="s">
        <v>2849</v>
      </c>
      <c r="E140" s="88" t="s">
        <v>196</v>
      </c>
      <c r="F140" s="88" t="s">
        <v>195</v>
      </c>
    </row>
    <row r="141" spans="1:6" ht="19.95" customHeight="1" x14ac:dyDescent="0.25">
      <c r="A141" s="60">
        <v>30</v>
      </c>
      <c r="B141" s="83" t="s">
        <v>2850</v>
      </c>
      <c r="C141" s="88" t="s">
        <v>200</v>
      </c>
      <c r="D141" s="89" t="s">
        <v>2851</v>
      </c>
      <c r="E141" s="88" t="s">
        <v>202</v>
      </c>
      <c r="F141" s="88" t="s">
        <v>201</v>
      </c>
    </row>
    <row r="142" spans="1:6" ht="19.95" customHeight="1" x14ac:dyDescent="0.25">
      <c r="A142" s="60">
        <v>31</v>
      </c>
      <c r="B142" s="83" t="s">
        <v>2852</v>
      </c>
      <c r="C142" s="88" t="s">
        <v>207</v>
      </c>
      <c r="D142" s="89" t="s">
        <v>2853</v>
      </c>
      <c r="E142" s="88" t="s">
        <v>209</v>
      </c>
      <c r="F142" s="88" t="s">
        <v>208</v>
      </c>
    </row>
    <row r="143" spans="1:6" ht="19.95" customHeight="1" x14ac:dyDescent="0.25">
      <c r="A143" s="60">
        <v>32</v>
      </c>
      <c r="B143" s="83" t="s">
        <v>2854</v>
      </c>
      <c r="C143" s="88" t="s">
        <v>213</v>
      </c>
      <c r="D143" s="89" t="s">
        <v>2855</v>
      </c>
      <c r="E143" s="88" t="s">
        <v>215</v>
      </c>
      <c r="F143" s="88" t="s">
        <v>214</v>
      </c>
    </row>
    <row r="144" spans="1:6" ht="19.95" customHeight="1" x14ac:dyDescent="0.25">
      <c r="A144" s="60">
        <v>33</v>
      </c>
      <c r="B144" s="83" t="s">
        <v>2856</v>
      </c>
      <c r="C144" s="88" t="s">
        <v>219</v>
      </c>
      <c r="D144" s="89" t="s">
        <v>2857</v>
      </c>
      <c r="E144" s="88" t="s">
        <v>221</v>
      </c>
      <c r="F144" s="88" t="s">
        <v>220</v>
      </c>
    </row>
    <row r="145" spans="1:6" ht="19.95" customHeight="1" x14ac:dyDescent="0.25">
      <c r="A145" s="60">
        <v>34</v>
      </c>
      <c r="B145" s="83" t="s">
        <v>2858</v>
      </c>
      <c r="C145" s="88" t="s">
        <v>225</v>
      </c>
      <c r="D145" s="89" t="s">
        <v>2859</v>
      </c>
      <c r="E145" s="88" t="s">
        <v>227</v>
      </c>
      <c r="F145" s="88" t="s">
        <v>226</v>
      </c>
    </row>
    <row r="146" spans="1:6" ht="19.95" customHeight="1" x14ac:dyDescent="0.25">
      <c r="A146" s="60">
        <v>35</v>
      </c>
      <c r="C146" s="88" t="s">
        <v>231</v>
      </c>
      <c r="D146" s="89" t="s">
        <v>2860</v>
      </c>
    </row>
    <row r="147" spans="1:6" ht="19.95" customHeight="1" x14ac:dyDescent="0.25">
      <c r="A147" s="60">
        <v>36</v>
      </c>
      <c r="B147" s="83" t="s">
        <v>2861</v>
      </c>
      <c r="C147" s="88" t="s">
        <v>232</v>
      </c>
      <c r="D147" s="89" t="s">
        <v>2862</v>
      </c>
      <c r="E147" s="88" t="s">
        <v>234</v>
      </c>
      <c r="F147" s="88" t="s">
        <v>233</v>
      </c>
    </row>
    <row r="148" spans="1:6" ht="19.95" customHeight="1" x14ac:dyDescent="0.25">
      <c r="A148" s="60">
        <v>37</v>
      </c>
      <c r="B148" s="83" t="s">
        <v>2863</v>
      </c>
      <c r="C148" s="88" t="s">
        <v>238</v>
      </c>
      <c r="D148" s="89" t="s">
        <v>2864</v>
      </c>
      <c r="E148" s="88" t="s">
        <v>240</v>
      </c>
      <c r="F148" s="88" t="s">
        <v>239</v>
      </c>
    </row>
    <row r="149" spans="1:6" ht="19.95" customHeight="1" x14ac:dyDescent="0.25">
      <c r="A149" s="60">
        <v>38</v>
      </c>
      <c r="B149" s="83" t="s">
        <v>2865</v>
      </c>
      <c r="C149" s="88" t="s">
        <v>244</v>
      </c>
      <c r="D149" s="89" t="s">
        <v>2866</v>
      </c>
      <c r="E149" s="88" t="s">
        <v>246</v>
      </c>
      <c r="F149" s="88" t="s">
        <v>245</v>
      </c>
    </row>
    <row r="150" spans="1:6" ht="19.95" customHeight="1" x14ac:dyDescent="0.25">
      <c r="A150" s="60">
        <v>39</v>
      </c>
      <c r="B150" s="83" t="s">
        <v>2867</v>
      </c>
      <c r="C150" s="88" t="s">
        <v>250</v>
      </c>
      <c r="D150" s="89" t="s">
        <v>2868</v>
      </c>
      <c r="E150" s="88" t="s">
        <v>252</v>
      </c>
      <c r="F150" s="88" t="s">
        <v>251</v>
      </c>
    </row>
    <row r="151" spans="1:6" ht="19.95" customHeight="1" x14ac:dyDescent="0.25">
      <c r="A151" s="60">
        <v>40</v>
      </c>
      <c r="B151" s="83" t="s">
        <v>2869</v>
      </c>
      <c r="C151" s="88" t="s">
        <v>256</v>
      </c>
      <c r="D151" s="89" t="s">
        <v>2870</v>
      </c>
      <c r="E151" s="88" t="s">
        <v>258</v>
      </c>
      <c r="F151" s="88" t="s">
        <v>257</v>
      </c>
    </row>
    <row r="152" spans="1:6" ht="19.95" customHeight="1" x14ac:dyDescent="0.25">
      <c r="A152" s="60">
        <v>41</v>
      </c>
      <c r="C152" s="88" t="s">
        <v>262</v>
      </c>
      <c r="D152" s="89" t="s">
        <v>2871</v>
      </c>
    </row>
    <row r="153" spans="1:6" ht="19.95" customHeight="1" x14ac:dyDescent="0.25">
      <c r="A153" s="60">
        <v>42</v>
      </c>
      <c r="B153" s="83" t="s">
        <v>2872</v>
      </c>
      <c r="C153" s="88" t="s">
        <v>263</v>
      </c>
      <c r="D153" s="89" t="s">
        <v>2873</v>
      </c>
      <c r="E153" s="88" t="s">
        <v>265</v>
      </c>
      <c r="F153" s="88" t="s">
        <v>264</v>
      </c>
    </row>
    <row r="154" spans="1:6" ht="19.95" customHeight="1" x14ac:dyDescent="0.25">
      <c r="A154" s="60">
        <v>43</v>
      </c>
      <c r="B154" s="83" t="s">
        <v>2874</v>
      </c>
      <c r="C154" s="88" t="s">
        <v>269</v>
      </c>
      <c r="D154" s="89" t="s">
        <v>2875</v>
      </c>
      <c r="E154" s="88" t="s">
        <v>271</v>
      </c>
      <c r="F154" s="88" t="s">
        <v>270</v>
      </c>
    </row>
    <row r="155" spans="1:6" ht="19.95" customHeight="1" x14ac:dyDescent="0.25">
      <c r="A155" s="60">
        <v>44</v>
      </c>
      <c r="B155" s="83" t="s">
        <v>2876</v>
      </c>
      <c r="C155" s="88" t="s">
        <v>276</v>
      </c>
      <c r="D155" s="89" t="s">
        <v>2877</v>
      </c>
      <c r="E155" s="88" t="s">
        <v>278</v>
      </c>
      <c r="F155" s="88" t="s">
        <v>277</v>
      </c>
    </row>
    <row r="156" spans="1:6" ht="19.95" customHeight="1" x14ac:dyDescent="0.25">
      <c r="A156" s="60">
        <v>45</v>
      </c>
      <c r="B156" s="83" t="s">
        <v>2878</v>
      </c>
      <c r="C156" s="88" t="s">
        <v>282</v>
      </c>
      <c r="D156" s="89" t="s">
        <v>2879</v>
      </c>
      <c r="E156" s="88" t="s">
        <v>284</v>
      </c>
      <c r="F156" s="88" t="s">
        <v>283</v>
      </c>
    </row>
    <row r="157" spans="1:6" ht="19.95" customHeight="1" x14ac:dyDescent="0.25">
      <c r="A157" s="60">
        <v>46</v>
      </c>
      <c r="B157" s="83" t="s">
        <v>2880</v>
      </c>
      <c r="C157" s="88" t="s">
        <v>288</v>
      </c>
      <c r="D157" s="89" t="s">
        <v>2881</v>
      </c>
      <c r="E157" s="88" t="s">
        <v>290</v>
      </c>
      <c r="F157" s="88" t="s">
        <v>289</v>
      </c>
    </row>
    <row r="158" spans="1:6" ht="19.95" customHeight="1" x14ac:dyDescent="0.25">
      <c r="A158" s="60">
        <v>1</v>
      </c>
      <c r="B158" s="83" t="s">
        <v>2882</v>
      </c>
      <c r="C158" s="88" t="s">
        <v>294</v>
      </c>
      <c r="D158" s="89" t="s">
        <v>2883</v>
      </c>
      <c r="E158" s="88" t="s">
        <v>296</v>
      </c>
      <c r="F158" s="88" t="s">
        <v>295</v>
      </c>
    </row>
    <row r="159" spans="1:6" ht="19.95" customHeight="1" x14ac:dyDescent="0.25">
      <c r="A159" s="60">
        <v>2</v>
      </c>
      <c r="B159" s="83" t="s">
        <v>2884</v>
      </c>
      <c r="C159" s="88" t="s">
        <v>299</v>
      </c>
      <c r="D159" s="89" t="s">
        <v>2885</v>
      </c>
      <c r="E159" s="88" t="s">
        <v>301</v>
      </c>
      <c r="F159" s="88" t="s">
        <v>300</v>
      </c>
    </row>
    <row r="160" spans="1:6" ht="19.95" customHeight="1" x14ac:dyDescent="0.25">
      <c r="A160" s="60">
        <v>3</v>
      </c>
      <c r="B160" s="83" t="s">
        <v>2886</v>
      </c>
      <c r="C160" s="88" t="s">
        <v>304</v>
      </c>
      <c r="D160" s="89" t="s">
        <v>2887</v>
      </c>
      <c r="E160" s="88" t="s">
        <v>306</v>
      </c>
      <c r="F160" s="88" t="s">
        <v>305</v>
      </c>
    </row>
    <row r="161" spans="1:7" ht="19.95" customHeight="1" x14ac:dyDescent="0.25">
      <c r="A161" s="60">
        <v>4</v>
      </c>
      <c r="B161" s="83" t="s">
        <v>2888</v>
      </c>
      <c r="C161" s="88" t="s">
        <v>309</v>
      </c>
      <c r="D161" s="89" t="s">
        <v>2889</v>
      </c>
      <c r="E161" s="88" t="s">
        <v>311</v>
      </c>
      <c r="F161" s="88" t="s">
        <v>310</v>
      </c>
    </row>
    <row r="162" spans="1:7" ht="19.95" customHeight="1" x14ac:dyDescent="0.25">
      <c r="A162" s="60">
        <v>5</v>
      </c>
      <c r="B162" s="83" t="s">
        <v>2890</v>
      </c>
      <c r="C162" s="88" t="s">
        <v>314</v>
      </c>
      <c r="D162" s="89" t="s">
        <v>2891</v>
      </c>
      <c r="E162" s="88" t="s">
        <v>316</v>
      </c>
      <c r="F162" s="88" t="s">
        <v>315</v>
      </c>
    </row>
    <row r="163" spans="1:7" ht="19.95" customHeight="1" x14ac:dyDescent="0.25">
      <c r="A163" s="60">
        <v>6</v>
      </c>
      <c r="B163" s="83" t="s">
        <v>2892</v>
      </c>
      <c r="C163" s="88" t="s">
        <v>319</v>
      </c>
      <c r="D163" s="89" t="s">
        <v>2893</v>
      </c>
      <c r="E163" s="88" t="s">
        <v>321</v>
      </c>
      <c r="F163" s="88" t="s">
        <v>320</v>
      </c>
    </row>
    <row r="164" spans="1:7" ht="19.95" customHeight="1" x14ac:dyDescent="0.25">
      <c r="A164" s="60">
        <v>7</v>
      </c>
      <c r="B164" s="83" t="s">
        <v>2894</v>
      </c>
      <c r="C164" s="88" t="s">
        <v>324</v>
      </c>
      <c r="D164" s="89" t="s">
        <v>2895</v>
      </c>
      <c r="E164" s="88" t="s">
        <v>326</v>
      </c>
      <c r="F164" s="88" t="s">
        <v>325</v>
      </c>
    </row>
    <row r="165" spans="1:7" ht="19.95" customHeight="1" x14ac:dyDescent="0.25">
      <c r="A165" s="60">
        <v>8</v>
      </c>
      <c r="B165" s="83" t="s">
        <v>2896</v>
      </c>
      <c r="C165" s="88" t="s">
        <v>329</v>
      </c>
      <c r="D165" s="89" t="s">
        <v>2897</v>
      </c>
      <c r="E165" s="88" t="s">
        <v>331</v>
      </c>
      <c r="F165" s="88" t="s">
        <v>330</v>
      </c>
    </row>
    <row r="166" spans="1:7" ht="19.95" customHeight="1" x14ac:dyDescent="0.25">
      <c r="A166" s="60">
        <v>9</v>
      </c>
      <c r="B166" s="83" t="s">
        <v>2898</v>
      </c>
      <c r="C166" s="88" t="s">
        <v>334</v>
      </c>
      <c r="D166" s="89" t="s">
        <v>2899</v>
      </c>
      <c r="E166" s="88" t="s">
        <v>336</v>
      </c>
      <c r="F166" s="88" t="s">
        <v>335</v>
      </c>
    </row>
    <row r="167" spans="1:7" ht="19.95" customHeight="1" x14ac:dyDescent="0.25">
      <c r="A167" s="60">
        <v>10</v>
      </c>
      <c r="B167" s="83" t="s">
        <v>2900</v>
      </c>
      <c r="C167" s="88" t="s">
        <v>339</v>
      </c>
      <c r="D167" s="89" t="s">
        <v>2901</v>
      </c>
      <c r="E167" s="88" t="s">
        <v>341</v>
      </c>
      <c r="F167" s="88" t="s">
        <v>340</v>
      </c>
    </row>
    <row r="168" spans="1:7" ht="19.95" customHeight="1" x14ac:dyDescent="0.25">
      <c r="A168" s="60">
        <v>11</v>
      </c>
      <c r="B168" s="83" t="s">
        <v>2902</v>
      </c>
      <c r="C168" s="88" t="s">
        <v>344</v>
      </c>
      <c r="D168" s="89" t="s">
        <v>2903</v>
      </c>
      <c r="E168" s="88" t="s">
        <v>346</v>
      </c>
      <c r="F168" s="88" t="s">
        <v>345</v>
      </c>
    </row>
    <row r="169" spans="1:7" ht="19.95" customHeight="1" x14ac:dyDescent="0.25">
      <c r="A169" s="60">
        <v>12</v>
      </c>
      <c r="B169" s="83" t="s">
        <v>2904</v>
      </c>
      <c r="C169" s="88" t="s">
        <v>349</v>
      </c>
      <c r="D169" s="89" t="s">
        <v>2905</v>
      </c>
      <c r="E169" s="88" t="s">
        <v>351</v>
      </c>
      <c r="F169" s="88" t="s">
        <v>350</v>
      </c>
    </row>
    <row r="170" spans="1:7" ht="19.95" customHeight="1" x14ac:dyDescent="0.25">
      <c r="A170" s="84">
        <v>13</v>
      </c>
      <c r="B170" s="85" t="s">
        <v>2906</v>
      </c>
      <c r="C170" s="88" t="s">
        <v>354</v>
      </c>
      <c r="D170" s="36" t="s">
        <v>2907</v>
      </c>
      <c r="E170" s="86" t="s">
        <v>356</v>
      </c>
      <c r="F170" s="86" t="s">
        <v>355</v>
      </c>
      <c r="G170" s="84"/>
    </row>
    <row r="171" spans="1:7" ht="19.95" customHeight="1" x14ac:dyDescent="0.25">
      <c r="A171" s="60">
        <v>14</v>
      </c>
      <c r="B171" s="83" t="s">
        <v>2908</v>
      </c>
      <c r="C171" s="88" t="s">
        <v>359</v>
      </c>
      <c r="D171" s="89" t="s">
        <v>2909</v>
      </c>
      <c r="E171" s="88" t="s">
        <v>361</v>
      </c>
      <c r="F171" s="88" t="s">
        <v>360</v>
      </c>
    </row>
    <row r="172" spans="1:7" ht="19.95" customHeight="1" x14ac:dyDescent="0.25">
      <c r="A172" s="60">
        <v>15</v>
      </c>
      <c r="B172" s="83" t="s">
        <v>2910</v>
      </c>
      <c r="C172" s="88" t="s">
        <v>364</v>
      </c>
      <c r="D172" s="89" t="s">
        <v>2911</v>
      </c>
      <c r="E172" s="88" t="s">
        <v>366</v>
      </c>
      <c r="F172" s="88" t="s">
        <v>365</v>
      </c>
    </row>
    <row r="173" spans="1:7" ht="19.95" customHeight="1" x14ac:dyDescent="0.25">
      <c r="A173" s="60">
        <v>16</v>
      </c>
      <c r="B173" s="83" t="s">
        <v>2912</v>
      </c>
      <c r="C173" s="88" t="s">
        <v>369</v>
      </c>
      <c r="D173" s="89" t="s">
        <v>2913</v>
      </c>
      <c r="E173" s="88" t="s">
        <v>371</v>
      </c>
      <c r="F173" s="88" t="s">
        <v>370</v>
      </c>
    </row>
    <row r="174" spans="1:7" ht="19.95" customHeight="1" x14ac:dyDescent="0.25">
      <c r="A174" s="60">
        <v>17</v>
      </c>
      <c r="B174" s="83" t="s">
        <v>2914</v>
      </c>
      <c r="C174" s="88" t="s">
        <v>374</v>
      </c>
      <c r="D174" s="89" t="s">
        <v>2915</v>
      </c>
      <c r="E174" s="88" t="s">
        <v>376</v>
      </c>
      <c r="F174" s="88" t="s">
        <v>375</v>
      </c>
    </row>
    <row r="175" spans="1:7" ht="19.95" customHeight="1" x14ac:dyDescent="0.25">
      <c r="A175" s="60">
        <v>18</v>
      </c>
      <c r="B175" s="83" t="s">
        <v>2916</v>
      </c>
      <c r="C175" s="88" t="s">
        <v>379</v>
      </c>
      <c r="D175" s="89" t="s">
        <v>2917</v>
      </c>
      <c r="E175" s="88" t="s">
        <v>381</v>
      </c>
      <c r="F175" s="88" t="s">
        <v>380</v>
      </c>
    </row>
    <row r="176" spans="1:7" ht="19.95" customHeight="1" x14ac:dyDescent="0.25">
      <c r="A176" s="84">
        <v>19</v>
      </c>
      <c r="B176" s="85" t="s">
        <v>2918</v>
      </c>
      <c r="C176" s="88" t="s">
        <v>384</v>
      </c>
      <c r="D176" s="36" t="s">
        <v>2919</v>
      </c>
      <c r="E176" s="86" t="s">
        <v>386</v>
      </c>
      <c r="F176" s="86" t="s">
        <v>385</v>
      </c>
      <c r="G176" s="84"/>
    </row>
    <row r="177" spans="1:6" ht="19.95" customHeight="1" x14ac:dyDescent="0.25">
      <c r="A177" s="60">
        <v>20</v>
      </c>
      <c r="B177" s="83" t="s">
        <v>2920</v>
      </c>
      <c r="C177" s="88" t="s">
        <v>389</v>
      </c>
      <c r="D177" s="89" t="s">
        <v>2921</v>
      </c>
      <c r="E177" s="88" t="s">
        <v>391</v>
      </c>
      <c r="F177" s="88" t="s">
        <v>390</v>
      </c>
    </row>
    <row r="178" spans="1:6" ht="19.95" customHeight="1" x14ac:dyDescent="0.25">
      <c r="A178" s="60">
        <v>21</v>
      </c>
      <c r="B178" s="83" t="s">
        <v>2922</v>
      </c>
      <c r="C178" s="88" t="s">
        <v>394</v>
      </c>
      <c r="D178" s="89" t="s">
        <v>2923</v>
      </c>
      <c r="E178" s="88" t="s">
        <v>396</v>
      </c>
      <c r="F178" s="88" t="s">
        <v>395</v>
      </c>
    </row>
    <row r="179" spans="1:6" ht="19.95" customHeight="1" x14ac:dyDescent="0.25">
      <c r="A179" s="60">
        <v>22</v>
      </c>
      <c r="B179" s="83" t="s">
        <v>2924</v>
      </c>
      <c r="C179" s="88" t="s">
        <v>399</v>
      </c>
      <c r="D179" s="89" t="s">
        <v>2925</v>
      </c>
      <c r="E179" s="88" t="s">
        <v>401</v>
      </c>
      <c r="F179" s="88" t="s">
        <v>400</v>
      </c>
    </row>
    <row r="180" spans="1:6" ht="19.95" customHeight="1" x14ac:dyDescent="0.25">
      <c r="A180" s="60">
        <v>23</v>
      </c>
      <c r="B180" s="83" t="s">
        <v>2926</v>
      </c>
      <c r="C180" s="88" t="s">
        <v>404</v>
      </c>
      <c r="D180" s="89" t="s">
        <v>2927</v>
      </c>
      <c r="E180" s="88" t="s">
        <v>406</v>
      </c>
      <c r="F180" s="88" t="s">
        <v>405</v>
      </c>
    </row>
    <row r="181" spans="1:6" ht="19.95" customHeight="1" x14ac:dyDescent="0.25">
      <c r="A181" s="60">
        <v>24</v>
      </c>
      <c r="B181" s="83" t="s">
        <v>2928</v>
      </c>
      <c r="C181" s="88" t="s">
        <v>409</v>
      </c>
      <c r="D181" s="89" t="s">
        <v>2929</v>
      </c>
      <c r="E181" s="88" t="s">
        <v>411</v>
      </c>
      <c r="F181" s="88" t="s">
        <v>410</v>
      </c>
    </row>
    <row r="182" spans="1:6" ht="19.95" customHeight="1" x14ac:dyDescent="0.25">
      <c r="A182" s="60">
        <v>25</v>
      </c>
      <c r="B182" s="83" t="s">
        <v>2930</v>
      </c>
      <c r="C182" s="88" t="s">
        <v>414</v>
      </c>
      <c r="D182" s="89" t="s">
        <v>2931</v>
      </c>
      <c r="E182" s="88" t="s">
        <v>416</v>
      </c>
      <c r="F182" s="88" t="s">
        <v>415</v>
      </c>
    </row>
    <row r="183" spans="1:6" ht="19.95" customHeight="1" x14ac:dyDescent="0.25">
      <c r="A183" s="60">
        <v>26</v>
      </c>
      <c r="B183" s="83" t="s">
        <v>2932</v>
      </c>
      <c r="C183" s="88" t="s">
        <v>419</v>
      </c>
      <c r="D183" s="89" t="s">
        <v>2933</v>
      </c>
      <c r="E183" s="88" t="s">
        <v>421</v>
      </c>
      <c r="F183" s="88" t="s">
        <v>420</v>
      </c>
    </row>
    <row r="184" spans="1:6" ht="19.95" customHeight="1" x14ac:dyDescent="0.25">
      <c r="A184" s="60">
        <v>27</v>
      </c>
      <c r="B184" s="83" t="s">
        <v>2934</v>
      </c>
      <c r="C184" s="88" t="s">
        <v>424</v>
      </c>
      <c r="D184" s="89" t="s">
        <v>2935</v>
      </c>
      <c r="E184" s="88" t="s">
        <v>426</v>
      </c>
      <c r="F184" s="88" t="s">
        <v>425</v>
      </c>
    </row>
    <row r="185" spans="1:6" ht="19.95" customHeight="1" x14ac:dyDescent="0.25">
      <c r="A185" s="60">
        <v>28</v>
      </c>
      <c r="B185" s="83" t="s">
        <v>2936</v>
      </c>
      <c r="C185" s="88" t="s">
        <v>429</v>
      </c>
      <c r="D185" s="89" t="s">
        <v>2937</v>
      </c>
      <c r="E185" s="88" t="s">
        <v>431</v>
      </c>
      <c r="F185" s="88" t="s">
        <v>430</v>
      </c>
    </row>
    <row r="186" spans="1:6" ht="19.95" customHeight="1" x14ac:dyDescent="0.25">
      <c r="A186" s="60">
        <v>29</v>
      </c>
      <c r="B186" s="83" t="s">
        <v>2938</v>
      </c>
      <c r="C186" s="88" t="s">
        <v>434</v>
      </c>
      <c r="D186" s="89" t="s">
        <v>2939</v>
      </c>
      <c r="E186" s="88" t="s">
        <v>436</v>
      </c>
      <c r="F186" s="88" t="s">
        <v>435</v>
      </c>
    </row>
    <row r="187" spans="1:6" ht="19.95" customHeight="1" x14ac:dyDescent="0.25">
      <c r="A187" s="60">
        <v>30</v>
      </c>
      <c r="B187" s="83" t="s">
        <v>2940</v>
      </c>
      <c r="C187" s="88" t="s">
        <v>439</v>
      </c>
      <c r="D187" s="89" t="s">
        <v>2941</v>
      </c>
      <c r="E187" s="88" t="s">
        <v>441</v>
      </c>
      <c r="F187" s="88" t="s">
        <v>440</v>
      </c>
    </row>
    <row r="188" spans="1:6" ht="19.95" customHeight="1" x14ac:dyDescent="0.25">
      <c r="A188" s="60">
        <v>31</v>
      </c>
      <c r="C188" s="88" t="s">
        <v>444</v>
      </c>
      <c r="D188" s="89" t="s">
        <v>2942</v>
      </c>
      <c r="E188" s="88" t="s">
        <v>446</v>
      </c>
      <c r="F188" s="88" t="s">
        <v>445</v>
      </c>
    </row>
    <row r="189" spans="1:6" ht="19.95" customHeight="1" x14ac:dyDescent="0.25">
      <c r="A189" s="60">
        <v>32</v>
      </c>
      <c r="C189" s="88" t="s">
        <v>450</v>
      </c>
      <c r="D189" s="89" t="s">
        <v>2943</v>
      </c>
      <c r="E189" s="88" t="s">
        <v>452</v>
      </c>
      <c r="F189" s="88" t="s">
        <v>451</v>
      </c>
    </row>
    <row r="190" spans="1:6" ht="19.95" customHeight="1" x14ac:dyDescent="0.25">
      <c r="A190" s="60">
        <v>33</v>
      </c>
      <c r="B190" s="83" t="s">
        <v>2944</v>
      </c>
      <c r="C190" s="88" t="s">
        <v>456</v>
      </c>
      <c r="D190" s="89" t="s">
        <v>2945</v>
      </c>
      <c r="E190" s="88" t="s">
        <v>458</v>
      </c>
      <c r="F190" s="88" t="s">
        <v>457</v>
      </c>
    </row>
    <row r="191" spans="1:6" ht="19.95" customHeight="1" x14ac:dyDescent="0.25">
      <c r="A191" s="60">
        <v>34</v>
      </c>
      <c r="B191" s="83" t="s">
        <v>2946</v>
      </c>
      <c r="C191" s="88" t="s">
        <v>461</v>
      </c>
      <c r="D191" s="89" t="s">
        <v>2947</v>
      </c>
      <c r="E191" s="88" t="s">
        <v>463</v>
      </c>
      <c r="F191" s="88" t="s">
        <v>462</v>
      </c>
    </row>
    <row r="192" spans="1:6" ht="19.95" customHeight="1" x14ac:dyDescent="0.25">
      <c r="A192" s="60">
        <v>35</v>
      </c>
      <c r="C192" s="88" t="s">
        <v>466</v>
      </c>
      <c r="D192" s="89" t="s">
        <v>2948</v>
      </c>
      <c r="E192" s="88" t="s">
        <v>468</v>
      </c>
      <c r="F192" s="88" t="s">
        <v>467</v>
      </c>
    </row>
    <row r="193" spans="1:7" ht="19.95" customHeight="1" x14ac:dyDescent="0.25">
      <c r="A193" s="60">
        <v>36</v>
      </c>
      <c r="C193" s="88" t="s">
        <v>471</v>
      </c>
      <c r="D193" s="89" t="s">
        <v>2949</v>
      </c>
      <c r="E193" s="88" t="s">
        <v>473</v>
      </c>
      <c r="F193" s="88" t="s">
        <v>472</v>
      </c>
    </row>
    <row r="194" spans="1:7" ht="19.95" customHeight="1" x14ac:dyDescent="0.25">
      <c r="A194" s="60">
        <v>37</v>
      </c>
      <c r="B194" s="83" t="s">
        <v>2950</v>
      </c>
      <c r="C194" s="88" t="s">
        <v>477</v>
      </c>
      <c r="D194" s="89" t="s">
        <v>2951</v>
      </c>
      <c r="E194" s="88" t="s">
        <v>479</v>
      </c>
      <c r="F194" s="88" t="s">
        <v>478</v>
      </c>
    </row>
    <row r="195" spans="1:7" ht="19.95" customHeight="1" x14ac:dyDescent="0.25">
      <c r="A195" s="60">
        <v>38</v>
      </c>
      <c r="B195" s="83" t="s">
        <v>2952</v>
      </c>
      <c r="C195" s="88" t="s">
        <v>482</v>
      </c>
      <c r="D195" s="89" t="s">
        <v>2953</v>
      </c>
      <c r="E195" s="88" t="s">
        <v>484</v>
      </c>
      <c r="F195" s="88" t="s">
        <v>483</v>
      </c>
    </row>
    <row r="196" spans="1:7" ht="19.95" customHeight="1" x14ac:dyDescent="0.25">
      <c r="A196" s="60">
        <v>39</v>
      </c>
      <c r="B196" s="83" t="s">
        <v>2954</v>
      </c>
      <c r="C196" s="88" t="s">
        <v>487</v>
      </c>
      <c r="D196" s="89" t="s">
        <v>2955</v>
      </c>
      <c r="E196" s="88" t="s">
        <v>489</v>
      </c>
      <c r="F196" s="88" t="s">
        <v>488</v>
      </c>
    </row>
    <row r="197" spans="1:7" ht="19.95" customHeight="1" x14ac:dyDescent="0.25">
      <c r="A197" s="60">
        <v>40</v>
      </c>
      <c r="C197" s="88" t="s">
        <v>492</v>
      </c>
      <c r="D197" s="89" t="s">
        <v>2956</v>
      </c>
      <c r="E197" s="88" t="s">
        <v>494</v>
      </c>
      <c r="F197" s="88" t="s">
        <v>493</v>
      </c>
    </row>
    <row r="198" spans="1:7" ht="19.95" customHeight="1" x14ac:dyDescent="0.25">
      <c r="A198" s="60">
        <v>41</v>
      </c>
      <c r="B198" s="83" t="s">
        <v>2957</v>
      </c>
      <c r="C198" s="88" t="s">
        <v>497</v>
      </c>
      <c r="D198" s="89" t="s">
        <v>2958</v>
      </c>
      <c r="E198" s="88" t="s">
        <v>499</v>
      </c>
      <c r="F198" s="88" t="s">
        <v>498</v>
      </c>
    </row>
    <row r="199" spans="1:7" ht="19.95" customHeight="1" x14ac:dyDescent="0.25">
      <c r="A199" s="60">
        <v>42</v>
      </c>
      <c r="B199" s="83" t="s">
        <v>2959</v>
      </c>
      <c r="C199" s="88" t="s">
        <v>502</v>
      </c>
      <c r="D199" s="89" t="s">
        <v>2960</v>
      </c>
      <c r="E199" s="88" t="s">
        <v>504</v>
      </c>
      <c r="F199" s="88" t="s">
        <v>503</v>
      </c>
    </row>
    <row r="200" spans="1:7" ht="19.95" customHeight="1" x14ac:dyDescent="0.25">
      <c r="A200" s="60">
        <v>43</v>
      </c>
      <c r="B200" s="83" t="s">
        <v>2961</v>
      </c>
      <c r="C200" s="88" t="s">
        <v>507</v>
      </c>
      <c r="D200" s="89" t="s">
        <v>2962</v>
      </c>
      <c r="E200" s="88" t="s">
        <v>509</v>
      </c>
      <c r="F200" s="88" t="s">
        <v>508</v>
      </c>
    </row>
    <row r="201" spans="1:7" ht="19.95" customHeight="1" x14ac:dyDescent="0.25">
      <c r="A201" s="60">
        <v>44</v>
      </c>
      <c r="B201" s="83" t="s">
        <v>2963</v>
      </c>
      <c r="C201" s="88" t="s">
        <v>513</v>
      </c>
      <c r="D201" s="89" t="s">
        <v>2964</v>
      </c>
      <c r="E201" s="88" t="s">
        <v>515</v>
      </c>
      <c r="F201" s="88" t="s">
        <v>514</v>
      </c>
    </row>
    <row r="202" spans="1:7" ht="19.95" customHeight="1" x14ac:dyDescent="0.25">
      <c r="A202" s="60">
        <v>45</v>
      </c>
      <c r="B202" s="85">
        <v>14221092654</v>
      </c>
      <c r="C202" s="88" t="s">
        <v>518</v>
      </c>
      <c r="D202" s="36" t="s">
        <v>2965</v>
      </c>
      <c r="E202" s="86" t="s">
        <v>520</v>
      </c>
      <c r="F202" s="86" t="s">
        <v>519</v>
      </c>
      <c r="G202" s="84"/>
    </row>
    <row r="203" spans="1:7" ht="19.95" customHeight="1" x14ac:dyDescent="0.25">
      <c r="A203" s="60">
        <v>46</v>
      </c>
      <c r="B203" s="83" t="s">
        <v>2966</v>
      </c>
      <c r="C203" s="88" t="s">
        <v>523</v>
      </c>
      <c r="D203" s="89" t="s">
        <v>2967</v>
      </c>
      <c r="E203" s="88" t="s">
        <v>525</v>
      </c>
      <c r="F203" s="88" t="s">
        <v>524</v>
      </c>
    </row>
    <row r="204" spans="1:7" ht="19.95" customHeight="1" x14ac:dyDescent="0.25">
      <c r="A204" s="60">
        <v>47</v>
      </c>
      <c r="B204" s="83" t="s">
        <v>2968</v>
      </c>
      <c r="C204" s="88" t="s">
        <v>528</v>
      </c>
      <c r="D204" s="89" t="s">
        <v>2969</v>
      </c>
      <c r="E204" s="88" t="s">
        <v>530</v>
      </c>
      <c r="F204" s="88" t="s">
        <v>529</v>
      </c>
    </row>
    <row r="205" spans="1:7" ht="19.95" customHeight="1" x14ac:dyDescent="0.25">
      <c r="A205" s="60">
        <v>48</v>
      </c>
      <c r="B205" s="83" t="s">
        <v>2970</v>
      </c>
      <c r="C205" s="88" t="s">
        <v>534</v>
      </c>
      <c r="D205" s="89" t="s">
        <v>2971</v>
      </c>
      <c r="E205" s="88" t="s">
        <v>536</v>
      </c>
      <c r="F205" s="88" t="s">
        <v>535</v>
      </c>
    </row>
    <row r="206" spans="1:7" ht="19.95" customHeight="1" x14ac:dyDescent="0.25">
      <c r="A206" s="60">
        <v>49</v>
      </c>
      <c r="B206" s="83" t="s">
        <v>2972</v>
      </c>
      <c r="C206" s="88" t="s">
        <v>539</v>
      </c>
      <c r="D206" s="89" t="s">
        <v>2973</v>
      </c>
      <c r="E206" s="88" t="s">
        <v>541</v>
      </c>
      <c r="F206" s="88" t="s">
        <v>540</v>
      </c>
    </row>
    <row r="207" spans="1:7" ht="19.95" customHeight="1" x14ac:dyDescent="0.25">
      <c r="A207" s="60">
        <v>50</v>
      </c>
      <c r="B207" s="83" t="s">
        <v>2974</v>
      </c>
      <c r="C207" s="88" t="s">
        <v>544</v>
      </c>
      <c r="D207" s="89" t="s">
        <v>2975</v>
      </c>
      <c r="E207" s="88" t="s">
        <v>546</v>
      </c>
      <c r="F207" s="88" t="s">
        <v>545</v>
      </c>
    </row>
    <row r="208" spans="1:7" ht="19.95" customHeight="1" x14ac:dyDescent="0.25">
      <c r="A208" s="60">
        <v>51</v>
      </c>
      <c r="B208" s="83" t="s">
        <v>2976</v>
      </c>
      <c r="C208" s="88" t="s">
        <v>549</v>
      </c>
      <c r="D208" s="89" t="s">
        <v>2977</v>
      </c>
      <c r="E208" s="88" t="s">
        <v>551</v>
      </c>
      <c r="F208" s="88" t="s">
        <v>550</v>
      </c>
    </row>
    <row r="209" spans="1:6" ht="19.95" customHeight="1" x14ac:dyDescent="0.25">
      <c r="A209" s="60">
        <v>52</v>
      </c>
      <c r="B209" s="83" t="s">
        <v>2978</v>
      </c>
      <c r="C209" s="88" t="s">
        <v>554</v>
      </c>
      <c r="D209" s="89" t="s">
        <v>2979</v>
      </c>
      <c r="E209" s="88" t="s">
        <v>556</v>
      </c>
      <c r="F209" s="88" t="s">
        <v>555</v>
      </c>
    </row>
    <row r="210" spans="1:6" ht="19.95" customHeight="1" x14ac:dyDescent="0.25">
      <c r="A210" s="60">
        <v>53</v>
      </c>
      <c r="B210" s="83" t="s">
        <v>2980</v>
      </c>
      <c r="C210" s="88" t="s">
        <v>559</v>
      </c>
      <c r="D210" s="89" t="s">
        <v>2981</v>
      </c>
      <c r="E210" s="88" t="s">
        <v>561</v>
      </c>
      <c r="F210" s="88" t="s">
        <v>560</v>
      </c>
    </row>
    <row r="211" spans="1:6" ht="19.95" customHeight="1" x14ac:dyDescent="0.25">
      <c r="A211" s="60">
        <v>54</v>
      </c>
      <c r="B211" s="83" t="s">
        <v>2982</v>
      </c>
      <c r="C211" s="88" t="s">
        <v>564</v>
      </c>
      <c r="D211" s="89" t="s">
        <v>2983</v>
      </c>
      <c r="E211" s="88" t="s">
        <v>566</v>
      </c>
      <c r="F211" s="88" t="s">
        <v>565</v>
      </c>
    </row>
    <row r="212" spans="1:6" ht="19.95" customHeight="1" x14ac:dyDescent="0.25">
      <c r="A212" s="60">
        <v>55</v>
      </c>
      <c r="B212" s="83" t="s">
        <v>2984</v>
      </c>
      <c r="C212" s="88" t="s">
        <v>569</v>
      </c>
      <c r="D212" s="89" t="s">
        <v>2985</v>
      </c>
      <c r="E212" s="88" t="s">
        <v>571</v>
      </c>
      <c r="F212" s="88" t="s">
        <v>570</v>
      </c>
    </row>
    <row r="213" spans="1:6" ht="19.95" customHeight="1" x14ac:dyDescent="0.25">
      <c r="A213" s="60">
        <v>56</v>
      </c>
      <c r="B213" s="83" t="s">
        <v>2986</v>
      </c>
      <c r="C213" s="88" t="s">
        <v>574</v>
      </c>
      <c r="D213" s="89" t="s">
        <v>2987</v>
      </c>
      <c r="E213" s="88" t="s">
        <v>576</v>
      </c>
      <c r="F213" s="88" t="s">
        <v>575</v>
      </c>
    </row>
    <row r="214" spans="1:6" ht="19.95" customHeight="1" x14ac:dyDescent="0.25">
      <c r="A214" s="60">
        <v>57</v>
      </c>
      <c r="C214" s="88" t="s">
        <v>579</v>
      </c>
      <c r="D214" s="89" t="s">
        <v>2988</v>
      </c>
      <c r="E214" s="88" t="s">
        <v>581</v>
      </c>
      <c r="F214" s="88" t="s">
        <v>580</v>
      </c>
    </row>
    <row r="215" spans="1:6" ht="19.95" customHeight="1" x14ac:dyDescent="0.25">
      <c r="A215" s="60">
        <v>58</v>
      </c>
      <c r="B215" s="83" t="s">
        <v>2989</v>
      </c>
      <c r="C215" s="88" t="s">
        <v>584</v>
      </c>
      <c r="D215" s="89" t="s">
        <v>2990</v>
      </c>
      <c r="E215" s="88" t="s">
        <v>586</v>
      </c>
      <c r="F215" s="88" t="s">
        <v>585</v>
      </c>
    </row>
    <row r="216" spans="1:6" ht="19.95" customHeight="1" x14ac:dyDescent="0.25">
      <c r="A216" s="60">
        <v>59</v>
      </c>
      <c r="B216" s="83" t="s">
        <v>2991</v>
      </c>
      <c r="C216" s="88" t="s">
        <v>589</v>
      </c>
      <c r="D216" s="89" t="s">
        <v>2992</v>
      </c>
      <c r="E216" s="88" t="s">
        <v>591</v>
      </c>
      <c r="F216" s="88" t="s">
        <v>590</v>
      </c>
    </row>
    <row r="217" spans="1:6" ht="19.95" customHeight="1" x14ac:dyDescent="0.25">
      <c r="A217" s="60">
        <v>60</v>
      </c>
      <c r="B217" s="83" t="s">
        <v>2993</v>
      </c>
      <c r="C217" s="88" t="s">
        <v>594</v>
      </c>
      <c r="D217" s="89" t="s">
        <v>2994</v>
      </c>
      <c r="E217" s="88" t="s">
        <v>596</v>
      </c>
      <c r="F217" s="88" t="s">
        <v>595</v>
      </c>
    </row>
    <row r="218" spans="1:6" ht="19.95" customHeight="1" x14ac:dyDescent="0.25">
      <c r="A218" s="60">
        <v>61</v>
      </c>
      <c r="C218" s="88" t="s">
        <v>599</v>
      </c>
      <c r="D218" s="89" t="s">
        <v>2995</v>
      </c>
      <c r="E218" s="88" t="s">
        <v>601</v>
      </c>
      <c r="F218" s="88" t="s">
        <v>600</v>
      </c>
    </row>
    <row r="219" spans="1:6" ht="19.95" customHeight="1" x14ac:dyDescent="0.25">
      <c r="A219" s="60">
        <v>62</v>
      </c>
      <c r="B219" s="83" t="s">
        <v>2996</v>
      </c>
      <c r="C219" s="88" t="s">
        <v>604</v>
      </c>
      <c r="D219" s="89" t="s">
        <v>2997</v>
      </c>
      <c r="E219" s="88" t="s">
        <v>606</v>
      </c>
      <c r="F219" s="88" t="s">
        <v>605</v>
      </c>
    </row>
    <row r="220" spans="1:6" ht="19.95" customHeight="1" x14ac:dyDescent="0.25">
      <c r="A220" s="60">
        <v>63</v>
      </c>
      <c r="B220" s="83" t="s">
        <v>2998</v>
      </c>
      <c r="C220" s="88" t="s">
        <v>609</v>
      </c>
      <c r="D220" s="89" t="s">
        <v>2999</v>
      </c>
      <c r="E220" s="88" t="s">
        <v>611</v>
      </c>
      <c r="F220" s="88" t="s">
        <v>610</v>
      </c>
    </row>
    <row r="221" spans="1:6" ht="19.95" customHeight="1" x14ac:dyDescent="0.25">
      <c r="A221" s="60">
        <v>64</v>
      </c>
      <c r="B221" s="83" t="s">
        <v>3000</v>
      </c>
      <c r="C221" s="88" t="s">
        <v>614</v>
      </c>
      <c r="D221" s="89" t="s">
        <v>3001</v>
      </c>
      <c r="E221" s="88" t="s">
        <v>616</v>
      </c>
      <c r="F221" s="88" t="s">
        <v>615</v>
      </c>
    </row>
    <row r="222" spans="1:6" ht="19.95" customHeight="1" x14ac:dyDescent="0.25">
      <c r="A222" s="60">
        <v>65</v>
      </c>
      <c r="B222" s="83" t="s">
        <v>3002</v>
      </c>
      <c r="C222" s="88" t="s">
        <v>619</v>
      </c>
      <c r="D222" s="89" t="s">
        <v>3003</v>
      </c>
      <c r="E222" s="88" t="s">
        <v>621</v>
      </c>
      <c r="F222" s="88" t="s">
        <v>620</v>
      </c>
    </row>
    <row r="223" spans="1:6" ht="19.95" customHeight="1" x14ac:dyDescent="0.25">
      <c r="A223" s="60">
        <v>66</v>
      </c>
      <c r="B223" s="83" t="s">
        <v>3004</v>
      </c>
      <c r="C223" s="88" t="s">
        <v>624</v>
      </c>
      <c r="D223" s="89" t="s">
        <v>3005</v>
      </c>
      <c r="E223" s="88" t="s">
        <v>626</v>
      </c>
      <c r="F223" s="88" t="s">
        <v>625</v>
      </c>
    </row>
    <row r="224" spans="1:6" ht="19.95" customHeight="1" x14ac:dyDescent="0.25">
      <c r="A224" s="60">
        <v>67</v>
      </c>
      <c r="B224" s="83" t="s">
        <v>3006</v>
      </c>
      <c r="C224" s="88" t="s">
        <v>629</v>
      </c>
      <c r="D224" s="89" t="s">
        <v>3007</v>
      </c>
      <c r="E224" s="88" t="s">
        <v>631</v>
      </c>
      <c r="F224" s="88" t="s">
        <v>630</v>
      </c>
    </row>
    <row r="225" spans="1:6" ht="19.95" customHeight="1" x14ac:dyDescent="0.25">
      <c r="A225" s="60">
        <v>68</v>
      </c>
      <c r="B225" s="83" t="s">
        <v>3008</v>
      </c>
      <c r="C225" s="88" t="s">
        <v>634</v>
      </c>
      <c r="D225" s="89" t="s">
        <v>3009</v>
      </c>
      <c r="E225" s="88" t="s">
        <v>636</v>
      </c>
      <c r="F225" s="88" t="s">
        <v>635</v>
      </c>
    </row>
    <row r="226" spans="1:6" ht="19.95" customHeight="1" x14ac:dyDescent="0.25">
      <c r="A226" s="60">
        <v>69</v>
      </c>
      <c r="C226" s="88" t="s">
        <v>639</v>
      </c>
      <c r="D226" s="89" t="s">
        <v>3010</v>
      </c>
      <c r="E226" s="88" t="s">
        <v>641</v>
      </c>
      <c r="F226" s="88" t="s">
        <v>640</v>
      </c>
    </row>
    <row r="227" spans="1:6" ht="19.95" customHeight="1" x14ac:dyDescent="0.25">
      <c r="A227" s="60">
        <v>70</v>
      </c>
      <c r="B227" s="83" t="s">
        <v>3011</v>
      </c>
      <c r="C227" s="88" t="s">
        <v>644</v>
      </c>
      <c r="D227" s="89" t="s">
        <v>3012</v>
      </c>
      <c r="E227" s="88" t="s">
        <v>646</v>
      </c>
      <c r="F227" s="88" t="s">
        <v>645</v>
      </c>
    </row>
    <row r="228" spans="1:6" ht="19.95" customHeight="1" x14ac:dyDescent="0.25">
      <c r="A228" s="60">
        <v>71</v>
      </c>
      <c r="C228" s="88" t="s">
        <v>649</v>
      </c>
      <c r="D228" s="89" t="s">
        <v>3013</v>
      </c>
      <c r="E228" s="88" t="s">
        <v>651</v>
      </c>
      <c r="F228" s="88" t="s">
        <v>650</v>
      </c>
    </row>
    <row r="229" spans="1:6" ht="19.95" customHeight="1" x14ac:dyDescent="0.25">
      <c r="A229" s="60">
        <v>72</v>
      </c>
      <c r="C229" s="88" t="s">
        <v>655</v>
      </c>
      <c r="D229" s="89" t="s">
        <v>3014</v>
      </c>
      <c r="E229" s="88" t="s">
        <v>657</v>
      </c>
      <c r="F229" s="88" t="s">
        <v>656</v>
      </c>
    </row>
    <row r="230" spans="1:6" ht="19.95" customHeight="1" x14ac:dyDescent="0.25">
      <c r="A230" s="60">
        <v>73</v>
      </c>
      <c r="B230" s="83" t="s">
        <v>3015</v>
      </c>
      <c r="C230" s="88" t="s">
        <v>660</v>
      </c>
      <c r="D230" s="89" t="s">
        <v>3016</v>
      </c>
      <c r="E230" s="88" t="s">
        <v>662</v>
      </c>
      <c r="F230" s="88" t="s">
        <v>661</v>
      </c>
    </row>
    <row r="231" spans="1:6" ht="19.95" customHeight="1" x14ac:dyDescent="0.25">
      <c r="A231" s="60">
        <v>74</v>
      </c>
      <c r="B231" s="83" t="s">
        <v>3017</v>
      </c>
      <c r="C231" s="88" t="s">
        <v>665</v>
      </c>
      <c r="D231" s="89" t="s">
        <v>3018</v>
      </c>
      <c r="E231" s="88" t="s">
        <v>667</v>
      </c>
      <c r="F231" s="88" t="s">
        <v>666</v>
      </c>
    </row>
    <row r="232" spans="1:6" ht="19.95" customHeight="1" x14ac:dyDescent="0.25">
      <c r="A232" s="60">
        <v>75</v>
      </c>
      <c r="B232" s="83" t="s">
        <v>3019</v>
      </c>
      <c r="C232" s="88" t="s">
        <v>670</v>
      </c>
      <c r="D232" s="89" t="s">
        <v>3020</v>
      </c>
      <c r="E232" s="88" t="s">
        <v>672</v>
      </c>
      <c r="F232" s="88" t="s">
        <v>671</v>
      </c>
    </row>
    <row r="233" spans="1:6" ht="19.95" customHeight="1" x14ac:dyDescent="0.25">
      <c r="A233" s="60">
        <v>76</v>
      </c>
      <c r="B233" s="83" t="s">
        <v>3021</v>
      </c>
      <c r="C233" s="88" t="s">
        <v>675</v>
      </c>
      <c r="D233" s="89" t="s">
        <v>3022</v>
      </c>
      <c r="E233" s="88" t="s">
        <v>677</v>
      </c>
      <c r="F233" s="88" t="s">
        <v>676</v>
      </c>
    </row>
    <row r="234" spans="1:6" ht="19.95" customHeight="1" x14ac:dyDescent="0.25">
      <c r="A234" s="60">
        <v>77</v>
      </c>
      <c r="B234" s="83" t="s">
        <v>3023</v>
      </c>
      <c r="C234" s="88" t="s">
        <v>680</v>
      </c>
      <c r="D234" s="89" t="s">
        <v>3024</v>
      </c>
      <c r="E234" s="88" t="s">
        <v>682</v>
      </c>
      <c r="F234" s="88" t="s">
        <v>681</v>
      </c>
    </row>
    <row r="235" spans="1:6" ht="19.95" customHeight="1" x14ac:dyDescent="0.25">
      <c r="A235" s="60">
        <v>78</v>
      </c>
      <c r="B235" s="83" t="s">
        <v>3025</v>
      </c>
      <c r="C235" s="88" t="s">
        <v>685</v>
      </c>
      <c r="D235" s="89" t="s">
        <v>3026</v>
      </c>
      <c r="E235" s="88" t="s">
        <v>687</v>
      </c>
      <c r="F235" s="88" t="s">
        <v>686</v>
      </c>
    </row>
    <row r="236" spans="1:6" ht="19.95" customHeight="1" x14ac:dyDescent="0.25">
      <c r="A236" s="60">
        <v>79</v>
      </c>
      <c r="B236" s="83" t="s">
        <v>3027</v>
      </c>
      <c r="C236" s="88" t="s">
        <v>690</v>
      </c>
      <c r="D236" s="89" t="s">
        <v>3028</v>
      </c>
      <c r="E236" s="88" t="s">
        <v>692</v>
      </c>
      <c r="F236" s="88" t="s">
        <v>691</v>
      </c>
    </row>
    <row r="237" spans="1:6" ht="19.95" customHeight="1" x14ac:dyDescent="0.25">
      <c r="A237" s="60">
        <v>80</v>
      </c>
      <c r="B237" s="83" t="s">
        <v>3029</v>
      </c>
      <c r="C237" s="88" t="s">
        <v>695</v>
      </c>
      <c r="D237" s="89" t="s">
        <v>3030</v>
      </c>
      <c r="E237" s="88" t="s">
        <v>697</v>
      </c>
      <c r="F237" s="88" t="s">
        <v>696</v>
      </c>
    </row>
    <row r="238" spans="1:6" ht="19.95" customHeight="1" x14ac:dyDescent="0.25">
      <c r="A238" s="60">
        <v>81</v>
      </c>
      <c r="B238" s="83" t="s">
        <v>3031</v>
      </c>
      <c r="C238" s="88" t="s">
        <v>700</v>
      </c>
      <c r="D238" s="89" t="s">
        <v>3032</v>
      </c>
      <c r="E238" s="88" t="s">
        <v>702</v>
      </c>
      <c r="F238" s="88" t="s">
        <v>701</v>
      </c>
    </row>
    <row r="239" spans="1:6" ht="19.95" customHeight="1" x14ac:dyDescent="0.25">
      <c r="A239" s="60">
        <v>82</v>
      </c>
      <c r="B239" s="83" t="s">
        <v>3033</v>
      </c>
      <c r="C239" s="88" t="s">
        <v>705</v>
      </c>
      <c r="D239" s="89" t="s">
        <v>3034</v>
      </c>
      <c r="E239" s="88" t="s">
        <v>707</v>
      </c>
      <c r="F239" s="88" t="s">
        <v>706</v>
      </c>
    </row>
    <row r="240" spans="1:6" ht="19.95" customHeight="1" x14ac:dyDescent="0.25">
      <c r="A240" s="60">
        <v>83</v>
      </c>
      <c r="C240" s="88" t="s">
        <v>710</v>
      </c>
      <c r="D240" s="89" t="s">
        <v>3035</v>
      </c>
      <c r="E240" s="88" t="s">
        <v>712</v>
      </c>
      <c r="F240" s="88" t="s">
        <v>711</v>
      </c>
    </row>
    <row r="241" spans="1:7" ht="19.95" customHeight="1" x14ac:dyDescent="0.25">
      <c r="A241" s="60">
        <v>84</v>
      </c>
      <c r="B241" s="83" t="s">
        <v>3036</v>
      </c>
      <c r="C241" s="88" t="s">
        <v>715</v>
      </c>
      <c r="D241" s="89" t="s">
        <v>3037</v>
      </c>
      <c r="E241" s="88" t="s">
        <v>717</v>
      </c>
      <c r="F241" s="88" t="s">
        <v>716</v>
      </c>
    </row>
    <row r="242" spans="1:7" ht="19.95" customHeight="1" x14ac:dyDescent="0.25">
      <c r="A242" s="60">
        <v>85</v>
      </c>
      <c r="B242" s="83" t="s">
        <v>3038</v>
      </c>
      <c r="C242" s="88" t="s">
        <v>720</v>
      </c>
      <c r="D242" s="89" t="s">
        <v>3039</v>
      </c>
      <c r="E242" s="88" t="s">
        <v>722</v>
      </c>
      <c r="F242" s="88" t="s">
        <v>721</v>
      </c>
    </row>
    <row r="243" spans="1:7" ht="19.95" customHeight="1" x14ac:dyDescent="0.25">
      <c r="A243" s="60">
        <v>86</v>
      </c>
      <c r="B243" s="83" t="s">
        <v>3040</v>
      </c>
      <c r="C243" s="88" t="s">
        <v>725</v>
      </c>
      <c r="D243" s="89" t="s">
        <v>3041</v>
      </c>
      <c r="E243" s="88" t="s">
        <v>727</v>
      </c>
      <c r="F243" s="88" t="s">
        <v>726</v>
      </c>
    </row>
    <row r="244" spans="1:7" ht="19.95" customHeight="1" x14ac:dyDescent="0.25">
      <c r="A244" s="60">
        <v>87</v>
      </c>
      <c r="B244" s="83" t="s">
        <v>3042</v>
      </c>
      <c r="C244" s="88" t="s">
        <v>730</v>
      </c>
      <c r="D244" s="89" t="s">
        <v>3043</v>
      </c>
      <c r="E244" s="88" t="s">
        <v>732</v>
      </c>
      <c r="F244" s="88" t="s">
        <v>731</v>
      </c>
    </row>
    <row r="245" spans="1:7" ht="19.95" customHeight="1" x14ac:dyDescent="0.25">
      <c r="A245" s="60">
        <v>88</v>
      </c>
      <c r="B245" s="83" t="s">
        <v>3044</v>
      </c>
      <c r="C245" s="88" t="s">
        <v>735</v>
      </c>
      <c r="D245" s="89" t="s">
        <v>3045</v>
      </c>
      <c r="E245" s="88" t="s">
        <v>737</v>
      </c>
      <c r="F245" s="88" t="s">
        <v>736</v>
      </c>
    </row>
    <row r="246" spans="1:7" ht="19.95" customHeight="1" x14ac:dyDescent="0.25">
      <c r="A246" s="60">
        <v>89</v>
      </c>
      <c r="B246" s="83" t="s">
        <v>3046</v>
      </c>
      <c r="C246" s="88" t="s">
        <v>740</v>
      </c>
      <c r="D246" s="89" t="s">
        <v>3047</v>
      </c>
      <c r="E246" s="88" t="s">
        <v>742</v>
      </c>
      <c r="F246" s="88" t="s">
        <v>741</v>
      </c>
    </row>
    <row r="247" spans="1:7" ht="19.95" customHeight="1" x14ac:dyDescent="0.25">
      <c r="A247" s="84">
        <v>90</v>
      </c>
      <c r="B247" s="85" t="s">
        <v>3048</v>
      </c>
      <c r="C247" s="88" t="s">
        <v>745</v>
      </c>
      <c r="D247" s="36" t="s">
        <v>3049</v>
      </c>
      <c r="E247" s="86" t="s">
        <v>747</v>
      </c>
      <c r="F247" s="86" t="s">
        <v>746</v>
      </c>
      <c r="G247" s="84"/>
    </row>
    <row r="248" spans="1:7" ht="19.95" customHeight="1" x14ac:dyDescent="0.25">
      <c r="A248" s="84">
        <v>91</v>
      </c>
      <c r="B248" s="85" t="s">
        <v>3050</v>
      </c>
      <c r="C248" s="88" t="s">
        <v>750</v>
      </c>
      <c r="D248" s="36" t="s">
        <v>3051</v>
      </c>
      <c r="E248" s="86" t="s">
        <v>752</v>
      </c>
      <c r="F248" s="86" t="s">
        <v>751</v>
      </c>
      <c r="G248" s="84"/>
    </row>
    <row r="249" spans="1:7" ht="19.95" customHeight="1" x14ac:dyDescent="0.25">
      <c r="A249" s="60">
        <v>92</v>
      </c>
      <c r="B249" s="83" t="s">
        <v>3052</v>
      </c>
      <c r="C249" s="88" t="s">
        <v>755</v>
      </c>
      <c r="D249" s="89" t="s">
        <v>3053</v>
      </c>
      <c r="E249" s="88" t="s">
        <v>757</v>
      </c>
      <c r="F249" s="88" t="s">
        <v>756</v>
      </c>
    </row>
    <row r="250" spans="1:7" ht="19.95" customHeight="1" x14ac:dyDescent="0.25">
      <c r="A250" s="60">
        <v>93</v>
      </c>
      <c r="B250" s="83" t="s">
        <v>3054</v>
      </c>
      <c r="C250" s="88" t="s">
        <v>760</v>
      </c>
      <c r="D250" s="89" t="s">
        <v>3055</v>
      </c>
      <c r="E250" s="88" t="s">
        <v>762</v>
      </c>
      <c r="F250" s="88" t="s">
        <v>761</v>
      </c>
    </row>
    <row r="251" spans="1:7" ht="19.95" customHeight="1" x14ac:dyDescent="0.25">
      <c r="A251" s="60">
        <v>94</v>
      </c>
      <c r="B251" s="83" t="s">
        <v>3056</v>
      </c>
      <c r="C251" s="88" t="s">
        <v>765</v>
      </c>
      <c r="D251" s="89" t="s">
        <v>3057</v>
      </c>
      <c r="E251" s="88" t="s">
        <v>767</v>
      </c>
      <c r="F251" s="88" t="s">
        <v>766</v>
      </c>
    </row>
    <row r="252" spans="1:7" ht="19.95" customHeight="1" x14ac:dyDescent="0.25">
      <c r="A252" s="60">
        <v>95</v>
      </c>
      <c r="B252" s="83" t="s">
        <v>3058</v>
      </c>
      <c r="C252" s="88" t="s">
        <v>770</v>
      </c>
      <c r="D252" s="89" t="s">
        <v>3059</v>
      </c>
      <c r="E252" s="88" t="s">
        <v>772</v>
      </c>
      <c r="F252" s="88" t="s">
        <v>771</v>
      </c>
    </row>
    <row r="253" spans="1:7" ht="19.95" customHeight="1" x14ac:dyDescent="0.25">
      <c r="A253" s="60">
        <v>96</v>
      </c>
      <c r="B253" s="83" t="s">
        <v>3060</v>
      </c>
      <c r="C253" s="88" t="s">
        <v>775</v>
      </c>
      <c r="D253" s="89" t="s">
        <v>3061</v>
      </c>
      <c r="E253" s="88" t="s">
        <v>777</v>
      </c>
      <c r="F253" s="88" t="s">
        <v>776</v>
      </c>
    </row>
    <row r="254" spans="1:7" ht="19.95" customHeight="1" x14ac:dyDescent="0.25">
      <c r="A254" s="60">
        <v>97</v>
      </c>
      <c r="B254" s="83" t="s">
        <v>3062</v>
      </c>
      <c r="C254" s="88" t="s">
        <v>780</v>
      </c>
      <c r="D254" s="89" t="s">
        <v>3063</v>
      </c>
      <c r="E254" s="88" t="s">
        <v>782</v>
      </c>
      <c r="F254" s="88" t="s">
        <v>781</v>
      </c>
    </row>
    <row r="255" spans="1:7" ht="19.95" customHeight="1" x14ac:dyDescent="0.25">
      <c r="A255" s="60">
        <v>98</v>
      </c>
      <c r="B255" s="83" t="s">
        <v>3064</v>
      </c>
      <c r="C255" s="88" t="s">
        <v>785</v>
      </c>
      <c r="D255" s="89" t="s">
        <v>3065</v>
      </c>
      <c r="E255" s="88" t="s">
        <v>787</v>
      </c>
      <c r="F255" s="88" t="s">
        <v>786</v>
      </c>
    </row>
    <row r="256" spans="1:7" ht="19.95" customHeight="1" x14ac:dyDescent="0.25">
      <c r="A256" s="60">
        <v>99</v>
      </c>
      <c r="B256" s="83" t="s">
        <v>3066</v>
      </c>
      <c r="C256" s="88" t="s">
        <v>790</v>
      </c>
      <c r="D256" s="89" t="s">
        <v>3067</v>
      </c>
      <c r="E256" s="88" t="s">
        <v>792</v>
      </c>
      <c r="F256" s="88" t="s">
        <v>791</v>
      </c>
    </row>
    <row r="257" spans="1:7" ht="19.95" customHeight="1" x14ac:dyDescent="0.25">
      <c r="A257" s="60">
        <v>100</v>
      </c>
      <c r="B257" s="83" t="s">
        <v>3068</v>
      </c>
      <c r="C257" s="88" t="s">
        <v>795</v>
      </c>
      <c r="D257" s="89" t="s">
        <v>3069</v>
      </c>
      <c r="E257" s="88" t="s">
        <v>797</v>
      </c>
      <c r="F257" s="88" t="s">
        <v>796</v>
      </c>
    </row>
    <row r="258" spans="1:7" ht="19.95" customHeight="1" x14ac:dyDescent="0.25">
      <c r="A258" s="60">
        <v>101</v>
      </c>
      <c r="B258" s="83" t="s">
        <v>3070</v>
      </c>
      <c r="C258" s="88" t="s">
        <v>800</v>
      </c>
      <c r="D258" s="89" t="s">
        <v>3071</v>
      </c>
      <c r="E258" s="88" t="s">
        <v>802</v>
      </c>
      <c r="F258" s="88" t="s">
        <v>801</v>
      </c>
    </row>
    <row r="259" spans="1:7" ht="19.95" customHeight="1" x14ac:dyDescent="0.25">
      <c r="A259" s="60">
        <v>102</v>
      </c>
      <c r="B259" s="83" t="s">
        <v>3072</v>
      </c>
      <c r="C259" s="88" t="s">
        <v>805</v>
      </c>
      <c r="D259" s="89" t="s">
        <v>3073</v>
      </c>
      <c r="E259" s="88" t="s">
        <v>807</v>
      </c>
      <c r="F259" s="88" t="s">
        <v>806</v>
      </c>
    </row>
    <row r="260" spans="1:7" ht="19.95" customHeight="1" x14ac:dyDescent="0.25">
      <c r="A260" s="60">
        <v>103</v>
      </c>
      <c r="B260" s="83" t="s">
        <v>3074</v>
      </c>
      <c r="C260" s="88" t="s">
        <v>810</v>
      </c>
      <c r="D260" s="89" t="s">
        <v>3075</v>
      </c>
      <c r="E260" s="88" t="s">
        <v>812</v>
      </c>
      <c r="F260" s="88" t="s">
        <v>811</v>
      </c>
    </row>
    <row r="261" spans="1:7" ht="19.95" customHeight="1" x14ac:dyDescent="0.25">
      <c r="A261" s="60">
        <v>104</v>
      </c>
      <c r="B261" s="83" t="s">
        <v>3076</v>
      </c>
      <c r="C261" s="88" t="s">
        <v>815</v>
      </c>
      <c r="D261" s="89" t="s">
        <v>3077</v>
      </c>
      <c r="E261" s="88" t="s">
        <v>817</v>
      </c>
      <c r="F261" s="88" t="s">
        <v>816</v>
      </c>
    </row>
    <row r="262" spans="1:7" ht="19.95" customHeight="1" x14ac:dyDescent="0.25">
      <c r="A262" s="60">
        <v>105</v>
      </c>
      <c r="B262" s="83" t="s">
        <v>3078</v>
      </c>
      <c r="C262" s="88" t="s">
        <v>820</v>
      </c>
      <c r="D262" s="89" t="s">
        <v>3079</v>
      </c>
      <c r="E262" s="88" t="s">
        <v>822</v>
      </c>
      <c r="F262" s="88" t="s">
        <v>821</v>
      </c>
    </row>
    <row r="263" spans="1:7" ht="19.95" customHeight="1" x14ac:dyDescent="0.25">
      <c r="A263" s="60">
        <v>106</v>
      </c>
      <c r="B263" s="83" t="s">
        <v>3080</v>
      </c>
      <c r="C263" s="88" t="s">
        <v>825</v>
      </c>
      <c r="D263" s="89" t="s">
        <v>3081</v>
      </c>
      <c r="E263" s="88" t="s">
        <v>827</v>
      </c>
      <c r="F263" s="88" t="s">
        <v>826</v>
      </c>
    </row>
    <row r="264" spans="1:7" ht="19.95" customHeight="1" x14ac:dyDescent="0.25">
      <c r="A264" s="84">
        <v>107</v>
      </c>
      <c r="B264" s="85" t="s">
        <v>3082</v>
      </c>
      <c r="C264" s="88" t="s">
        <v>830</v>
      </c>
      <c r="D264" s="36" t="s">
        <v>3083</v>
      </c>
      <c r="E264" s="86" t="s">
        <v>832</v>
      </c>
      <c r="F264" s="86" t="s">
        <v>831</v>
      </c>
      <c r="G264" s="84"/>
    </row>
    <row r="265" spans="1:7" ht="19.95" customHeight="1" x14ac:dyDescent="0.25">
      <c r="A265" s="60">
        <v>108</v>
      </c>
      <c r="B265" s="83" t="s">
        <v>3084</v>
      </c>
      <c r="C265" s="88" t="s">
        <v>835</v>
      </c>
      <c r="D265" s="89" t="s">
        <v>3085</v>
      </c>
      <c r="E265" s="88" t="s">
        <v>837</v>
      </c>
      <c r="F265" s="88" t="s">
        <v>836</v>
      </c>
    </row>
    <row r="266" spans="1:7" ht="19.95" customHeight="1" x14ac:dyDescent="0.25">
      <c r="A266" s="60">
        <v>109</v>
      </c>
      <c r="C266" s="88" t="s">
        <v>840</v>
      </c>
      <c r="D266" s="89" t="s">
        <v>3086</v>
      </c>
      <c r="E266" s="88" t="s">
        <v>842</v>
      </c>
      <c r="F266" s="88" t="s">
        <v>841</v>
      </c>
    </row>
    <row r="267" spans="1:7" ht="19.95" customHeight="1" x14ac:dyDescent="0.25">
      <c r="A267" s="60">
        <v>110</v>
      </c>
      <c r="C267" s="88" t="s">
        <v>845</v>
      </c>
      <c r="D267" s="89" t="s">
        <v>3087</v>
      </c>
      <c r="E267" s="88" t="s">
        <v>847</v>
      </c>
      <c r="F267" s="88" t="s">
        <v>846</v>
      </c>
    </row>
    <row r="268" spans="1:7" ht="19.95" customHeight="1" x14ac:dyDescent="0.25">
      <c r="A268" s="60">
        <v>111</v>
      </c>
      <c r="B268" s="83" t="s">
        <v>3088</v>
      </c>
      <c r="C268" s="88" t="s">
        <v>850</v>
      </c>
      <c r="D268" s="89" t="s">
        <v>3089</v>
      </c>
      <c r="E268" s="88" t="s">
        <v>852</v>
      </c>
      <c r="F268" s="88" t="s">
        <v>851</v>
      </c>
    </row>
    <row r="269" spans="1:7" ht="19.95" customHeight="1" x14ac:dyDescent="0.25">
      <c r="A269" s="60">
        <v>112</v>
      </c>
      <c r="B269" s="83" t="s">
        <v>3090</v>
      </c>
      <c r="C269" s="88" t="s">
        <v>855</v>
      </c>
      <c r="D269" s="89" t="s">
        <v>3091</v>
      </c>
      <c r="E269" s="88" t="s">
        <v>857</v>
      </c>
      <c r="F269" s="88" t="s">
        <v>856</v>
      </c>
    </row>
    <row r="270" spans="1:7" ht="19.95" customHeight="1" x14ac:dyDescent="0.25">
      <c r="A270" s="60">
        <v>113</v>
      </c>
      <c r="B270" s="83" t="s">
        <v>3092</v>
      </c>
      <c r="C270" s="88" t="s">
        <v>860</v>
      </c>
      <c r="D270" s="89" t="s">
        <v>3093</v>
      </c>
      <c r="E270" s="88" t="s">
        <v>862</v>
      </c>
      <c r="F270" s="88" t="s">
        <v>861</v>
      </c>
    </row>
    <row r="271" spans="1:7" ht="19.95" customHeight="1" x14ac:dyDescent="0.25">
      <c r="A271" s="60">
        <v>114</v>
      </c>
      <c r="B271" s="83" t="s">
        <v>3094</v>
      </c>
      <c r="C271" s="88" t="s">
        <v>865</v>
      </c>
      <c r="D271" s="89" t="s">
        <v>3095</v>
      </c>
      <c r="E271" s="88" t="s">
        <v>867</v>
      </c>
      <c r="F271" s="88" t="s">
        <v>866</v>
      </c>
    </row>
    <row r="272" spans="1:7" ht="19.95" customHeight="1" x14ac:dyDescent="0.25">
      <c r="A272" s="60">
        <v>115</v>
      </c>
      <c r="B272" s="83" t="s">
        <v>3096</v>
      </c>
      <c r="C272" s="88" t="s">
        <v>870</v>
      </c>
      <c r="D272" s="89" t="s">
        <v>3097</v>
      </c>
      <c r="E272" s="88" t="s">
        <v>872</v>
      </c>
      <c r="F272" s="88" t="s">
        <v>871</v>
      </c>
    </row>
    <row r="273" spans="1:7" ht="19.95" customHeight="1" x14ac:dyDescent="0.25">
      <c r="A273" s="60">
        <v>116</v>
      </c>
      <c r="B273" s="83" t="s">
        <v>3098</v>
      </c>
      <c r="C273" s="88" t="s">
        <v>875</v>
      </c>
      <c r="D273" s="89" t="s">
        <v>3099</v>
      </c>
      <c r="E273" s="88" t="s">
        <v>877</v>
      </c>
      <c r="F273" s="88" t="s">
        <v>876</v>
      </c>
    </row>
    <row r="274" spans="1:7" ht="19.95" customHeight="1" x14ac:dyDescent="0.25">
      <c r="A274" s="60">
        <v>117</v>
      </c>
      <c r="B274" s="83" t="s">
        <v>3100</v>
      </c>
      <c r="C274" s="88" t="s">
        <v>880</v>
      </c>
      <c r="D274" s="89" t="s">
        <v>3101</v>
      </c>
      <c r="E274" s="88" t="s">
        <v>882</v>
      </c>
      <c r="F274" s="88" t="s">
        <v>881</v>
      </c>
    </row>
    <row r="275" spans="1:7" ht="19.95" customHeight="1" x14ac:dyDescent="0.25">
      <c r="A275" s="60">
        <v>118</v>
      </c>
      <c r="B275" s="83" t="s">
        <v>3102</v>
      </c>
      <c r="C275" s="88" t="s">
        <v>885</v>
      </c>
      <c r="D275" s="89" t="s">
        <v>3103</v>
      </c>
      <c r="E275" s="88" t="s">
        <v>887</v>
      </c>
      <c r="F275" s="88" t="s">
        <v>886</v>
      </c>
    </row>
    <row r="276" spans="1:7" ht="19.95" customHeight="1" x14ac:dyDescent="0.25">
      <c r="A276" s="60">
        <v>119</v>
      </c>
      <c r="B276" s="83" t="s">
        <v>3104</v>
      </c>
      <c r="C276" s="88" t="s">
        <v>890</v>
      </c>
      <c r="D276" s="89" t="s">
        <v>3105</v>
      </c>
      <c r="E276" s="88" t="s">
        <v>892</v>
      </c>
      <c r="F276" s="88" t="s">
        <v>891</v>
      </c>
    </row>
    <row r="277" spans="1:7" ht="19.95" customHeight="1" x14ac:dyDescent="0.25">
      <c r="A277" s="60">
        <v>120</v>
      </c>
      <c r="B277" s="83" t="s">
        <v>3106</v>
      </c>
      <c r="C277" s="88" t="s">
        <v>895</v>
      </c>
      <c r="D277" s="89" t="s">
        <v>3107</v>
      </c>
      <c r="E277" s="88" t="s">
        <v>897</v>
      </c>
      <c r="F277" s="88" t="s">
        <v>896</v>
      </c>
    </row>
    <row r="278" spans="1:7" ht="19.95" customHeight="1" x14ac:dyDescent="0.25">
      <c r="A278" s="60">
        <v>121</v>
      </c>
      <c r="B278" s="83" t="s">
        <v>3108</v>
      </c>
      <c r="C278" s="88" t="s">
        <v>900</v>
      </c>
      <c r="D278" s="89" t="s">
        <v>3109</v>
      </c>
      <c r="E278" s="88" t="s">
        <v>902</v>
      </c>
      <c r="F278" s="88" t="s">
        <v>901</v>
      </c>
    </row>
    <row r="279" spans="1:7" ht="19.95" customHeight="1" x14ac:dyDescent="0.25">
      <c r="A279" s="60">
        <v>122</v>
      </c>
      <c r="B279" s="83" t="s">
        <v>3110</v>
      </c>
      <c r="C279" s="88" t="s">
        <v>905</v>
      </c>
      <c r="D279" s="89" t="s">
        <v>3111</v>
      </c>
      <c r="E279" s="88" t="s">
        <v>907</v>
      </c>
      <c r="F279" s="88" t="s">
        <v>906</v>
      </c>
    </row>
    <row r="280" spans="1:7" ht="19.95" customHeight="1" x14ac:dyDescent="0.25">
      <c r="A280" s="60">
        <v>123</v>
      </c>
      <c r="B280" s="83" t="s">
        <v>3112</v>
      </c>
      <c r="C280" s="88" t="s">
        <v>910</v>
      </c>
      <c r="D280" s="89" t="s">
        <v>3113</v>
      </c>
      <c r="E280" s="88" t="s">
        <v>912</v>
      </c>
      <c r="F280" s="88" t="s">
        <v>911</v>
      </c>
    </row>
    <row r="281" spans="1:7" ht="19.95" customHeight="1" x14ac:dyDescent="0.25">
      <c r="A281" s="84">
        <v>124</v>
      </c>
      <c r="B281" s="85" t="s">
        <v>3114</v>
      </c>
      <c r="C281" s="88" t="s">
        <v>915</v>
      </c>
      <c r="D281" s="36" t="s">
        <v>3115</v>
      </c>
      <c r="E281" s="86" t="s">
        <v>917</v>
      </c>
      <c r="F281" s="86" t="s">
        <v>916</v>
      </c>
      <c r="G281" s="84"/>
    </row>
    <row r="282" spans="1:7" ht="19.95" customHeight="1" x14ac:dyDescent="0.25">
      <c r="A282" s="60">
        <v>125</v>
      </c>
      <c r="B282" s="83" t="s">
        <v>3116</v>
      </c>
      <c r="C282" s="88" t="s">
        <v>920</v>
      </c>
      <c r="D282" s="89" t="s">
        <v>3117</v>
      </c>
      <c r="E282" s="88" t="s">
        <v>922</v>
      </c>
      <c r="F282" s="88" t="s">
        <v>921</v>
      </c>
    </row>
    <row r="283" spans="1:7" ht="19.95" customHeight="1" x14ac:dyDescent="0.25">
      <c r="A283" s="60">
        <v>126</v>
      </c>
      <c r="B283" s="83" t="s">
        <v>3118</v>
      </c>
      <c r="C283" s="88" t="s">
        <v>925</v>
      </c>
      <c r="D283" s="89" t="s">
        <v>3119</v>
      </c>
      <c r="E283" s="88" t="s">
        <v>927</v>
      </c>
      <c r="F283" s="88" t="s">
        <v>926</v>
      </c>
    </row>
    <row r="284" spans="1:7" ht="19.95" customHeight="1" x14ac:dyDescent="0.25">
      <c r="A284" s="60">
        <v>127</v>
      </c>
      <c r="B284" s="83" t="s">
        <v>3120</v>
      </c>
      <c r="C284" s="88" t="s">
        <v>930</v>
      </c>
      <c r="D284" s="89" t="s">
        <v>3121</v>
      </c>
      <c r="E284" s="88" t="s">
        <v>932</v>
      </c>
      <c r="F284" s="88" t="s">
        <v>931</v>
      </c>
    </row>
    <row r="285" spans="1:7" ht="19.95" customHeight="1" x14ac:dyDescent="0.25">
      <c r="A285" s="60">
        <v>128</v>
      </c>
      <c r="B285" s="83" t="s">
        <v>3122</v>
      </c>
      <c r="C285" s="88" t="s">
        <v>935</v>
      </c>
      <c r="D285" s="89" t="s">
        <v>3123</v>
      </c>
      <c r="E285" s="88" t="s">
        <v>937</v>
      </c>
      <c r="F285" s="88" t="s">
        <v>936</v>
      </c>
    </row>
    <row r="286" spans="1:7" ht="19.95" customHeight="1" x14ac:dyDescent="0.25">
      <c r="A286" s="60">
        <v>129</v>
      </c>
      <c r="B286" s="83" t="s">
        <v>3124</v>
      </c>
      <c r="C286" s="88" t="s">
        <v>940</v>
      </c>
      <c r="D286" s="89" t="s">
        <v>3125</v>
      </c>
      <c r="E286" s="88" t="s">
        <v>942</v>
      </c>
      <c r="F286" s="88" t="s">
        <v>941</v>
      </c>
    </row>
    <row r="287" spans="1:7" ht="19.95" customHeight="1" x14ac:dyDescent="0.25">
      <c r="A287" s="84">
        <v>130</v>
      </c>
      <c r="B287" s="85" t="s">
        <v>3126</v>
      </c>
      <c r="C287" s="88" t="s">
        <v>945</v>
      </c>
      <c r="D287" s="36" t="s">
        <v>3127</v>
      </c>
      <c r="E287" s="86" t="s">
        <v>947</v>
      </c>
      <c r="F287" s="86" t="s">
        <v>946</v>
      </c>
      <c r="G287" s="84"/>
    </row>
    <row r="288" spans="1:7" ht="19.95" customHeight="1" x14ac:dyDescent="0.25">
      <c r="A288" s="60">
        <v>131</v>
      </c>
      <c r="B288" s="83" t="s">
        <v>3128</v>
      </c>
      <c r="C288" s="88" t="s">
        <v>950</v>
      </c>
      <c r="D288" s="89" t="s">
        <v>3129</v>
      </c>
      <c r="E288" s="88" t="s">
        <v>952</v>
      </c>
      <c r="F288" s="88" t="s">
        <v>951</v>
      </c>
    </row>
    <row r="289" spans="1:7" ht="19.95" customHeight="1" x14ac:dyDescent="0.25">
      <c r="A289" s="60">
        <v>132</v>
      </c>
      <c r="B289" s="83" t="s">
        <v>3130</v>
      </c>
      <c r="C289" s="88" t="s">
        <v>955</v>
      </c>
      <c r="D289" s="89" t="s">
        <v>3131</v>
      </c>
      <c r="E289" s="88" t="s">
        <v>957</v>
      </c>
      <c r="F289" s="88" t="s">
        <v>956</v>
      </c>
    </row>
    <row r="290" spans="1:7" ht="19.95" customHeight="1" x14ac:dyDescent="0.25">
      <c r="A290" s="60">
        <v>133</v>
      </c>
      <c r="B290" s="83" t="s">
        <v>3132</v>
      </c>
      <c r="C290" s="88" t="s">
        <v>959</v>
      </c>
      <c r="D290" s="89" t="s">
        <v>3133</v>
      </c>
      <c r="E290" s="88" t="s">
        <v>961</v>
      </c>
      <c r="F290" s="88" t="s">
        <v>960</v>
      </c>
    </row>
    <row r="291" spans="1:7" ht="19.95" customHeight="1" x14ac:dyDescent="0.25">
      <c r="A291" s="60">
        <v>134</v>
      </c>
      <c r="B291" s="83" t="s">
        <v>3134</v>
      </c>
      <c r="C291" s="88" t="s">
        <v>964</v>
      </c>
      <c r="D291" s="89" t="s">
        <v>3135</v>
      </c>
      <c r="E291" s="88" t="s">
        <v>966</v>
      </c>
      <c r="F291" s="88" t="s">
        <v>965</v>
      </c>
    </row>
    <row r="292" spans="1:7" ht="19.95" customHeight="1" x14ac:dyDescent="0.25">
      <c r="A292" s="60">
        <v>135</v>
      </c>
      <c r="B292" s="83" t="s">
        <v>3136</v>
      </c>
      <c r="C292" s="88" t="s">
        <v>969</v>
      </c>
      <c r="D292" s="89" t="s">
        <v>3137</v>
      </c>
      <c r="E292" s="88" t="s">
        <v>971</v>
      </c>
      <c r="F292" s="88" t="s">
        <v>970</v>
      </c>
    </row>
    <row r="293" spans="1:7" ht="19.95" customHeight="1" x14ac:dyDescent="0.25">
      <c r="A293" s="84">
        <v>136</v>
      </c>
      <c r="B293" s="85" t="s">
        <v>3138</v>
      </c>
      <c r="C293" s="88" t="s">
        <v>974</v>
      </c>
      <c r="D293" s="36" t="s">
        <v>3139</v>
      </c>
      <c r="E293" s="86" t="s">
        <v>976</v>
      </c>
      <c r="F293" s="86" t="s">
        <v>975</v>
      </c>
      <c r="G293" s="84"/>
    </row>
    <row r="294" spans="1:7" ht="19.95" customHeight="1" x14ac:dyDescent="0.25">
      <c r="A294" s="60">
        <v>137</v>
      </c>
      <c r="B294" s="83" t="s">
        <v>3140</v>
      </c>
      <c r="C294" s="88" t="s">
        <v>979</v>
      </c>
      <c r="D294" s="89" t="s">
        <v>3141</v>
      </c>
      <c r="E294" s="88" t="s">
        <v>981</v>
      </c>
      <c r="F294" s="88" t="s">
        <v>980</v>
      </c>
    </row>
    <row r="295" spans="1:7" ht="19.95" customHeight="1" x14ac:dyDescent="0.25">
      <c r="A295" s="60">
        <v>138</v>
      </c>
      <c r="B295" s="83" t="s">
        <v>3142</v>
      </c>
      <c r="C295" s="88" t="s">
        <v>984</v>
      </c>
      <c r="D295" s="89" t="s">
        <v>3143</v>
      </c>
      <c r="E295" s="88" t="s">
        <v>986</v>
      </c>
      <c r="F295" s="88" t="s">
        <v>985</v>
      </c>
    </row>
    <row r="296" spans="1:7" ht="19.95" customHeight="1" x14ac:dyDescent="0.25">
      <c r="A296" s="60">
        <v>139</v>
      </c>
      <c r="B296" s="83" t="s">
        <v>3144</v>
      </c>
      <c r="C296" s="88" t="s">
        <v>989</v>
      </c>
      <c r="D296" s="89" t="s">
        <v>3145</v>
      </c>
      <c r="E296" s="88" t="s">
        <v>991</v>
      </c>
      <c r="F296" s="88" t="s">
        <v>990</v>
      </c>
    </row>
    <row r="297" spans="1:7" ht="19.95" customHeight="1" x14ac:dyDescent="0.25">
      <c r="A297" s="60">
        <v>140</v>
      </c>
      <c r="B297" s="83" t="s">
        <v>3146</v>
      </c>
      <c r="C297" s="88" t="s">
        <v>994</v>
      </c>
      <c r="D297" s="89" t="s">
        <v>3147</v>
      </c>
      <c r="E297" s="88" t="s">
        <v>996</v>
      </c>
      <c r="F297" s="88" t="s">
        <v>995</v>
      </c>
    </row>
    <row r="298" spans="1:7" ht="19.95" customHeight="1" x14ac:dyDescent="0.25">
      <c r="A298" s="60">
        <v>141</v>
      </c>
      <c r="B298" s="83" t="s">
        <v>3148</v>
      </c>
      <c r="C298" s="88" t="s">
        <v>999</v>
      </c>
      <c r="D298" s="89" t="s">
        <v>3149</v>
      </c>
      <c r="E298" s="88" t="s">
        <v>1001</v>
      </c>
      <c r="F298" s="88" t="s">
        <v>1000</v>
      </c>
    </row>
    <row r="299" spans="1:7" ht="19.95" customHeight="1" x14ac:dyDescent="0.25">
      <c r="A299" s="60">
        <v>142</v>
      </c>
      <c r="B299" s="83" t="s">
        <v>3150</v>
      </c>
      <c r="C299" s="88" t="s">
        <v>1004</v>
      </c>
      <c r="D299" s="89" t="s">
        <v>3151</v>
      </c>
      <c r="E299" s="88" t="s">
        <v>1006</v>
      </c>
      <c r="F299" s="88" t="s">
        <v>1005</v>
      </c>
    </row>
    <row r="300" spans="1:7" ht="19.95" customHeight="1" x14ac:dyDescent="0.25">
      <c r="A300" s="60">
        <v>1</v>
      </c>
      <c r="C300" s="88" t="s">
        <v>1009</v>
      </c>
      <c r="D300" s="89" t="s">
        <v>3152</v>
      </c>
      <c r="E300" s="88" t="s">
        <v>1011</v>
      </c>
      <c r="F300" s="88" t="s">
        <v>1010</v>
      </c>
    </row>
    <row r="301" spans="1:7" ht="19.95" customHeight="1" x14ac:dyDescent="0.25">
      <c r="A301" s="60">
        <v>2</v>
      </c>
      <c r="C301" s="88" t="s">
        <v>1015</v>
      </c>
      <c r="D301" s="89" t="s">
        <v>3153</v>
      </c>
      <c r="E301" s="88" t="s">
        <v>1017</v>
      </c>
      <c r="F301" s="88" t="s">
        <v>1016</v>
      </c>
    </row>
    <row r="302" spans="1:7" ht="19.95" customHeight="1" x14ac:dyDescent="0.25">
      <c r="A302" s="60">
        <v>3</v>
      </c>
      <c r="B302" s="83" t="s">
        <v>3154</v>
      </c>
      <c r="C302" s="88" t="s">
        <v>1021</v>
      </c>
      <c r="D302" s="89" t="s">
        <v>3155</v>
      </c>
      <c r="E302" s="88" t="s">
        <v>1023</v>
      </c>
      <c r="F302" s="88" t="s">
        <v>1022</v>
      </c>
    </row>
    <row r="303" spans="1:7" ht="19.95" customHeight="1" x14ac:dyDescent="0.25">
      <c r="A303" s="60">
        <v>4</v>
      </c>
      <c r="B303" s="83" t="s">
        <v>3156</v>
      </c>
      <c r="C303" s="88" t="s">
        <v>1028</v>
      </c>
      <c r="D303" s="89" t="s">
        <v>3157</v>
      </c>
      <c r="E303" s="88" t="s">
        <v>1030</v>
      </c>
      <c r="F303" s="88" t="s">
        <v>1029</v>
      </c>
    </row>
    <row r="304" spans="1:7" ht="19.95" customHeight="1" x14ac:dyDescent="0.25">
      <c r="A304" s="60">
        <v>5</v>
      </c>
      <c r="B304" s="83" t="s">
        <v>3158</v>
      </c>
      <c r="C304" s="88" t="s">
        <v>1034</v>
      </c>
      <c r="D304" s="89" t="s">
        <v>3159</v>
      </c>
      <c r="E304" s="88" t="s">
        <v>1036</v>
      </c>
      <c r="F304" s="88" t="s">
        <v>1035</v>
      </c>
    </row>
    <row r="305" spans="1:6" ht="19.95" customHeight="1" x14ac:dyDescent="0.25">
      <c r="A305" s="60">
        <v>6</v>
      </c>
      <c r="C305" s="88" t="s">
        <v>1040</v>
      </c>
      <c r="D305" s="89" t="s">
        <v>3160</v>
      </c>
      <c r="E305" s="88" t="s">
        <v>1042</v>
      </c>
      <c r="F305" s="88" t="s">
        <v>1041</v>
      </c>
    </row>
    <row r="306" spans="1:6" ht="19.95" customHeight="1" x14ac:dyDescent="0.25">
      <c r="A306" s="60">
        <v>7</v>
      </c>
      <c r="B306" s="83" t="s">
        <v>3161</v>
      </c>
      <c r="C306" s="88" t="s">
        <v>1046</v>
      </c>
      <c r="D306" s="89" t="s">
        <v>3162</v>
      </c>
      <c r="E306" s="88" t="s">
        <v>1048</v>
      </c>
      <c r="F306" s="88" t="s">
        <v>1047</v>
      </c>
    </row>
    <row r="307" spans="1:6" ht="19.95" customHeight="1" x14ac:dyDescent="0.25">
      <c r="A307" s="60">
        <v>8</v>
      </c>
      <c r="B307" s="83" t="s">
        <v>3163</v>
      </c>
      <c r="C307" s="88" t="s">
        <v>1052</v>
      </c>
      <c r="D307" s="89" t="s">
        <v>3164</v>
      </c>
      <c r="E307" s="88" t="s">
        <v>1054</v>
      </c>
      <c r="F307" s="88" t="s">
        <v>1053</v>
      </c>
    </row>
    <row r="308" spans="1:6" ht="19.95" customHeight="1" x14ac:dyDescent="0.25">
      <c r="A308" s="60">
        <v>9</v>
      </c>
      <c r="B308" s="83" t="s">
        <v>3165</v>
      </c>
      <c r="C308" s="88" t="s">
        <v>1058</v>
      </c>
      <c r="D308" s="89" t="s">
        <v>3166</v>
      </c>
      <c r="E308" s="88" t="s">
        <v>1060</v>
      </c>
      <c r="F308" s="88" t="s">
        <v>1059</v>
      </c>
    </row>
    <row r="309" spans="1:6" ht="19.95" customHeight="1" x14ac:dyDescent="0.25">
      <c r="A309" s="60">
        <v>10</v>
      </c>
      <c r="B309" s="83" t="s">
        <v>3167</v>
      </c>
      <c r="C309" s="88" t="s">
        <v>1064</v>
      </c>
      <c r="D309" s="89" t="s">
        <v>3168</v>
      </c>
      <c r="E309" s="88" t="s">
        <v>1066</v>
      </c>
      <c r="F309" s="88" t="s">
        <v>1065</v>
      </c>
    </row>
    <row r="310" spans="1:6" ht="19.95" customHeight="1" x14ac:dyDescent="0.25">
      <c r="A310" s="60">
        <v>11</v>
      </c>
      <c r="B310" s="83" t="s">
        <v>3169</v>
      </c>
      <c r="C310" s="88" t="s">
        <v>1070</v>
      </c>
      <c r="D310" s="89" t="s">
        <v>3170</v>
      </c>
      <c r="E310" s="88" t="s">
        <v>1072</v>
      </c>
      <c r="F310" s="88" t="s">
        <v>1071</v>
      </c>
    </row>
    <row r="311" spans="1:6" ht="19.95" customHeight="1" x14ac:dyDescent="0.25">
      <c r="A311" s="60">
        <v>12</v>
      </c>
      <c r="B311" s="83" t="s">
        <v>3171</v>
      </c>
      <c r="C311" s="88" t="s">
        <v>1076</v>
      </c>
      <c r="D311" s="89" t="s">
        <v>3172</v>
      </c>
      <c r="E311" s="88" t="s">
        <v>1078</v>
      </c>
      <c r="F311" s="88" t="s">
        <v>1077</v>
      </c>
    </row>
    <row r="312" spans="1:6" ht="19.95" customHeight="1" x14ac:dyDescent="0.25">
      <c r="A312" s="60">
        <v>13</v>
      </c>
      <c r="C312" s="88" t="s">
        <v>1082</v>
      </c>
      <c r="D312" s="89" t="s">
        <v>3173</v>
      </c>
      <c r="E312" s="88" t="s">
        <v>1084</v>
      </c>
      <c r="F312" s="88" t="s">
        <v>1083</v>
      </c>
    </row>
    <row r="313" spans="1:6" ht="19.95" customHeight="1" x14ac:dyDescent="0.25">
      <c r="A313" s="60">
        <v>14</v>
      </c>
      <c r="B313" s="83" t="s">
        <v>3174</v>
      </c>
      <c r="C313" s="88" t="s">
        <v>1088</v>
      </c>
      <c r="D313" s="89" t="s">
        <v>3175</v>
      </c>
      <c r="E313" s="88" t="s">
        <v>1090</v>
      </c>
      <c r="F313" s="88" t="s">
        <v>1089</v>
      </c>
    </row>
    <row r="314" spans="1:6" ht="19.95" customHeight="1" x14ac:dyDescent="0.25">
      <c r="A314" s="60">
        <v>15</v>
      </c>
      <c r="B314" s="83" t="s">
        <v>3176</v>
      </c>
      <c r="C314" s="88" t="s">
        <v>1094</v>
      </c>
      <c r="D314" s="89" t="s">
        <v>3177</v>
      </c>
      <c r="E314" s="88" t="s">
        <v>1096</v>
      </c>
      <c r="F314" s="88" t="s">
        <v>1095</v>
      </c>
    </row>
    <row r="315" spans="1:6" ht="19.95" customHeight="1" x14ac:dyDescent="0.25">
      <c r="A315" s="60">
        <v>16</v>
      </c>
      <c r="B315" s="83" t="s">
        <v>3178</v>
      </c>
      <c r="C315" s="88" t="s">
        <v>1100</v>
      </c>
      <c r="D315" s="89" t="s">
        <v>3179</v>
      </c>
      <c r="E315" s="88" t="s">
        <v>1102</v>
      </c>
      <c r="F315" s="88" t="s">
        <v>1101</v>
      </c>
    </row>
    <row r="316" spans="1:6" ht="19.95" customHeight="1" x14ac:dyDescent="0.25">
      <c r="A316" s="60">
        <v>17</v>
      </c>
      <c r="B316" s="83" t="s">
        <v>3180</v>
      </c>
      <c r="C316" s="88" t="s">
        <v>1106</v>
      </c>
      <c r="D316" s="89" t="s">
        <v>3181</v>
      </c>
      <c r="E316" s="88" t="s">
        <v>1108</v>
      </c>
      <c r="F316" s="88" t="s">
        <v>1107</v>
      </c>
    </row>
    <row r="317" spans="1:6" ht="19.95" customHeight="1" x14ac:dyDescent="0.25">
      <c r="A317" s="60">
        <v>18</v>
      </c>
      <c r="B317" s="83" t="s">
        <v>3182</v>
      </c>
      <c r="C317" s="88" t="s">
        <v>1112</v>
      </c>
      <c r="D317" s="89" t="s">
        <v>3183</v>
      </c>
      <c r="E317" s="88" t="s">
        <v>1114</v>
      </c>
      <c r="F317" s="88" t="s">
        <v>1113</v>
      </c>
    </row>
    <row r="318" spans="1:6" ht="19.95" customHeight="1" x14ac:dyDescent="0.25">
      <c r="A318" s="60">
        <v>19</v>
      </c>
      <c r="B318" s="83" t="s">
        <v>3184</v>
      </c>
      <c r="C318" s="88" t="s">
        <v>1118</v>
      </c>
      <c r="D318" s="89" t="s">
        <v>3185</v>
      </c>
      <c r="E318" s="88" t="s">
        <v>1120</v>
      </c>
      <c r="F318" s="88" t="s">
        <v>1119</v>
      </c>
    </row>
    <row r="319" spans="1:6" ht="19.95" customHeight="1" x14ac:dyDescent="0.25">
      <c r="A319" s="60">
        <v>20</v>
      </c>
      <c r="C319" s="88" t="s">
        <v>1124</v>
      </c>
      <c r="D319" s="89" t="s">
        <v>3186</v>
      </c>
    </row>
    <row r="320" spans="1:6" ht="19.95" customHeight="1" x14ac:dyDescent="0.25">
      <c r="A320" s="60">
        <v>21</v>
      </c>
      <c r="B320" s="83" t="s">
        <v>3187</v>
      </c>
      <c r="C320" s="88" t="s">
        <v>1126</v>
      </c>
      <c r="D320" s="89" t="s">
        <v>3188</v>
      </c>
      <c r="E320" s="88" t="s">
        <v>1128</v>
      </c>
      <c r="F320" s="88" t="s">
        <v>1127</v>
      </c>
    </row>
    <row r="321" spans="1:6" ht="19.95" customHeight="1" x14ac:dyDescent="0.25">
      <c r="A321" s="60">
        <v>22</v>
      </c>
      <c r="B321" s="83" t="s">
        <v>3189</v>
      </c>
      <c r="C321" s="88" t="s">
        <v>1132</v>
      </c>
      <c r="D321" s="89" t="s">
        <v>3190</v>
      </c>
      <c r="E321" s="88" t="s">
        <v>1134</v>
      </c>
      <c r="F321" s="88" t="s">
        <v>1133</v>
      </c>
    </row>
    <row r="322" spans="1:6" ht="19.95" customHeight="1" x14ac:dyDescent="0.25">
      <c r="A322" s="60">
        <v>23</v>
      </c>
      <c r="B322" s="83" t="s">
        <v>3191</v>
      </c>
      <c r="C322" s="88" t="s">
        <v>1138</v>
      </c>
      <c r="D322" s="89" t="s">
        <v>3192</v>
      </c>
      <c r="E322" s="88" t="s">
        <v>1140</v>
      </c>
      <c r="F322" s="88" t="s">
        <v>1139</v>
      </c>
    </row>
    <row r="323" spans="1:6" ht="19.95" customHeight="1" x14ac:dyDescent="0.25">
      <c r="A323" s="60">
        <v>24</v>
      </c>
      <c r="B323" s="83" t="s">
        <v>3193</v>
      </c>
      <c r="C323" s="88" t="s">
        <v>1144</v>
      </c>
      <c r="D323" s="89" t="s">
        <v>3194</v>
      </c>
      <c r="E323" s="88" t="s">
        <v>1146</v>
      </c>
      <c r="F323" s="88" t="s">
        <v>1145</v>
      </c>
    </row>
    <row r="324" spans="1:6" ht="19.95" customHeight="1" x14ac:dyDescent="0.25">
      <c r="A324" s="60">
        <v>25</v>
      </c>
      <c r="B324" s="83" t="s">
        <v>3195</v>
      </c>
      <c r="C324" s="88" t="s">
        <v>1150</v>
      </c>
      <c r="D324" s="89" t="s">
        <v>3196</v>
      </c>
      <c r="E324" s="88" t="s">
        <v>1152</v>
      </c>
      <c r="F324" s="88" t="s">
        <v>1151</v>
      </c>
    </row>
    <row r="325" spans="1:6" ht="19.95" customHeight="1" x14ac:dyDescent="0.25">
      <c r="A325" s="60">
        <v>26</v>
      </c>
      <c r="B325" s="83" t="s">
        <v>3197</v>
      </c>
      <c r="C325" s="88" t="s">
        <v>1156</v>
      </c>
      <c r="D325" s="89" t="s">
        <v>3198</v>
      </c>
      <c r="E325" s="88" t="s">
        <v>1158</v>
      </c>
      <c r="F325" s="88" t="s">
        <v>1157</v>
      </c>
    </row>
    <row r="326" spans="1:6" ht="19.95" customHeight="1" x14ac:dyDescent="0.25">
      <c r="A326" s="60">
        <v>27</v>
      </c>
      <c r="B326" s="83" t="s">
        <v>3199</v>
      </c>
      <c r="C326" s="88" t="s">
        <v>1162</v>
      </c>
      <c r="D326" s="89" t="s">
        <v>3200</v>
      </c>
      <c r="E326" s="88" t="s">
        <v>1164</v>
      </c>
      <c r="F326" s="88" t="s">
        <v>1163</v>
      </c>
    </row>
    <row r="327" spans="1:6" ht="19.95" customHeight="1" x14ac:dyDescent="0.25">
      <c r="A327" s="60">
        <v>28</v>
      </c>
      <c r="B327" s="83" t="s">
        <v>3201</v>
      </c>
      <c r="C327" s="88" t="s">
        <v>1168</v>
      </c>
      <c r="D327" s="89" t="s">
        <v>3202</v>
      </c>
      <c r="E327" s="88" t="s">
        <v>1170</v>
      </c>
      <c r="F327" s="88" t="s">
        <v>1169</v>
      </c>
    </row>
    <row r="328" spans="1:6" ht="19.95" customHeight="1" x14ac:dyDescent="0.25">
      <c r="A328" s="60">
        <v>29</v>
      </c>
      <c r="B328" s="83" t="s">
        <v>3203</v>
      </c>
      <c r="C328" s="88" t="s">
        <v>1174</v>
      </c>
      <c r="D328" s="89" t="s">
        <v>3204</v>
      </c>
      <c r="E328" s="88" t="s">
        <v>1176</v>
      </c>
      <c r="F328" s="88" t="s">
        <v>1175</v>
      </c>
    </row>
    <row r="329" spans="1:6" ht="19.95" customHeight="1" x14ac:dyDescent="0.25">
      <c r="A329" s="60">
        <v>30</v>
      </c>
      <c r="B329" s="83" t="s">
        <v>3205</v>
      </c>
      <c r="C329" s="88" t="s">
        <v>1180</v>
      </c>
      <c r="D329" s="89" t="s">
        <v>3206</v>
      </c>
      <c r="E329" s="88" t="s">
        <v>1182</v>
      </c>
      <c r="F329" s="88" t="s">
        <v>1181</v>
      </c>
    </row>
    <row r="330" spans="1:6" ht="19.95" customHeight="1" x14ac:dyDescent="0.25">
      <c r="A330" s="60">
        <v>31</v>
      </c>
      <c r="B330" s="83" t="s">
        <v>3207</v>
      </c>
      <c r="C330" s="88" t="s">
        <v>1186</v>
      </c>
      <c r="D330" s="89" t="s">
        <v>3208</v>
      </c>
      <c r="E330" s="88" t="s">
        <v>1188</v>
      </c>
      <c r="F330" s="88" t="s">
        <v>1187</v>
      </c>
    </row>
    <row r="331" spans="1:6" ht="19.95" customHeight="1" x14ac:dyDescent="0.25">
      <c r="A331" s="60">
        <v>32</v>
      </c>
      <c r="B331" s="83" t="s">
        <v>3209</v>
      </c>
      <c r="C331" s="88" t="s">
        <v>1192</v>
      </c>
      <c r="D331" s="89" t="s">
        <v>3210</v>
      </c>
      <c r="E331" s="88" t="s">
        <v>1194</v>
      </c>
      <c r="F331" s="88" t="s">
        <v>1193</v>
      </c>
    </row>
    <row r="332" spans="1:6" ht="19.95" customHeight="1" x14ac:dyDescent="0.25">
      <c r="A332" s="60">
        <v>33</v>
      </c>
      <c r="B332" s="83" t="s">
        <v>3211</v>
      </c>
      <c r="C332" s="88" t="s">
        <v>1199</v>
      </c>
      <c r="D332" s="89" t="s">
        <v>3212</v>
      </c>
      <c r="E332" s="88" t="s">
        <v>1201</v>
      </c>
      <c r="F332" s="88" t="s">
        <v>1200</v>
      </c>
    </row>
    <row r="333" spans="1:6" ht="19.95" customHeight="1" x14ac:dyDescent="0.25">
      <c r="A333" s="60">
        <v>34</v>
      </c>
      <c r="B333" s="83" t="s">
        <v>3213</v>
      </c>
      <c r="C333" s="88" t="s">
        <v>1205</v>
      </c>
      <c r="D333" s="89" t="s">
        <v>3214</v>
      </c>
      <c r="E333" s="88" t="s">
        <v>1207</v>
      </c>
      <c r="F333" s="88" t="s">
        <v>1206</v>
      </c>
    </row>
    <row r="334" spans="1:6" ht="19.95" customHeight="1" x14ac:dyDescent="0.25">
      <c r="A334" s="60">
        <v>35</v>
      </c>
      <c r="B334" s="83" t="s">
        <v>3215</v>
      </c>
      <c r="C334" s="88" t="s">
        <v>1211</v>
      </c>
      <c r="D334" s="89" t="s">
        <v>3216</v>
      </c>
      <c r="E334" s="88" t="s">
        <v>1213</v>
      </c>
      <c r="F334" s="88" t="s">
        <v>1212</v>
      </c>
    </row>
    <row r="335" spans="1:6" ht="19.95" customHeight="1" x14ac:dyDescent="0.25">
      <c r="A335" s="60">
        <v>36</v>
      </c>
      <c r="C335" s="88" t="s">
        <v>1217</v>
      </c>
      <c r="D335" s="89" t="s">
        <v>3217</v>
      </c>
      <c r="E335" s="88" t="s">
        <v>1219</v>
      </c>
      <c r="F335" s="88" t="s">
        <v>1218</v>
      </c>
    </row>
    <row r="336" spans="1:6" ht="19.95" customHeight="1" x14ac:dyDescent="0.25">
      <c r="A336" s="60">
        <v>37</v>
      </c>
      <c r="B336" s="83" t="s">
        <v>3218</v>
      </c>
      <c r="C336" s="88" t="s">
        <v>1223</v>
      </c>
      <c r="D336" s="89" t="s">
        <v>3219</v>
      </c>
      <c r="E336" s="88" t="s">
        <v>1225</v>
      </c>
      <c r="F336" s="88" t="s">
        <v>1224</v>
      </c>
    </row>
    <row r="337" spans="1:7" ht="19.95" customHeight="1" x14ac:dyDescent="0.25">
      <c r="A337" s="60">
        <v>38</v>
      </c>
      <c r="B337" s="83" t="s">
        <v>3220</v>
      </c>
      <c r="C337" s="88" t="s">
        <v>1229</v>
      </c>
      <c r="D337" s="89" t="s">
        <v>3221</v>
      </c>
      <c r="E337" s="88" t="s">
        <v>1231</v>
      </c>
      <c r="F337" s="88" t="s">
        <v>1230</v>
      </c>
    </row>
    <row r="338" spans="1:7" ht="19.95" customHeight="1" x14ac:dyDescent="0.25">
      <c r="A338" s="60">
        <v>39</v>
      </c>
      <c r="B338" s="83" t="s">
        <v>3222</v>
      </c>
      <c r="C338" s="88" t="s">
        <v>1235</v>
      </c>
      <c r="D338" s="89" t="s">
        <v>3223</v>
      </c>
      <c r="E338" s="88" t="s">
        <v>1237</v>
      </c>
      <c r="F338" s="88" t="s">
        <v>1236</v>
      </c>
    </row>
    <row r="339" spans="1:7" ht="19.95" customHeight="1" x14ac:dyDescent="0.25">
      <c r="A339" s="60">
        <v>40</v>
      </c>
      <c r="B339" s="83" t="s">
        <v>3224</v>
      </c>
      <c r="C339" s="88" t="s">
        <v>1241</v>
      </c>
      <c r="D339" s="89" t="s">
        <v>3225</v>
      </c>
      <c r="E339" s="88" t="s">
        <v>1243</v>
      </c>
      <c r="F339" s="88" t="s">
        <v>1242</v>
      </c>
    </row>
    <row r="340" spans="1:7" ht="19.95" customHeight="1" x14ac:dyDescent="0.25">
      <c r="A340" s="60">
        <v>41</v>
      </c>
      <c r="B340" s="83" t="s">
        <v>3226</v>
      </c>
      <c r="C340" s="88" t="s">
        <v>1247</v>
      </c>
      <c r="D340" s="89" t="s">
        <v>3227</v>
      </c>
      <c r="E340" s="88" t="s">
        <v>1249</v>
      </c>
      <c r="F340" s="88" t="s">
        <v>1248</v>
      </c>
    </row>
    <row r="341" spans="1:7" ht="19.95" customHeight="1" x14ac:dyDescent="0.25">
      <c r="A341" s="60">
        <v>42</v>
      </c>
      <c r="B341" s="83" t="s">
        <v>3228</v>
      </c>
      <c r="C341" s="88" t="s">
        <v>1253</v>
      </c>
      <c r="D341" s="89" t="s">
        <v>3229</v>
      </c>
      <c r="E341" s="88" t="s">
        <v>1255</v>
      </c>
      <c r="F341" s="88" t="s">
        <v>1254</v>
      </c>
    </row>
    <row r="342" spans="1:7" ht="19.95" customHeight="1" x14ac:dyDescent="0.25">
      <c r="A342" s="60">
        <v>43</v>
      </c>
      <c r="B342" s="83" t="s">
        <v>3230</v>
      </c>
      <c r="C342" s="88" t="s">
        <v>1259</v>
      </c>
      <c r="D342" s="89" t="s">
        <v>3231</v>
      </c>
      <c r="E342" s="88" t="s">
        <v>1261</v>
      </c>
      <c r="F342" s="88" t="s">
        <v>1260</v>
      </c>
    </row>
    <row r="343" spans="1:7" ht="19.95" customHeight="1" x14ac:dyDescent="0.25">
      <c r="A343" s="60">
        <v>44</v>
      </c>
      <c r="B343" s="83" t="s">
        <v>3232</v>
      </c>
      <c r="C343" s="88" t="s">
        <v>1265</v>
      </c>
      <c r="D343" s="89" t="s">
        <v>3233</v>
      </c>
      <c r="E343" s="88" t="s">
        <v>1267</v>
      </c>
      <c r="F343" s="88" t="s">
        <v>1266</v>
      </c>
    </row>
    <row r="344" spans="1:7" ht="19.95" customHeight="1" x14ac:dyDescent="0.25">
      <c r="A344" s="60">
        <v>45</v>
      </c>
      <c r="B344" s="83" t="s">
        <v>3234</v>
      </c>
      <c r="C344" s="88" t="s">
        <v>1271</v>
      </c>
      <c r="D344" s="89" t="s">
        <v>3235</v>
      </c>
      <c r="E344" s="88" t="s">
        <v>1273</v>
      </c>
      <c r="F344" s="88" t="s">
        <v>1272</v>
      </c>
    </row>
    <row r="345" spans="1:7" ht="19.95" customHeight="1" x14ac:dyDescent="0.25">
      <c r="A345" s="60">
        <v>46</v>
      </c>
      <c r="B345" s="83" t="s">
        <v>3236</v>
      </c>
      <c r="C345" s="88" t="s">
        <v>1277</v>
      </c>
      <c r="D345" s="89" t="s">
        <v>3237</v>
      </c>
      <c r="E345" s="88" t="s">
        <v>1279</v>
      </c>
      <c r="F345" s="88" t="s">
        <v>1278</v>
      </c>
    </row>
    <row r="346" spans="1:7" ht="19.95" customHeight="1" x14ac:dyDescent="0.25">
      <c r="A346" s="60">
        <v>47</v>
      </c>
      <c r="B346" s="83" t="s">
        <v>3238</v>
      </c>
      <c r="C346" s="88" t="s">
        <v>1283</v>
      </c>
      <c r="D346" s="89" t="s">
        <v>3239</v>
      </c>
      <c r="E346" s="88" t="s">
        <v>1285</v>
      </c>
      <c r="F346" s="88" t="s">
        <v>1284</v>
      </c>
    </row>
    <row r="347" spans="1:7" ht="19.95" customHeight="1" x14ac:dyDescent="0.25">
      <c r="A347" s="60">
        <v>48</v>
      </c>
      <c r="B347" s="83" t="s">
        <v>3240</v>
      </c>
      <c r="C347" s="88" t="s">
        <v>1289</v>
      </c>
      <c r="D347" s="89" t="s">
        <v>3241</v>
      </c>
      <c r="E347" s="88" t="s">
        <v>1291</v>
      </c>
      <c r="F347" s="88" t="s">
        <v>1290</v>
      </c>
    </row>
    <row r="348" spans="1:7" ht="19.95" customHeight="1" x14ac:dyDescent="0.25">
      <c r="A348" s="60">
        <v>49</v>
      </c>
      <c r="B348" s="83" t="s">
        <v>3242</v>
      </c>
      <c r="C348" s="88" t="s">
        <v>1295</v>
      </c>
      <c r="D348" s="89" t="s">
        <v>3243</v>
      </c>
      <c r="E348" s="88" t="s">
        <v>1297</v>
      </c>
      <c r="F348" s="88" t="s">
        <v>1296</v>
      </c>
    </row>
    <row r="349" spans="1:7" ht="19.95" customHeight="1" x14ac:dyDescent="0.25">
      <c r="A349" s="84">
        <v>50</v>
      </c>
      <c r="B349" s="85" t="s">
        <v>3244</v>
      </c>
      <c r="C349" s="88" t="s">
        <v>1301</v>
      </c>
      <c r="D349" s="36" t="s">
        <v>3245</v>
      </c>
      <c r="E349" s="86" t="s">
        <v>1303</v>
      </c>
      <c r="F349" s="86" t="s">
        <v>1302</v>
      </c>
      <c r="G349" s="84"/>
    </row>
    <row r="350" spans="1:7" ht="19.95" customHeight="1" x14ac:dyDescent="0.25">
      <c r="A350" s="60">
        <v>51</v>
      </c>
      <c r="B350" s="83" t="s">
        <v>3246</v>
      </c>
      <c r="C350" s="88" t="s">
        <v>1307</v>
      </c>
      <c r="D350" s="89" t="s">
        <v>3247</v>
      </c>
      <c r="E350" s="88" t="s">
        <v>1309</v>
      </c>
      <c r="F350" s="88" t="s">
        <v>1308</v>
      </c>
    </row>
    <row r="351" spans="1:7" ht="19.95" customHeight="1" x14ac:dyDescent="0.25">
      <c r="A351" s="60">
        <v>52</v>
      </c>
      <c r="B351" s="83" t="s">
        <v>3248</v>
      </c>
      <c r="C351" s="88" t="s">
        <v>1313</v>
      </c>
      <c r="D351" s="89" t="s">
        <v>3249</v>
      </c>
      <c r="E351" s="88" t="s">
        <v>1315</v>
      </c>
      <c r="F351" s="88" t="s">
        <v>1314</v>
      </c>
    </row>
    <row r="352" spans="1:7" ht="19.95" customHeight="1" x14ac:dyDescent="0.25">
      <c r="A352" s="60">
        <v>53</v>
      </c>
      <c r="B352" s="83" t="s">
        <v>3250</v>
      </c>
      <c r="C352" s="88" t="s">
        <v>1319</v>
      </c>
      <c r="D352" s="89" t="s">
        <v>3251</v>
      </c>
      <c r="E352" s="88" t="s">
        <v>1321</v>
      </c>
      <c r="F352" s="88" t="s">
        <v>1320</v>
      </c>
    </row>
    <row r="353" spans="1:7" ht="19.95" customHeight="1" x14ac:dyDescent="0.25">
      <c r="A353" s="60">
        <v>54</v>
      </c>
      <c r="B353" s="83" t="s">
        <v>3252</v>
      </c>
      <c r="C353" s="88" t="s">
        <v>1325</v>
      </c>
      <c r="D353" s="89" t="s">
        <v>3253</v>
      </c>
      <c r="E353" s="88" t="s">
        <v>1327</v>
      </c>
      <c r="F353" s="88" t="s">
        <v>1326</v>
      </c>
    </row>
    <row r="354" spans="1:7" ht="19.95" customHeight="1" x14ac:dyDescent="0.25">
      <c r="A354" s="60">
        <v>55</v>
      </c>
      <c r="B354" s="83" t="s">
        <v>3254</v>
      </c>
      <c r="C354" s="88" t="s">
        <v>1331</v>
      </c>
      <c r="D354" s="89" t="s">
        <v>3255</v>
      </c>
      <c r="E354" s="88" t="s">
        <v>1333</v>
      </c>
      <c r="F354" s="88" t="s">
        <v>1332</v>
      </c>
    </row>
    <row r="355" spans="1:7" ht="19.95" customHeight="1" x14ac:dyDescent="0.25">
      <c r="A355" s="60">
        <v>56</v>
      </c>
      <c r="B355" s="83" t="s">
        <v>3256</v>
      </c>
      <c r="C355" s="88" t="s">
        <v>1337</v>
      </c>
      <c r="D355" s="89" t="s">
        <v>3257</v>
      </c>
      <c r="E355" s="88" t="s">
        <v>1339</v>
      </c>
      <c r="F355" s="88" t="s">
        <v>1338</v>
      </c>
    </row>
    <row r="356" spans="1:7" ht="19.95" customHeight="1" x14ac:dyDescent="0.25">
      <c r="A356" s="60">
        <v>57</v>
      </c>
      <c r="B356" s="83" t="s">
        <v>3238</v>
      </c>
      <c r="C356" s="88" t="s">
        <v>1342</v>
      </c>
      <c r="D356" s="89" t="s">
        <v>3258</v>
      </c>
      <c r="E356" s="88" t="s">
        <v>1285</v>
      </c>
      <c r="F356" s="88" t="s">
        <v>1284</v>
      </c>
    </row>
    <row r="357" spans="1:7" ht="19.95" customHeight="1" x14ac:dyDescent="0.25">
      <c r="A357" s="60">
        <v>58</v>
      </c>
      <c r="B357" s="83" t="s">
        <v>3256</v>
      </c>
      <c r="C357" s="88" t="s">
        <v>1337</v>
      </c>
      <c r="D357" s="89" t="s">
        <v>3257</v>
      </c>
      <c r="E357" s="88" t="s">
        <v>1339</v>
      </c>
      <c r="F357" s="88" t="s">
        <v>1338</v>
      </c>
    </row>
    <row r="358" spans="1:7" ht="19.95" customHeight="1" x14ac:dyDescent="0.25">
      <c r="A358" s="60">
        <v>59</v>
      </c>
      <c r="B358" s="83" t="s">
        <v>3259</v>
      </c>
      <c r="C358" s="88" t="s">
        <v>1343</v>
      </c>
      <c r="D358" s="89" t="s">
        <v>3260</v>
      </c>
      <c r="E358" s="88" t="s">
        <v>1345</v>
      </c>
      <c r="F358" s="88" t="s">
        <v>1344</v>
      </c>
    </row>
    <row r="359" spans="1:7" ht="19.95" customHeight="1" x14ac:dyDescent="0.25">
      <c r="A359" s="84">
        <v>60</v>
      </c>
      <c r="B359" s="85" t="s">
        <v>3261</v>
      </c>
      <c r="C359" s="88" t="s">
        <v>1349</v>
      </c>
      <c r="D359" s="36" t="s">
        <v>3262</v>
      </c>
      <c r="E359" s="86" t="s">
        <v>1351</v>
      </c>
      <c r="F359" s="86" t="s">
        <v>1350</v>
      </c>
      <c r="G359" s="84"/>
    </row>
    <row r="360" spans="1:7" ht="19.95" customHeight="1" x14ac:dyDescent="0.25">
      <c r="A360" s="84">
        <v>61</v>
      </c>
      <c r="B360" s="85" t="s">
        <v>3263</v>
      </c>
      <c r="C360" s="88" t="s">
        <v>1355</v>
      </c>
      <c r="D360" s="36" t="s">
        <v>3264</v>
      </c>
      <c r="E360" s="86" t="s">
        <v>1357</v>
      </c>
      <c r="F360" s="86" t="s">
        <v>1356</v>
      </c>
      <c r="G360" s="84"/>
    </row>
    <row r="361" spans="1:7" ht="19.95" customHeight="1" x14ac:dyDescent="0.25">
      <c r="A361" s="60">
        <v>62</v>
      </c>
      <c r="B361" s="83" t="s">
        <v>3265</v>
      </c>
      <c r="C361" s="88" t="s">
        <v>1361</v>
      </c>
      <c r="D361" s="89" t="s">
        <v>3266</v>
      </c>
      <c r="E361" s="88" t="s">
        <v>1363</v>
      </c>
      <c r="F361" s="88" t="s">
        <v>1362</v>
      </c>
    </row>
    <row r="362" spans="1:7" ht="19.95" customHeight="1" x14ac:dyDescent="0.25">
      <c r="A362" s="60">
        <v>63</v>
      </c>
      <c r="B362" s="83" t="s">
        <v>3267</v>
      </c>
      <c r="C362" s="88" t="s">
        <v>1367</v>
      </c>
      <c r="D362" s="89" t="s">
        <v>3268</v>
      </c>
      <c r="E362" s="88" t="s">
        <v>1369</v>
      </c>
      <c r="F362" s="88" t="s">
        <v>1368</v>
      </c>
    </row>
    <row r="363" spans="1:7" ht="19.95" customHeight="1" x14ac:dyDescent="0.25">
      <c r="A363" s="60">
        <v>64</v>
      </c>
      <c r="B363" s="83" t="s">
        <v>3269</v>
      </c>
      <c r="C363" s="88" t="s">
        <v>1373</v>
      </c>
      <c r="D363" s="89" t="s">
        <v>3270</v>
      </c>
      <c r="E363" s="88" t="s">
        <v>1375</v>
      </c>
      <c r="F363" s="88" t="s">
        <v>1374</v>
      </c>
    </row>
    <row r="364" spans="1:7" ht="19.95" customHeight="1" x14ac:dyDescent="0.25">
      <c r="A364" s="60">
        <v>65</v>
      </c>
      <c r="B364" s="83" t="s">
        <v>3271</v>
      </c>
      <c r="C364" s="88" t="s">
        <v>1379</v>
      </c>
      <c r="D364" s="89" t="s">
        <v>3272</v>
      </c>
      <c r="E364" s="88" t="s">
        <v>1381</v>
      </c>
      <c r="F364" s="88" t="s">
        <v>1380</v>
      </c>
    </row>
    <row r="365" spans="1:7" ht="19.95" customHeight="1" x14ac:dyDescent="0.25">
      <c r="A365" s="60">
        <v>66</v>
      </c>
      <c r="B365" s="83" t="s">
        <v>3273</v>
      </c>
      <c r="C365" s="88" t="s">
        <v>1385</v>
      </c>
      <c r="D365" s="89" t="s">
        <v>3274</v>
      </c>
      <c r="E365" s="88" t="s">
        <v>1387</v>
      </c>
      <c r="F365" s="88" t="s">
        <v>1386</v>
      </c>
    </row>
    <row r="366" spans="1:7" ht="19.95" customHeight="1" x14ac:dyDescent="0.25">
      <c r="A366" s="60">
        <v>67</v>
      </c>
      <c r="B366" s="83" t="s">
        <v>3275</v>
      </c>
      <c r="C366" s="88" t="s">
        <v>1391</v>
      </c>
      <c r="D366" s="89" t="s">
        <v>3276</v>
      </c>
      <c r="E366" s="88" t="s">
        <v>1393</v>
      </c>
      <c r="F366" s="88" t="s">
        <v>1392</v>
      </c>
    </row>
    <row r="367" spans="1:7" ht="19.95" customHeight="1" x14ac:dyDescent="0.25">
      <c r="A367" s="60">
        <v>68</v>
      </c>
      <c r="B367" s="83" t="s">
        <v>3277</v>
      </c>
      <c r="C367" s="88" t="s">
        <v>1397</v>
      </c>
      <c r="D367" s="89" t="s">
        <v>3278</v>
      </c>
      <c r="E367" s="88" t="s">
        <v>1399</v>
      </c>
      <c r="F367" s="88" t="s">
        <v>1398</v>
      </c>
    </row>
    <row r="368" spans="1:7" ht="19.95" customHeight="1" x14ac:dyDescent="0.25">
      <c r="A368" s="60">
        <v>69</v>
      </c>
      <c r="B368" s="83" t="s">
        <v>3279</v>
      </c>
      <c r="C368" s="88" t="s">
        <v>1403</v>
      </c>
      <c r="D368" s="89" t="s">
        <v>3280</v>
      </c>
      <c r="E368" s="88" t="s">
        <v>1405</v>
      </c>
      <c r="F368" s="88" t="s">
        <v>1404</v>
      </c>
    </row>
    <row r="369" spans="1:7" ht="19.95" customHeight="1" x14ac:dyDescent="0.25">
      <c r="A369" s="60">
        <v>70</v>
      </c>
      <c r="B369" s="83" t="s">
        <v>3281</v>
      </c>
      <c r="C369" s="88" t="s">
        <v>1409</v>
      </c>
      <c r="D369" s="89" t="s">
        <v>3282</v>
      </c>
      <c r="E369" s="88" t="s">
        <v>1411</v>
      </c>
      <c r="F369" s="88" t="s">
        <v>1410</v>
      </c>
    </row>
    <row r="370" spans="1:7" ht="19.95" customHeight="1" x14ac:dyDescent="0.25">
      <c r="A370" s="60">
        <v>71</v>
      </c>
      <c r="B370" s="83" t="s">
        <v>3283</v>
      </c>
      <c r="C370" s="88" t="s">
        <v>1415</v>
      </c>
      <c r="D370" s="89" t="s">
        <v>3284</v>
      </c>
      <c r="E370" s="88" t="s">
        <v>1417</v>
      </c>
      <c r="F370" s="88" t="s">
        <v>1416</v>
      </c>
    </row>
    <row r="371" spans="1:7" ht="19.95" customHeight="1" x14ac:dyDescent="0.25">
      <c r="A371" s="60">
        <v>72</v>
      </c>
      <c r="B371" s="83" t="s">
        <v>3285</v>
      </c>
      <c r="C371" s="88" t="s">
        <v>1421</v>
      </c>
      <c r="D371" s="89" t="s">
        <v>3286</v>
      </c>
      <c r="E371" s="88" t="s">
        <v>1423</v>
      </c>
      <c r="F371" s="88" t="s">
        <v>1422</v>
      </c>
    </row>
    <row r="372" spans="1:7" ht="19.95" customHeight="1" x14ac:dyDescent="0.25">
      <c r="A372" s="60">
        <v>73</v>
      </c>
      <c r="B372" s="83" t="s">
        <v>3287</v>
      </c>
      <c r="C372" s="88" t="s">
        <v>1427</v>
      </c>
      <c r="D372" s="89" t="s">
        <v>3288</v>
      </c>
      <c r="E372" s="88" t="s">
        <v>1429</v>
      </c>
      <c r="F372" s="88" t="s">
        <v>1428</v>
      </c>
    </row>
    <row r="373" spans="1:7" ht="19.95" customHeight="1" x14ac:dyDescent="0.25">
      <c r="A373" s="60">
        <v>74</v>
      </c>
      <c r="B373" s="83" t="s">
        <v>3289</v>
      </c>
      <c r="C373" s="88" t="s">
        <v>1433</v>
      </c>
      <c r="D373" s="89" t="s">
        <v>3290</v>
      </c>
      <c r="E373" s="88" t="s">
        <v>1435</v>
      </c>
      <c r="F373" s="88" t="s">
        <v>1434</v>
      </c>
    </row>
    <row r="374" spans="1:7" ht="19.95" customHeight="1" x14ac:dyDescent="0.25">
      <c r="A374" s="60">
        <v>75</v>
      </c>
      <c r="B374" s="83" t="s">
        <v>3291</v>
      </c>
      <c r="C374" s="88" t="s">
        <v>1439</v>
      </c>
      <c r="D374" s="89" t="s">
        <v>3292</v>
      </c>
      <c r="E374" s="88" t="s">
        <v>1441</v>
      </c>
      <c r="F374" s="88" t="s">
        <v>1440</v>
      </c>
    </row>
    <row r="375" spans="1:7" ht="19.95" customHeight="1" x14ac:dyDescent="0.25">
      <c r="A375" s="60">
        <v>76</v>
      </c>
      <c r="B375" s="83" t="s">
        <v>3293</v>
      </c>
      <c r="C375" s="88" t="s">
        <v>1445</v>
      </c>
      <c r="D375" s="89" t="s">
        <v>3294</v>
      </c>
      <c r="E375" s="88" t="s">
        <v>1447</v>
      </c>
      <c r="F375" s="88" t="s">
        <v>1446</v>
      </c>
    </row>
    <row r="376" spans="1:7" ht="19.95" customHeight="1" x14ac:dyDescent="0.25">
      <c r="A376" s="84">
        <v>77</v>
      </c>
      <c r="B376" s="85" t="s">
        <v>3295</v>
      </c>
      <c r="C376" s="88" t="s">
        <v>1451</v>
      </c>
      <c r="D376" s="36" t="s">
        <v>3296</v>
      </c>
      <c r="E376" s="86" t="s">
        <v>1453</v>
      </c>
      <c r="F376" s="86" t="s">
        <v>1452</v>
      </c>
      <c r="G376" s="84"/>
    </row>
    <row r="377" spans="1:7" ht="19.95" customHeight="1" x14ac:dyDescent="0.25">
      <c r="A377" s="60">
        <v>78</v>
      </c>
      <c r="B377" s="83" t="s">
        <v>3297</v>
      </c>
      <c r="C377" s="88" t="s">
        <v>1457</v>
      </c>
      <c r="D377" s="89" t="s">
        <v>3298</v>
      </c>
      <c r="E377" s="88" t="s">
        <v>1459</v>
      </c>
      <c r="F377" s="88" t="s">
        <v>1458</v>
      </c>
    </row>
    <row r="378" spans="1:7" ht="19.95" customHeight="1" x14ac:dyDescent="0.25">
      <c r="A378" s="60">
        <v>79</v>
      </c>
      <c r="B378" s="83" t="s">
        <v>3299</v>
      </c>
      <c r="C378" s="88" t="s">
        <v>1463</v>
      </c>
      <c r="D378" s="89" t="s">
        <v>3300</v>
      </c>
      <c r="E378" s="88" t="s">
        <v>1465</v>
      </c>
      <c r="F378" s="88" t="s">
        <v>1464</v>
      </c>
    </row>
    <row r="379" spans="1:7" ht="19.95" customHeight="1" x14ac:dyDescent="0.25">
      <c r="A379" s="60">
        <v>80</v>
      </c>
      <c r="B379" s="83" t="s">
        <v>3301</v>
      </c>
      <c r="C379" s="88" t="s">
        <v>1469</v>
      </c>
      <c r="D379" s="89" t="s">
        <v>3302</v>
      </c>
      <c r="E379" s="88" t="s">
        <v>1471</v>
      </c>
      <c r="F379" s="88" t="s">
        <v>1470</v>
      </c>
    </row>
    <row r="380" spans="1:7" ht="19.95" customHeight="1" x14ac:dyDescent="0.25">
      <c r="A380" s="60">
        <v>81</v>
      </c>
      <c r="B380" s="83" t="s">
        <v>3303</v>
      </c>
      <c r="C380" s="88" t="s">
        <v>1475</v>
      </c>
      <c r="D380" s="89" t="s">
        <v>3304</v>
      </c>
      <c r="E380" s="88" t="s">
        <v>1477</v>
      </c>
      <c r="F380" s="88" t="s">
        <v>1476</v>
      </c>
    </row>
    <row r="381" spans="1:7" ht="19.95" customHeight="1" x14ac:dyDescent="0.25">
      <c r="A381" s="60">
        <v>82</v>
      </c>
      <c r="B381" s="83" t="s">
        <v>3305</v>
      </c>
      <c r="C381" s="88" t="s">
        <v>1481</v>
      </c>
      <c r="D381" s="89" t="s">
        <v>3306</v>
      </c>
      <c r="E381" s="88" t="s">
        <v>1483</v>
      </c>
      <c r="F381" s="88" t="s">
        <v>1482</v>
      </c>
    </row>
    <row r="382" spans="1:7" ht="19.95" customHeight="1" x14ac:dyDescent="0.25">
      <c r="A382" s="60">
        <v>83</v>
      </c>
      <c r="B382" s="83" t="s">
        <v>3307</v>
      </c>
      <c r="C382" s="88" t="s">
        <v>1487</v>
      </c>
      <c r="D382" s="89" t="s">
        <v>3308</v>
      </c>
      <c r="E382" s="88" t="s">
        <v>1489</v>
      </c>
      <c r="F382" s="88" t="s">
        <v>1488</v>
      </c>
    </row>
    <row r="383" spans="1:7" ht="19.95" customHeight="1" x14ac:dyDescent="0.25">
      <c r="A383" s="60">
        <v>84</v>
      </c>
      <c r="B383" s="83" t="s">
        <v>3309</v>
      </c>
      <c r="C383" s="88" t="s">
        <v>1493</v>
      </c>
      <c r="D383" s="89" t="s">
        <v>3310</v>
      </c>
      <c r="E383" s="88" t="s">
        <v>1495</v>
      </c>
      <c r="F383" s="88" t="s">
        <v>1494</v>
      </c>
    </row>
    <row r="384" spans="1:7" ht="19.95" customHeight="1" x14ac:dyDescent="0.25">
      <c r="A384" s="60">
        <v>85</v>
      </c>
      <c r="B384" s="83" t="s">
        <v>3311</v>
      </c>
      <c r="C384" s="88" t="s">
        <v>1499</v>
      </c>
      <c r="D384" s="89" t="s">
        <v>3312</v>
      </c>
      <c r="E384" s="88" t="s">
        <v>1501</v>
      </c>
      <c r="F384" s="88" t="s">
        <v>1500</v>
      </c>
    </row>
    <row r="385" spans="1:6" ht="19.95" customHeight="1" x14ac:dyDescent="0.25">
      <c r="A385" s="60">
        <v>86</v>
      </c>
      <c r="B385" s="83" t="s">
        <v>3313</v>
      </c>
      <c r="C385" s="88" t="s">
        <v>1504</v>
      </c>
      <c r="D385" s="89" t="s">
        <v>3314</v>
      </c>
      <c r="E385" s="88" t="s">
        <v>1506</v>
      </c>
      <c r="F385" s="88" t="s">
        <v>1505</v>
      </c>
    </row>
    <row r="386" spans="1:6" ht="19.95" customHeight="1" x14ac:dyDescent="0.25">
      <c r="A386" s="60">
        <v>87</v>
      </c>
      <c r="B386" s="83" t="s">
        <v>3315</v>
      </c>
      <c r="C386" s="88" t="s">
        <v>1510</v>
      </c>
      <c r="D386" s="89" t="s">
        <v>3316</v>
      </c>
      <c r="E386" s="88" t="s">
        <v>1512</v>
      </c>
      <c r="F386" s="88" t="s">
        <v>1511</v>
      </c>
    </row>
    <row r="387" spans="1:6" ht="19.95" customHeight="1" x14ac:dyDescent="0.25">
      <c r="A387" s="60">
        <v>88</v>
      </c>
      <c r="B387" s="83" t="s">
        <v>3317</v>
      </c>
      <c r="C387" s="88" t="s">
        <v>1516</v>
      </c>
      <c r="D387" s="89" t="s">
        <v>3318</v>
      </c>
      <c r="E387" s="88" t="s">
        <v>1518</v>
      </c>
      <c r="F387" s="88" t="s">
        <v>1517</v>
      </c>
    </row>
    <row r="388" spans="1:6" ht="19.95" customHeight="1" x14ac:dyDescent="0.25">
      <c r="A388" s="60">
        <v>89</v>
      </c>
      <c r="B388" s="83" t="s">
        <v>3319</v>
      </c>
      <c r="C388" s="88" t="s">
        <v>1522</v>
      </c>
      <c r="D388" s="89" t="s">
        <v>3320</v>
      </c>
      <c r="E388" s="88" t="s">
        <v>1524</v>
      </c>
      <c r="F388" s="88" t="s">
        <v>1523</v>
      </c>
    </row>
    <row r="389" spans="1:6" ht="19.95" customHeight="1" x14ac:dyDescent="0.25">
      <c r="A389" s="60">
        <v>90</v>
      </c>
      <c r="B389" s="83" t="s">
        <v>3321</v>
      </c>
      <c r="C389" s="88" t="s">
        <v>1528</v>
      </c>
      <c r="D389" s="89" t="s">
        <v>3322</v>
      </c>
      <c r="E389" s="88" t="s">
        <v>1530</v>
      </c>
      <c r="F389" s="88" t="s">
        <v>1529</v>
      </c>
    </row>
    <row r="390" spans="1:6" ht="19.95" customHeight="1" x14ac:dyDescent="0.25">
      <c r="A390" s="60">
        <v>91</v>
      </c>
      <c r="B390" s="83" t="s">
        <v>3323</v>
      </c>
      <c r="C390" s="88" t="s">
        <v>1534</v>
      </c>
      <c r="D390" s="89" t="s">
        <v>3324</v>
      </c>
      <c r="E390" s="88" t="s">
        <v>1536</v>
      </c>
      <c r="F390" s="88" t="s">
        <v>1535</v>
      </c>
    </row>
    <row r="391" spans="1:6" ht="19.95" customHeight="1" x14ac:dyDescent="0.25">
      <c r="A391" s="60">
        <v>92</v>
      </c>
      <c r="B391" s="83" t="s">
        <v>3325</v>
      </c>
      <c r="C391" s="88" t="s">
        <v>1540</v>
      </c>
      <c r="D391" s="89" t="s">
        <v>3326</v>
      </c>
      <c r="E391" s="88" t="s">
        <v>1542</v>
      </c>
      <c r="F391" s="88" t="s">
        <v>1541</v>
      </c>
    </row>
    <row r="392" spans="1:6" ht="19.95" customHeight="1" x14ac:dyDescent="0.25">
      <c r="A392" s="60">
        <v>93</v>
      </c>
      <c r="B392" s="83" t="s">
        <v>3327</v>
      </c>
      <c r="C392" s="88" t="s">
        <v>1546</v>
      </c>
      <c r="D392" s="89" t="s">
        <v>3328</v>
      </c>
      <c r="E392" s="88" t="s">
        <v>1548</v>
      </c>
      <c r="F392" s="88" t="s">
        <v>1547</v>
      </c>
    </row>
    <row r="393" spans="1:6" ht="19.95" customHeight="1" x14ac:dyDescent="0.25">
      <c r="A393" s="60">
        <v>94</v>
      </c>
      <c r="B393" s="83" t="s">
        <v>3329</v>
      </c>
      <c r="C393" s="88" t="s">
        <v>1552</v>
      </c>
      <c r="D393" s="89" t="s">
        <v>3330</v>
      </c>
      <c r="E393" s="88" t="s">
        <v>1554</v>
      </c>
      <c r="F393" s="88" t="s">
        <v>1553</v>
      </c>
    </row>
    <row r="394" spans="1:6" ht="19.95" customHeight="1" x14ac:dyDescent="0.25">
      <c r="A394" s="60">
        <v>95</v>
      </c>
      <c r="B394" s="83" t="s">
        <v>3331</v>
      </c>
      <c r="C394" s="88" t="s">
        <v>1557</v>
      </c>
      <c r="D394" s="89" t="s">
        <v>3332</v>
      </c>
      <c r="E394" s="88" t="s">
        <v>1559</v>
      </c>
      <c r="F394" s="88" t="s">
        <v>1558</v>
      </c>
    </row>
    <row r="395" spans="1:6" ht="19.95" customHeight="1" x14ac:dyDescent="0.25">
      <c r="A395" s="60">
        <v>96</v>
      </c>
      <c r="B395" s="83" t="s">
        <v>3333</v>
      </c>
      <c r="C395" s="88" t="s">
        <v>1563</v>
      </c>
      <c r="D395" s="89" t="s">
        <v>3334</v>
      </c>
      <c r="E395" s="88" t="s">
        <v>1565</v>
      </c>
      <c r="F395" s="88" t="s">
        <v>1564</v>
      </c>
    </row>
    <row r="396" spans="1:6" ht="19.95" customHeight="1" x14ac:dyDescent="0.25">
      <c r="A396" s="60">
        <v>97</v>
      </c>
      <c r="B396" s="83" t="s">
        <v>3335</v>
      </c>
      <c r="C396" s="88" t="s">
        <v>1569</v>
      </c>
      <c r="D396" s="89" t="s">
        <v>3336</v>
      </c>
      <c r="E396" s="88" t="s">
        <v>1571</v>
      </c>
      <c r="F396" s="88" t="s">
        <v>1570</v>
      </c>
    </row>
    <row r="397" spans="1:6" ht="19.95" customHeight="1" x14ac:dyDescent="0.25">
      <c r="A397" s="60">
        <v>98</v>
      </c>
      <c r="B397" s="83" t="s">
        <v>3337</v>
      </c>
      <c r="C397" s="88" t="s">
        <v>1575</v>
      </c>
      <c r="D397" s="89" t="s">
        <v>3338</v>
      </c>
      <c r="E397" s="88" t="s">
        <v>1577</v>
      </c>
      <c r="F397" s="88" t="s">
        <v>1576</v>
      </c>
    </row>
    <row r="398" spans="1:6" ht="19.95" customHeight="1" x14ac:dyDescent="0.25">
      <c r="A398" s="60">
        <v>99</v>
      </c>
      <c r="B398" s="83" t="s">
        <v>3339</v>
      </c>
      <c r="C398" s="88" t="s">
        <v>1581</v>
      </c>
      <c r="D398" s="89" t="s">
        <v>3340</v>
      </c>
      <c r="E398" s="88" t="s">
        <v>1583</v>
      </c>
      <c r="F398" s="88" t="s">
        <v>1582</v>
      </c>
    </row>
    <row r="399" spans="1:6" ht="19.95" customHeight="1" x14ac:dyDescent="0.25">
      <c r="A399" s="60">
        <v>100</v>
      </c>
      <c r="B399" s="83" t="s">
        <v>3341</v>
      </c>
      <c r="C399" s="88" t="s">
        <v>1587</v>
      </c>
      <c r="D399" s="89" t="s">
        <v>3342</v>
      </c>
      <c r="E399" s="88" t="s">
        <v>1589</v>
      </c>
      <c r="F399" s="88" t="s">
        <v>1588</v>
      </c>
    </row>
    <row r="400" spans="1:6" ht="19.95" customHeight="1" x14ac:dyDescent="0.25">
      <c r="A400" s="60">
        <v>101</v>
      </c>
      <c r="B400" s="83" t="s">
        <v>3343</v>
      </c>
      <c r="C400" s="88" t="s">
        <v>1593</v>
      </c>
      <c r="D400" s="89" t="s">
        <v>3344</v>
      </c>
      <c r="E400" s="88" t="s">
        <v>1595</v>
      </c>
      <c r="F400" s="88" t="s">
        <v>1594</v>
      </c>
    </row>
    <row r="401" spans="1:6" ht="19.95" customHeight="1" x14ac:dyDescent="0.25">
      <c r="A401" s="60">
        <v>102</v>
      </c>
      <c r="B401" s="83" t="s">
        <v>3345</v>
      </c>
      <c r="C401" s="88" t="s">
        <v>1599</v>
      </c>
      <c r="D401" s="89" t="s">
        <v>3346</v>
      </c>
      <c r="E401" s="88" t="s">
        <v>1601</v>
      </c>
      <c r="F401" s="88" t="s">
        <v>1600</v>
      </c>
    </row>
    <row r="402" spans="1:6" ht="19.95" customHeight="1" x14ac:dyDescent="0.25">
      <c r="A402" s="60">
        <v>103</v>
      </c>
      <c r="B402" s="83" t="s">
        <v>3347</v>
      </c>
      <c r="C402" s="88" t="s">
        <v>1605</v>
      </c>
      <c r="D402" s="89" t="s">
        <v>3348</v>
      </c>
      <c r="E402" s="88" t="s">
        <v>1607</v>
      </c>
      <c r="F402" s="88" t="s">
        <v>1606</v>
      </c>
    </row>
    <row r="403" spans="1:6" ht="19.95" customHeight="1" x14ac:dyDescent="0.25">
      <c r="A403" s="60">
        <v>104</v>
      </c>
      <c r="B403" s="83" t="s">
        <v>3349</v>
      </c>
      <c r="C403" s="88" t="s">
        <v>1610</v>
      </c>
      <c r="D403" s="89" t="s">
        <v>3350</v>
      </c>
      <c r="E403" s="88" t="s">
        <v>1612</v>
      </c>
      <c r="F403" s="88" t="s">
        <v>1611</v>
      </c>
    </row>
    <row r="404" spans="1:6" ht="19.95" customHeight="1" x14ac:dyDescent="0.25">
      <c r="A404" s="60">
        <v>105</v>
      </c>
      <c r="B404" s="83" t="s">
        <v>3351</v>
      </c>
      <c r="C404" s="88" t="s">
        <v>1616</v>
      </c>
      <c r="D404" s="89" t="s">
        <v>3352</v>
      </c>
      <c r="E404" s="88" t="s">
        <v>1618</v>
      </c>
      <c r="F404" s="88" t="s">
        <v>1617</v>
      </c>
    </row>
    <row r="405" spans="1:6" ht="19.95" customHeight="1" x14ac:dyDescent="0.25">
      <c r="A405" s="60">
        <v>106</v>
      </c>
      <c r="B405" s="83" t="s">
        <v>3353</v>
      </c>
      <c r="C405" s="88" t="s">
        <v>1622</v>
      </c>
      <c r="D405" s="89" t="s">
        <v>3354</v>
      </c>
      <c r="E405" s="88" t="s">
        <v>1624</v>
      </c>
      <c r="F405" s="88" t="s">
        <v>1623</v>
      </c>
    </row>
    <row r="406" spans="1:6" ht="19.95" customHeight="1" x14ac:dyDescent="0.25">
      <c r="A406" s="60">
        <v>107</v>
      </c>
      <c r="B406" s="83" t="s">
        <v>3355</v>
      </c>
      <c r="C406" s="88" t="s">
        <v>1628</v>
      </c>
      <c r="D406" s="89" t="s">
        <v>3356</v>
      </c>
      <c r="E406" s="88" t="s">
        <v>1630</v>
      </c>
      <c r="F406" s="88" t="s">
        <v>1629</v>
      </c>
    </row>
    <row r="407" spans="1:6" ht="19.95" customHeight="1" x14ac:dyDescent="0.25">
      <c r="A407" s="60">
        <v>108</v>
      </c>
      <c r="B407" s="83" t="s">
        <v>3357</v>
      </c>
      <c r="C407" s="88" t="s">
        <v>1634</v>
      </c>
      <c r="D407" s="89" t="s">
        <v>3358</v>
      </c>
      <c r="E407" s="88" t="s">
        <v>1636</v>
      </c>
      <c r="F407" s="88" t="s">
        <v>1635</v>
      </c>
    </row>
    <row r="408" spans="1:6" ht="19.95" customHeight="1" x14ac:dyDescent="0.25">
      <c r="A408" s="60">
        <v>109</v>
      </c>
      <c r="B408" s="83" t="s">
        <v>3359</v>
      </c>
      <c r="C408" s="88" t="s">
        <v>1640</v>
      </c>
      <c r="D408" s="89" t="s">
        <v>3360</v>
      </c>
      <c r="E408" s="88" t="s">
        <v>1642</v>
      </c>
      <c r="F408" s="88" t="s">
        <v>1641</v>
      </c>
    </row>
    <row r="409" spans="1:6" ht="19.95" customHeight="1" x14ac:dyDescent="0.25">
      <c r="A409" s="60">
        <v>110</v>
      </c>
      <c r="B409" s="83" t="s">
        <v>3361</v>
      </c>
      <c r="C409" s="88" t="s">
        <v>1646</v>
      </c>
      <c r="D409" s="89" t="s">
        <v>3362</v>
      </c>
      <c r="E409" s="88" t="s">
        <v>1648</v>
      </c>
      <c r="F409" s="88" t="s">
        <v>1647</v>
      </c>
    </row>
    <row r="410" spans="1:6" ht="19.95" customHeight="1" x14ac:dyDescent="0.25">
      <c r="A410" s="60">
        <v>111</v>
      </c>
      <c r="B410" s="83" t="s">
        <v>3363</v>
      </c>
      <c r="C410" s="88" t="s">
        <v>1652</v>
      </c>
      <c r="D410" s="89" t="s">
        <v>3364</v>
      </c>
      <c r="E410" s="88" t="s">
        <v>1654</v>
      </c>
      <c r="F410" s="88" t="s">
        <v>1653</v>
      </c>
    </row>
    <row r="411" spans="1:6" ht="19.95" customHeight="1" x14ac:dyDescent="0.25">
      <c r="A411" s="60">
        <v>112</v>
      </c>
      <c r="B411" s="83" t="s">
        <v>3365</v>
      </c>
      <c r="C411" s="88" t="s">
        <v>1658</v>
      </c>
      <c r="D411" s="89" t="s">
        <v>3366</v>
      </c>
      <c r="E411" s="88" t="s">
        <v>1660</v>
      </c>
      <c r="F411" s="88" t="s">
        <v>1659</v>
      </c>
    </row>
    <row r="412" spans="1:6" ht="19.95" customHeight="1" x14ac:dyDescent="0.25">
      <c r="A412" s="60">
        <v>113</v>
      </c>
      <c r="B412" s="83" t="s">
        <v>3367</v>
      </c>
      <c r="C412" s="88" t="s">
        <v>1664</v>
      </c>
      <c r="D412" s="89" t="s">
        <v>3368</v>
      </c>
      <c r="E412" s="88" t="s">
        <v>1666</v>
      </c>
      <c r="F412" s="88" t="s">
        <v>1665</v>
      </c>
    </row>
    <row r="413" spans="1:6" ht="19.95" customHeight="1" x14ac:dyDescent="0.25">
      <c r="A413" s="60">
        <v>114</v>
      </c>
      <c r="B413" s="83" t="s">
        <v>3369</v>
      </c>
      <c r="C413" s="88" t="s">
        <v>1670</v>
      </c>
      <c r="D413" s="89" t="s">
        <v>3370</v>
      </c>
      <c r="E413" s="88" t="s">
        <v>1672</v>
      </c>
      <c r="F413" s="88" t="s">
        <v>1671</v>
      </c>
    </row>
    <row r="414" spans="1:6" ht="19.95" customHeight="1" x14ac:dyDescent="0.25">
      <c r="A414" s="60">
        <v>115</v>
      </c>
      <c r="B414" s="83" t="s">
        <v>3371</v>
      </c>
      <c r="C414" s="88" t="s">
        <v>1676</v>
      </c>
      <c r="D414" s="89" t="s">
        <v>3372</v>
      </c>
      <c r="E414" s="88" t="s">
        <v>1678</v>
      </c>
      <c r="F414" s="88" t="s">
        <v>1677</v>
      </c>
    </row>
    <row r="415" spans="1:6" ht="19.95" customHeight="1" x14ac:dyDescent="0.25">
      <c r="A415" s="60">
        <v>116</v>
      </c>
      <c r="B415" s="83" t="s">
        <v>3373</v>
      </c>
      <c r="C415" s="88" t="s">
        <v>1682</v>
      </c>
      <c r="D415" s="89" t="s">
        <v>3374</v>
      </c>
      <c r="E415" s="88" t="s">
        <v>1684</v>
      </c>
      <c r="F415" s="88" t="s">
        <v>1683</v>
      </c>
    </row>
    <row r="416" spans="1:6" ht="19.95" customHeight="1" x14ac:dyDescent="0.25">
      <c r="A416" s="60">
        <v>117</v>
      </c>
      <c r="B416" s="83" t="s">
        <v>3375</v>
      </c>
      <c r="C416" s="88" t="s">
        <v>1688</v>
      </c>
      <c r="D416" s="89" t="s">
        <v>3376</v>
      </c>
      <c r="E416" s="88" t="s">
        <v>1690</v>
      </c>
      <c r="F416" s="88" t="s">
        <v>1689</v>
      </c>
    </row>
    <row r="417" spans="1:6" ht="19.95" customHeight="1" x14ac:dyDescent="0.25">
      <c r="A417" s="60">
        <v>118</v>
      </c>
      <c r="B417" s="83" t="s">
        <v>3377</v>
      </c>
      <c r="C417" s="88" t="s">
        <v>1694</v>
      </c>
      <c r="D417" s="89" t="s">
        <v>3378</v>
      </c>
      <c r="E417" s="88" t="s">
        <v>1696</v>
      </c>
      <c r="F417" s="88" t="s">
        <v>1695</v>
      </c>
    </row>
    <row r="418" spans="1:6" ht="19.95" customHeight="1" x14ac:dyDescent="0.25">
      <c r="A418" s="60">
        <v>119</v>
      </c>
      <c r="C418" s="88" t="s">
        <v>1700</v>
      </c>
      <c r="D418" s="89" t="s">
        <v>3379</v>
      </c>
      <c r="E418" s="88" t="s">
        <v>1702</v>
      </c>
      <c r="F418" s="88" t="s">
        <v>1701</v>
      </c>
    </row>
    <row r="419" spans="1:6" ht="19.95" customHeight="1" x14ac:dyDescent="0.25">
      <c r="A419" s="60">
        <v>120</v>
      </c>
      <c r="B419" s="83" t="s">
        <v>3380</v>
      </c>
      <c r="C419" s="88" t="s">
        <v>1706</v>
      </c>
      <c r="D419" s="89" t="s">
        <v>3381</v>
      </c>
      <c r="E419" s="88" t="s">
        <v>1708</v>
      </c>
      <c r="F419" s="88" t="s">
        <v>1707</v>
      </c>
    </row>
    <row r="420" spans="1:6" ht="19.95" customHeight="1" x14ac:dyDescent="0.25">
      <c r="A420" s="60">
        <v>121</v>
      </c>
      <c r="B420" s="83" t="s">
        <v>3382</v>
      </c>
      <c r="C420" s="88" t="s">
        <v>1712</v>
      </c>
      <c r="D420" s="89" t="s">
        <v>3383</v>
      </c>
      <c r="E420" s="88" t="s">
        <v>1714</v>
      </c>
      <c r="F420" s="88" t="s">
        <v>1713</v>
      </c>
    </row>
    <row r="421" spans="1:6" ht="19.95" customHeight="1" x14ac:dyDescent="0.25">
      <c r="A421" s="60">
        <v>122</v>
      </c>
      <c r="B421" s="83" t="s">
        <v>3384</v>
      </c>
      <c r="C421" s="88" t="s">
        <v>1718</v>
      </c>
      <c r="D421" s="89" t="s">
        <v>3385</v>
      </c>
      <c r="E421" s="88" t="s">
        <v>1720</v>
      </c>
      <c r="F421" s="88" t="s">
        <v>1719</v>
      </c>
    </row>
    <row r="422" spans="1:6" ht="19.95" customHeight="1" x14ac:dyDescent="0.25">
      <c r="A422" s="60">
        <v>123</v>
      </c>
      <c r="B422" s="83" t="s">
        <v>3386</v>
      </c>
      <c r="C422" s="88" t="s">
        <v>1724</v>
      </c>
      <c r="D422" s="89" t="s">
        <v>3387</v>
      </c>
      <c r="E422" s="88" t="s">
        <v>1726</v>
      </c>
      <c r="F422" s="88" t="s">
        <v>1725</v>
      </c>
    </row>
    <row r="423" spans="1:6" ht="19.95" customHeight="1" x14ac:dyDescent="0.25">
      <c r="A423" s="60">
        <v>124</v>
      </c>
      <c r="B423" s="83" t="s">
        <v>3388</v>
      </c>
      <c r="C423" s="88" t="s">
        <v>1730</v>
      </c>
      <c r="D423" s="89" t="s">
        <v>3389</v>
      </c>
      <c r="E423" s="88" t="s">
        <v>1732</v>
      </c>
      <c r="F423" s="88" t="s">
        <v>1731</v>
      </c>
    </row>
    <row r="424" spans="1:6" ht="19.95" customHeight="1" x14ac:dyDescent="0.25">
      <c r="A424" s="60">
        <v>125</v>
      </c>
      <c r="B424" s="83" t="s">
        <v>3390</v>
      </c>
      <c r="C424" s="88" t="s">
        <v>1736</v>
      </c>
      <c r="D424" s="89" t="s">
        <v>3391</v>
      </c>
      <c r="E424" s="88" t="s">
        <v>1738</v>
      </c>
      <c r="F424" s="88" t="s">
        <v>1737</v>
      </c>
    </row>
    <row r="425" spans="1:6" ht="19.95" customHeight="1" x14ac:dyDescent="0.25">
      <c r="A425" s="60">
        <v>126</v>
      </c>
      <c r="B425" s="83" t="s">
        <v>3392</v>
      </c>
      <c r="C425" s="88" t="s">
        <v>1742</v>
      </c>
      <c r="D425" s="89" t="s">
        <v>3393</v>
      </c>
      <c r="E425" s="88" t="s">
        <v>1744</v>
      </c>
      <c r="F425" s="88" t="s">
        <v>1743</v>
      </c>
    </row>
    <row r="426" spans="1:6" ht="19.95" customHeight="1" x14ac:dyDescent="0.25">
      <c r="A426" s="60">
        <v>127</v>
      </c>
      <c r="B426" s="83" t="s">
        <v>3394</v>
      </c>
      <c r="C426" s="88" t="s">
        <v>1748</v>
      </c>
      <c r="D426" s="89" t="s">
        <v>3395</v>
      </c>
      <c r="E426" s="88" t="s">
        <v>1750</v>
      </c>
      <c r="F426" s="88" t="s">
        <v>1749</v>
      </c>
    </row>
    <row r="427" spans="1:6" ht="19.95" customHeight="1" x14ac:dyDescent="0.25">
      <c r="A427" s="60">
        <v>128</v>
      </c>
      <c r="B427" s="83" t="s">
        <v>3396</v>
      </c>
      <c r="C427" s="88" t="s">
        <v>1754</v>
      </c>
      <c r="D427" s="89" t="s">
        <v>3397</v>
      </c>
      <c r="E427" s="88" t="s">
        <v>1756</v>
      </c>
      <c r="F427" s="88" t="s">
        <v>1755</v>
      </c>
    </row>
    <row r="428" spans="1:6" ht="19.95" customHeight="1" x14ac:dyDescent="0.25">
      <c r="A428" s="60">
        <v>129</v>
      </c>
      <c r="B428" s="83" t="s">
        <v>3398</v>
      </c>
      <c r="C428" s="88" t="s">
        <v>1760</v>
      </c>
      <c r="D428" s="89" t="s">
        <v>3399</v>
      </c>
      <c r="E428" s="88" t="s">
        <v>1762</v>
      </c>
      <c r="F428" s="88" t="s">
        <v>1761</v>
      </c>
    </row>
    <row r="429" spans="1:6" ht="19.95" customHeight="1" x14ac:dyDescent="0.25">
      <c r="A429" s="60">
        <v>130</v>
      </c>
      <c r="B429" s="83" t="s">
        <v>3400</v>
      </c>
      <c r="C429" s="88" t="s">
        <v>1766</v>
      </c>
      <c r="D429" s="89" t="s">
        <v>3401</v>
      </c>
      <c r="E429" s="88" t="s">
        <v>1768</v>
      </c>
      <c r="F429" s="88" t="s">
        <v>1767</v>
      </c>
    </row>
    <row r="430" spans="1:6" ht="19.95" customHeight="1" x14ac:dyDescent="0.25">
      <c r="A430" s="60">
        <v>131</v>
      </c>
      <c r="B430" s="83" t="s">
        <v>3402</v>
      </c>
      <c r="C430" s="88" t="s">
        <v>1772</v>
      </c>
      <c r="D430" s="89" t="s">
        <v>3403</v>
      </c>
      <c r="E430" s="88" t="s">
        <v>1774</v>
      </c>
      <c r="F430" s="88" t="s">
        <v>1773</v>
      </c>
    </row>
    <row r="431" spans="1:6" ht="19.95" customHeight="1" x14ac:dyDescent="0.25">
      <c r="A431" s="60">
        <v>132</v>
      </c>
      <c r="B431" s="83" t="s">
        <v>3404</v>
      </c>
      <c r="C431" s="88" t="s">
        <v>1778</v>
      </c>
      <c r="D431" s="89" t="s">
        <v>3405</v>
      </c>
      <c r="E431" s="88" t="s">
        <v>1780</v>
      </c>
      <c r="F431" s="88" t="s">
        <v>1779</v>
      </c>
    </row>
    <row r="432" spans="1:6" ht="19.95" customHeight="1" x14ac:dyDescent="0.25">
      <c r="A432" s="60">
        <v>133</v>
      </c>
      <c r="B432" s="83" t="s">
        <v>3406</v>
      </c>
      <c r="C432" s="88" t="s">
        <v>1784</v>
      </c>
      <c r="D432" s="89" t="s">
        <v>3407</v>
      </c>
      <c r="E432" s="88" t="s">
        <v>1786</v>
      </c>
      <c r="F432" s="88" t="s">
        <v>1785</v>
      </c>
    </row>
    <row r="433" spans="1:7" ht="19.95" customHeight="1" x14ac:dyDescent="0.25">
      <c r="A433" s="60">
        <v>134</v>
      </c>
      <c r="B433" s="83" t="s">
        <v>3408</v>
      </c>
      <c r="C433" s="88" t="s">
        <v>1790</v>
      </c>
      <c r="D433" s="89" t="s">
        <v>3409</v>
      </c>
      <c r="E433" s="88" t="s">
        <v>1792</v>
      </c>
      <c r="F433" s="88" t="s">
        <v>1791</v>
      </c>
    </row>
    <row r="434" spans="1:7" ht="19.95" customHeight="1" x14ac:dyDescent="0.25">
      <c r="A434" s="60">
        <v>135</v>
      </c>
      <c r="B434" s="83" t="s">
        <v>3410</v>
      </c>
      <c r="C434" s="88" t="s">
        <v>1795</v>
      </c>
      <c r="D434" s="89" t="s">
        <v>3411</v>
      </c>
      <c r="E434" s="88" t="s">
        <v>1797</v>
      </c>
      <c r="F434" s="88" t="s">
        <v>1796</v>
      </c>
    </row>
    <row r="435" spans="1:7" ht="19.95" customHeight="1" x14ac:dyDescent="0.25">
      <c r="A435" s="60">
        <v>136</v>
      </c>
      <c r="B435" s="83" t="s">
        <v>3412</v>
      </c>
      <c r="C435" s="88" t="s">
        <v>1801</v>
      </c>
      <c r="D435" s="89" t="s">
        <v>3413</v>
      </c>
      <c r="E435" s="88" t="s">
        <v>1803</v>
      </c>
      <c r="F435" s="88" t="s">
        <v>1802</v>
      </c>
    </row>
    <row r="436" spans="1:7" ht="19.95" customHeight="1" x14ac:dyDescent="0.25">
      <c r="A436" s="60">
        <v>137</v>
      </c>
      <c r="B436" s="83" t="s">
        <v>3414</v>
      </c>
      <c r="C436" s="88" t="s">
        <v>1807</v>
      </c>
      <c r="D436" s="89" t="s">
        <v>3415</v>
      </c>
      <c r="E436" s="88" t="s">
        <v>1809</v>
      </c>
      <c r="F436" s="88" t="s">
        <v>1808</v>
      </c>
    </row>
    <row r="437" spans="1:7" ht="19.95" customHeight="1" x14ac:dyDescent="0.25">
      <c r="A437" s="60">
        <v>138</v>
      </c>
      <c r="B437" s="83" t="s">
        <v>3416</v>
      </c>
      <c r="C437" s="88" t="s">
        <v>1813</v>
      </c>
      <c r="D437" s="89" t="s">
        <v>3417</v>
      </c>
      <c r="E437" s="88" t="s">
        <v>1815</v>
      </c>
      <c r="F437" s="88" t="s">
        <v>1814</v>
      </c>
    </row>
    <row r="438" spans="1:7" ht="19.95" customHeight="1" x14ac:dyDescent="0.25">
      <c r="A438" s="60">
        <v>139</v>
      </c>
      <c r="B438" s="83" t="s">
        <v>3418</v>
      </c>
      <c r="C438" s="88" t="s">
        <v>1819</v>
      </c>
      <c r="D438" s="89" t="s">
        <v>3419</v>
      </c>
      <c r="E438" s="88" t="s">
        <v>1821</v>
      </c>
      <c r="F438" s="88" t="s">
        <v>1820</v>
      </c>
    </row>
    <row r="439" spans="1:7" ht="19.95" customHeight="1" x14ac:dyDescent="0.25">
      <c r="A439" s="60">
        <v>140</v>
      </c>
      <c r="B439" s="83" t="s">
        <v>3420</v>
      </c>
      <c r="C439" s="88" t="s">
        <v>1825</v>
      </c>
      <c r="D439" s="89" t="s">
        <v>3421</v>
      </c>
      <c r="E439" s="88" t="s">
        <v>1827</v>
      </c>
      <c r="F439" s="88" t="s">
        <v>1826</v>
      </c>
    </row>
    <row r="440" spans="1:7" ht="19.95" customHeight="1" x14ac:dyDescent="0.25">
      <c r="A440" s="60">
        <v>141</v>
      </c>
      <c r="B440" s="83" t="s">
        <v>3422</v>
      </c>
      <c r="C440" s="88" t="s">
        <v>1831</v>
      </c>
      <c r="D440" s="89" t="s">
        <v>3423</v>
      </c>
      <c r="E440" s="88" t="s">
        <v>1833</v>
      </c>
      <c r="F440" s="88" t="s">
        <v>1832</v>
      </c>
    </row>
    <row r="441" spans="1:7" ht="19.95" customHeight="1" x14ac:dyDescent="0.25">
      <c r="A441" s="60">
        <v>142</v>
      </c>
      <c r="B441" s="83" t="s">
        <v>3424</v>
      </c>
      <c r="C441" s="88" t="s">
        <v>1837</v>
      </c>
      <c r="D441" s="89" t="s">
        <v>3425</v>
      </c>
      <c r="E441" s="88" t="s">
        <v>1839</v>
      </c>
      <c r="F441" s="88" t="s">
        <v>1838</v>
      </c>
    </row>
    <row r="442" spans="1:7" ht="19.95" customHeight="1" x14ac:dyDescent="0.25">
      <c r="A442" s="60">
        <v>143</v>
      </c>
      <c r="B442" s="83" t="s">
        <v>3426</v>
      </c>
      <c r="C442" s="88" t="s">
        <v>1843</v>
      </c>
      <c r="D442" s="89" t="s">
        <v>3427</v>
      </c>
      <c r="E442" s="88" t="s">
        <v>1845</v>
      </c>
      <c r="F442" s="88" t="s">
        <v>1844</v>
      </c>
    </row>
    <row r="443" spans="1:7" ht="19.95" customHeight="1" x14ac:dyDescent="0.25">
      <c r="A443" s="84">
        <v>144</v>
      </c>
      <c r="B443" s="85" t="s">
        <v>3428</v>
      </c>
      <c r="C443" s="88" t="s">
        <v>1849</v>
      </c>
      <c r="D443" s="36" t="s">
        <v>3429</v>
      </c>
      <c r="E443" s="86" t="s">
        <v>1851</v>
      </c>
      <c r="F443" s="86" t="s">
        <v>1850</v>
      </c>
      <c r="G443" s="84"/>
    </row>
    <row r="444" spans="1:7" ht="19.95" customHeight="1" x14ac:dyDescent="0.25">
      <c r="A444" s="60">
        <v>145</v>
      </c>
      <c r="B444" s="83" t="s">
        <v>3430</v>
      </c>
      <c r="C444" s="88" t="s">
        <v>1855</v>
      </c>
      <c r="D444" s="89" t="s">
        <v>3431</v>
      </c>
      <c r="E444" s="88" t="s">
        <v>1857</v>
      </c>
      <c r="F444" s="88" t="s">
        <v>1856</v>
      </c>
    </row>
    <row r="445" spans="1:7" ht="19.95" customHeight="1" x14ac:dyDescent="0.25">
      <c r="A445" s="60">
        <v>146</v>
      </c>
      <c r="B445" s="83" t="s">
        <v>3432</v>
      </c>
      <c r="C445" s="88" t="s">
        <v>1861</v>
      </c>
      <c r="D445" s="89" t="s">
        <v>3433</v>
      </c>
      <c r="E445" s="88" t="s">
        <v>1863</v>
      </c>
      <c r="F445" s="88" t="s">
        <v>1862</v>
      </c>
    </row>
    <row r="446" spans="1:7" ht="19.95" customHeight="1" x14ac:dyDescent="0.25">
      <c r="A446" s="84">
        <v>147</v>
      </c>
      <c r="B446" s="85" t="s">
        <v>3434</v>
      </c>
      <c r="C446" s="88" t="s">
        <v>1867</v>
      </c>
      <c r="D446" s="36" t="s">
        <v>3435</v>
      </c>
      <c r="E446" s="86" t="s">
        <v>1869</v>
      </c>
      <c r="F446" s="86" t="s">
        <v>1868</v>
      </c>
      <c r="G446" s="84"/>
    </row>
    <row r="447" spans="1:7" ht="19.95" customHeight="1" x14ac:dyDescent="0.25">
      <c r="A447" s="60">
        <v>148</v>
      </c>
      <c r="B447" s="83" t="s">
        <v>3436</v>
      </c>
      <c r="C447" s="88" t="s">
        <v>1873</v>
      </c>
      <c r="D447" s="89" t="s">
        <v>3437</v>
      </c>
      <c r="E447" s="88" t="s">
        <v>1875</v>
      </c>
      <c r="F447" s="88" t="s">
        <v>1874</v>
      </c>
    </row>
    <row r="448" spans="1:7" ht="19.95" customHeight="1" x14ac:dyDescent="0.25">
      <c r="A448" s="60">
        <v>149</v>
      </c>
      <c r="B448" s="83" t="s">
        <v>3438</v>
      </c>
      <c r="C448" s="88" t="s">
        <v>1879</v>
      </c>
      <c r="D448" s="89" t="s">
        <v>3439</v>
      </c>
      <c r="E448" s="88" t="s">
        <v>1881</v>
      </c>
      <c r="F448" s="88" t="s">
        <v>1880</v>
      </c>
    </row>
    <row r="449" spans="1:7" ht="19.95" customHeight="1" x14ac:dyDescent="0.25">
      <c r="A449" s="60">
        <v>150</v>
      </c>
      <c r="B449" s="83" t="s">
        <v>3440</v>
      </c>
      <c r="C449" s="88" t="s">
        <v>1885</v>
      </c>
      <c r="D449" s="89" t="s">
        <v>3441</v>
      </c>
      <c r="E449" s="88" t="s">
        <v>1887</v>
      </c>
      <c r="F449" s="88" t="s">
        <v>1886</v>
      </c>
    </row>
    <row r="450" spans="1:7" ht="19.95" customHeight="1" x14ac:dyDescent="0.25">
      <c r="A450" s="60">
        <v>151</v>
      </c>
      <c r="B450" s="83" t="s">
        <v>3442</v>
      </c>
      <c r="C450" s="88" t="s">
        <v>1891</v>
      </c>
      <c r="D450" s="89" t="s">
        <v>3443</v>
      </c>
      <c r="E450" s="88" t="s">
        <v>1893</v>
      </c>
      <c r="F450" s="88" t="s">
        <v>1892</v>
      </c>
    </row>
    <row r="451" spans="1:7" ht="19.95" customHeight="1" x14ac:dyDescent="0.25">
      <c r="A451" s="60">
        <v>152</v>
      </c>
      <c r="B451" s="83" t="s">
        <v>3444</v>
      </c>
      <c r="C451" s="88" t="s">
        <v>1897</v>
      </c>
      <c r="D451" s="89" t="s">
        <v>3445</v>
      </c>
      <c r="E451" s="88" t="s">
        <v>1899</v>
      </c>
      <c r="F451" s="88" t="s">
        <v>1898</v>
      </c>
    </row>
    <row r="452" spans="1:7" ht="19.95" customHeight="1" x14ac:dyDescent="0.25">
      <c r="A452" s="60">
        <v>153</v>
      </c>
      <c r="B452" s="83" t="s">
        <v>3446</v>
      </c>
      <c r="C452" s="88" t="s">
        <v>1903</v>
      </c>
      <c r="D452" s="89" t="s">
        <v>3447</v>
      </c>
      <c r="E452" s="88" t="s">
        <v>1905</v>
      </c>
      <c r="F452" s="88" t="s">
        <v>1904</v>
      </c>
    </row>
    <row r="453" spans="1:7" ht="19.95" customHeight="1" x14ac:dyDescent="0.25">
      <c r="A453" s="60">
        <v>154</v>
      </c>
      <c r="B453" s="83" t="s">
        <v>3448</v>
      </c>
      <c r="C453" s="88" t="s">
        <v>1909</v>
      </c>
      <c r="D453" s="89" t="s">
        <v>3449</v>
      </c>
      <c r="E453" s="88" t="s">
        <v>1911</v>
      </c>
      <c r="F453" s="88" t="s">
        <v>1910</v>
      </c>
    </row>
    <row r="454" spans="1:7" ht="19.95" customHeight="1" x14ac:dyDescent="0.25">
      <c r="A454" s="60">
        <v>155</v>
      </c>
      <c r="B454" s="83" t="s">
        <v>3450</v>
      </c>
      <c r="C454" s="88" t="s">
        <v>1915</v>
      </c>
      <c r="D454" s="89" t="s">
        <v>3451</v>
      </c>
      <c r="E454" s="88" t="s">
        <v>1917</v>
      </c>
      <c r="F454" s="88" t="s">
        <v>1916</v>
      </c>
    </row>
    <row r="455" spans="1:7" ht="19.95" customHeight="1" x14ac:dyDescent="0.25">
      <c r="A455" s="84">
        <v>156</v>
      </c>
      <c r="B455" s="85">
        <v>14221092631</v>
      </c>
      <c r="C455" s="88" t="s">
        <v>1921</v>
      </c>
      <c r="D455" s="36" t="s">
        <v>3452</v>
      </c>
      <c r="E455" s="86" t="s">
        <v>1923</v>
      </c>
      <c r="F455" s="86" t="s">
        <v>1922</v>
      </c>
      <c r="G455" s="84"/>
    </row>
    <row r="456" spans="1:7" ht="19.95" customHeight="1" x14ac:dyDescent="0.25">
      <c r="A456" s="60">
        <v>157</v>
      </c>
      <c r="B456" s="83" t="s">
        <v>3453</v>
      </c>
      <c r="C456" s="88" t="s">
        <v>1927</v>
      </c>
      <c r="D456" s="89" t="s">
        <v>3454</v>
      </c>
      <c r="E456" s="88" t="s">
        <v>1929</v>
      </c>
      <c r="F456" s="88" t="s">
        <v>1928</v>
      </c>
    </row>
    <row r="457" spans="1:7" ht="19.95" customHeight="1" x14ac:dyDescent="0.25">
      <c r="A457" s="60">
        <v>158</v>
      </c>
      <c r="B457" s="83" t="s">
        <v>3455</v>
      </c>
      <c r="C457" s="88" t="s">
        <v>1933</v>
      </c>
      <c r="D457" s="89" t="s">
        <v>3456</v>
      </c>
      <c r="E457" s="88" t="s">
        <v>1935</v>
      </c>
      <c r="F457" s="88" t="s">
        <v>1934</v>
      </c>
    </row>
    <row r="458" spans="1:7" ht="19.95" customHeight="1" x14ac:dyDescent="0.25">
      <c r="A458" s="60">
        <v>159</v>
      </c>
      <c r="B458" s="83" t="s">
        <v>3457</v>
      </c>
      <c r="C458" s="88" t="s">
        <v>1939</v>
      </c>
      <c r="D458" s="89" t="s">
        <v>3458</v>
      </c>
      <c r="E458" s="88" t="s">
        <v>1941</v>
      </c>
      <c r="F458" s="88" t="s">
        <v>1940</v>
      </c>
    </row>
    <row r="459" spans="1:7" ht="19.95" customHeight="1" x14ac:dyDescent="0.25">
      <c r="A459" s="60">
        <v>160</v>
      </c>
      <c r="B459" s="83" t="s">
        <v>3459</v>
      </c>
      <c r="C459" s="88" t="s">
        <v>1945</v>
      </c>
      <c r="D459" s="89" t="s">
        <v>3460</v>
      </c>
      <c r="E459" s="88" t="s">
        <v>1947</v>
      </c>
      <c r="F459" s="88" t="s">
        <v>1946</v>
      </c>
    </row>
    <row r="460" spans="1:7" ht="19.95" customHeight="1" x14ac:dyDescent="0.25">
      <c r="A460" s="60">
        <v>161</v>
      </c>
      <c r="B460" s="83" t="s">
        <v>3461</v>
      </c>
      <c r="C460" s="88" t="s">
        <v>1951</v>
      </c>
      <c r="D460" s="89" t="s">
        <v>3462</v>
      </c>
      <c r="E460" s="88" t="s">
        <v>1953</v>
      </c>
      <c r="F460" s="88" t="s">
        <v>1952</v>
      </c>
    </row>
    <row r="461" spans="1:7" ht="19.95" customHeight="1" x14ac:dyDescent="0.25">
      <c r="A461" s="60">
        <v>162</v>
      </c>
      <c r="B461" s="83" t="s">
        <v>3463</v>
      </c>
      <c r="C461" s="88" t="s">
        <v>1957</v>
      </c>
      <c r="D461" s="89" t="s">
        <v>3464</v>
      </c>
      <c r="E461" s="88" t="s">
        <v>1959</v>
      </c>
      <c r="F461" s="88" t="s">
        <v>1958</v>
      </c>
    </row>
    <row r="462" spans="1:7" ht="19.95" customHeight="1" x14ac:dyDescent="0.25">
      <c r="A462" s="60">
        <v>163</v>
      </c>
      <c r="B462" s="83" t="s">
        <v>3465</v>
      </c>
      <c r="C462" s="88" t="s">
        <v>1963</v>
      </c>
      <c r="D462" s="89" t="s">
        <v>3466</v>
      </c>
      <c r="E462" s="88" t="s">
        <v>1965</v>
      </c>
      <c r="F462" s="88" t="s">
        <v>1964</v>
      </c>
    </row>
    <row r="463" spans="1:7" ht="19.95" customHeight="1" x14ac:dyDescent="0.25">
      <c r="A463" s="84">
        <v>164</v>
      </c>
      <c r="B463" s="85" t="s">
        <v>3467</v>
      </c>
      <c r="C463" s="88" t="s">
        <v>1969</v>
      </c>
      <c r="D463" s="36" t="s">
        <v>3468</v>
      </c>
      <c r="E463" s="86" t="s">
        <v>1971</v>
      </c>
      <c r="F463" s="86" t="s">
        <v>1970</v>
      </c>
      <c r="G463" s="84"/>
    </row>
    <row r="464" spans="1:7" ht="19.95" customHeight="1" x14ac:dyDescent="0.25">
      <c r="A464" s="60">
        <v>165</v>
      </c>
      <c r="B464" s="83" t="s">
        <v>3469</v>
      </c>
      <c r="C464" s="88" t="s">
        <v>1975</v>
      </c>
      <c r="D464" s="89" t="s">
        <v>3470</v>
      </c>
      <c r="E464" s="88" t="s">
        <v>1977</v>
      </c>
      <c r="F464" s="88" t="s">
        <v>1976</v>
      </c>
    </row>
    <row r="465" spans="1:6" ht="19.95" customHeight="1" x14ac:dyDescent="0.25">
      <c r="A465" s="60">
        <v>166</v>
      </c>
      <c r="B465" s="83" t="s">
        <v>3471</v>
      </c>
      <c r="C465" s="88" t="s">
        <v>1981</v>
      </c>
      <c r="D465" s="89" t="s">
        <v>3472</v>
      </c>
      <c r="E465" s="88" t="s">
        <v>1983</v>
      </c>
      <c r="F465" s="88" t="s">
        <v>1982</v>
      </c>
    </row>
    <row r="466" spans="1:6" ht="19.95" customHeight="1" x14ac:dyDescent="0.25">
      <c r="A466" s="60">
        <v>167</v>
      </c>
      <c r="B466" s="83" t="s">
        <v>3473</v>
      </c>
      <c r="C466" s="88" t="s">
        <v>1987</v>
      </c>
      <c r="D466" s="89" t="s">
        <v>3474</v>
      </c>
      <c r="E466" s="88" t="s">
        <v>1989</v>
      </c>
      <c r="F466" s="88" t="s">
        <v>1988</v>
      </c>
    </row>
    <row r="467" spans="1:6" ht="19.95" customHeight="1" x14ac:dyDescent="0.25">
      <c r="A467" s="60">
        <v>168</v>
      </c>
      <c r="B467" s="83" t="s">
        <v>3475</v>
      </c>
      <c r="C467" s="88" t="s">
        <v>1993</v>
      </c>
      <c r="D467" s="89" t="s">
        <v>3476</v>
      </c>
      <c r="E467" s="88" t="s">
        <v>1995</v>
      </c>
      <c r="F467" s="88" t="s">
        <v>1994</v>
      </c>
    </row>
    <row r="468" spans="1:6" ht="19.95" customHeight="1" x14ac:dyDescent="0.25">
      <c r="A468" s="60">
        <v>169</v>
      </c>
      <c r="B468" s="83" t="s">
        <v>3477</v>
      </c>
      <c r="C468" s="88" t="s">
        <v>1999</v>
      </c>
      <c r="D468" s="89" t="s">
        <v>3476</v>
      </c>
      <c r="E468" s="88" t="s">
        <v>2001</v>
      </c>
      <c r="F468" s="88" t="s">
        <v>2000</v>
      </c>
    </row>
    <row r="469" spans="1:6" ht="19.95" customHeight="1" x14ac:dyDescent="0.25">
      <c r="A469" s="60">
        <v>170</v>
      </c>
      <c r="B469" s="83" t="s">
        <v>3478</v>
      </c>
      <c r="C469" s="88" t="s">
        <v>2005</v>
      </c>
      <c r="D469" s="89" t="s">
        <v>3479</v>
      </c>
      <c r="E469" s="88" t="s">
        <v>2007</v>
      </c>
      <c r="F469" s="88" t="s">
        <v>2006</v>
      </c>
    </row>
    <row r="470" spans="1:6" ht="19.95" customHeight="1" x14ac:dyDescent="0.25">
      <c r="A470" s="60">
        <v>171</v>
      </c>
      <c r="B470" s="83" t="s">
        <v>3480</v>
      </c>
      <c r="C470" s="88" t="s">
        <v>2011</v>
      </c>
      <c r="D470" s="89" t="s">
        <v>3481</v>
      </c>
      <c r="E470" s="88" t="s">
        <v>2013</v>
      </c>
      <c r="F470" s="88" t="s">
        <v>2012</v>
      </c>
    </row>
    <row r="471" spans="1:6" ht="19.95" customHeight="1" x14ac:dyDescent="0.25">
      <c r="A471" s="60">
        <v>172</v>
      </c>
      <c r="B471" s="83" t="s">
        <v>3482</v>
      </c>
      <c r="C471" s="88" t="s">
        <v>2017</v>
      </c>
      <c r="D471" s="89" t="s">
        <v>3483</v>
      </c>
      <c r="E471" s="88" t="s">
        <v>2019</v>
      </c>
      <c r="F471" s="88" t="s">
        <v>2018</v>
      </c>
    </row>
    <row r="472" spans="1:6" ht="19.95" customHeight="1" x14ac:dyDescent="0.25">
      <c r="A472" s="60">
        <v>173</v>
      </c>
      <c r="B472" s="83" t="s">
        <v>3484</v>
      </c>
      <c r="C472" s="88" t="s">
        <v>2023</v>
      </c>
      <c r="D472" s="89" t="s">
        <v>3485</v>
      </c>
      <c r="E472" s="88" t="s">
        <v>2025</v>
      </c>
      <c r="F472" s="88" t="s">
        <v>2024</v>
      </c>
    </row>
    <row r="473" spans="1:6" ht="19.95" customHeight="1" x14ac:dyDescent="0.25">
      <c r="A473" s="60">
        <v>174</v>
      </c>
      <c r="B473" s="83" t="s">
        <v>3486</v>
      </c>
      <c r="C473" s="88" t="s">
        <v>2029</v>
      </c>
      <c r="D473" s="89" t="s">
        <v>3487</v>
      </c>
      <c r="E473" s="88" t="s">
        <v>2031</v>
      </c>
      <c r="F473" s="88" t="s">
        <v>2030</v>
      </c>
    </row>
    <row r="474" spans="1:6" ht="19.95" customHeight="1" x14ac:dyDescent="0.25">
      <c r="A474" s="60">
        <v>175</v>
      </c>
      <c r="B474" s="83" t="s">
        <v>3488</v>
      </c>
      <c r="C474" s="88" t="s">
        <v>2035</v>
      </c>
      <c r="D474" s="89" t="s">
        <v>3487</v>
      </c>
      <c r="E474" s="88" t="s">
        <v>2037</v>
      </c>
      <c r="F474" s="88" t="s">
        <v>2036</v>
      </c>
    </row>
    <row r="475" spans="1:6" ht="19.95" customHeight="1" x14ac:dyDescent="0.25">
      <c r="A475" s="60">
        <v>176</v>
      </c>
      <c r="B475" s="83" t="s">
        <v>3489</v>
      </c>
      <c r="C475" s="88" t="s">
        <v>2041</v>
      </c>
      <c r="D475" s="89" t="s">
        <v>3490</v>
      </c>
      <c r="E475" s="88" t="s">
        <v>2043</v>
      </c>
      <c r="F475" s="88" t="s">
        <v>2042</v>
      </c>
    </row>
    <row r="476" spans="1:6" ht="19.95" customHeight="1" x14ac:dyDescent="0.25">
      <c r="A476" s="60">
        <v>177</v>
      </c>
      <c r="B476" s="83" t="s">
        <v>3491</v>
      </c>
      <c r="C476" s="88" t="s">
        <v>2047</v>
      </c>
      <c r="D476" s="89" t="s">
        <v>3492</v>
      </c>
      <c r="E476" s="88" t="s">
        <v>2049</v>
      </c>
      <c r="F476" s="88" t="s">
        <v>2048</v>
      </c>
    </row>
    <row r="477" spans="1:6" ht="19.95" customHeight="1" x14ac:dyDescent="0.25">
      <c r="A477" s="60">
        <v>178</v>
      </c>
      <c r="B477" s="83" t="s">
        <v>3493</v>
      </c>
      <c r="C477" s="88" t="s">
        <v>2053</v>
      </c>
      <c r="D477" s="89" t="s">
        <v>3494</v>
      </c>
      <c r="E477" s="88" t="s">
        <v>2055</v>
      </c>
      <c r="F477" s="88" t="s">
        <v>2054</v>
      </c>
    </row>
    <row r="478" spans="1:6" ht="19.95" customHeight="1" x14ac:dyDescent="0.25">
      <c r="A478" s="60">
        <v>179</v>
      </c>
      <c r="B478" s="83" t="s">
        <v>3495</v>
      </c>
      <c r="C478" s="88" t="s">
        <v>2059</v>
      </c>
      <c r="D478" s="89" t="s">
        <v>3496</v>
      </c>
      <c r="E478" s="88" t="s">
        <v>2061</v>
      </c>
      <c r="F478" s="88" t="s">
        <v>2060</v>
      </c>
    </row>
    <row r="479" spans="1:6" ht="19.95" customHeight="1" x14ac:dyDescent="0.25">
      <c r="A479" s="60">
        <v>180</v>
      </c>
      <c r="B479" s="83" t="s">
        <v>3497</v>
      </c>
      <c r="C479" s="88" t="s">
        <v>2065</v>
      </c>
      <c r="D479" s="89" t="s">
        <v>3498</v>
      </c>
      <c r="E479" s="88" t="s">
        <v>2067</v>
      </c>
      <c r="F479" s="88" t="s">
        <v>2066</v>
      </c>
    </row>
    <row r="480" spans="1:6" ht="19.95" customHeight="1" x14ac:dyDescent="0.25">
      <c r="A480" s="60">
        <v>181</v>
      </c>
      <c r="B480" s="83" t="s">
        <v>3499</v>
      </c>
      <c r="C480" s="88" t="s">
        <v>2071</v>
      </c>
      <c r="D480" s="89" t="s">
        <v>3500</v>
      </c>
      <c r="E480" s="88" t="s">
        <v>2073</v>
      </c>
      <c r="F480" s="88" t="s">
        <v>2072</v>
      </c>
    </row>
    <row r="481" spans="1:6" ht="19.95" customHeight="1" x14ac:dyDescent="0.25">
      <c r="A481" s="60">
        <v>182</v>
      </c>
      <c r="B481" s="83" t="s">
        <v>3501</v>
      </c>
      <c r="C481" s="88" t="s">
        <v>2077</v>
      </c>
      <c r="D481" s="89" t="s">
        <v>3502</v>
      </c>
      <c r="E481" s="88" t="s">
        <v>2079</v>
      </c>
      <c r="F481" s="88" t="s">
        <v>2078</v>
      </c>
    </row>
    <row r="482" spans="1:6" ht="19.95" customHeight="1" x14ac:dyDescent="0.25">
      <c r="A482" s="60">
        <v>183</v>
      </c>
      <c r="B482" s="83" t="s">
        <v>3503</v>
      </c>
      <c r="C482" s="88" t="s">
        <v>2083</v>
      </c>
      <c r="D482" s="89" t="s">
        <v>3504</v>
      </c>
      <c r="E482" s="88" t="s">
        <v>2085</v>
      </c>
      <c r="F482" s="88" t="s">
        <v>2084</v>
      </c>
    </row>
    <row r="483" spans="1:6" ht="19.95" customHeight="1" x14ac:dyDescent="0.25">
      <c r="A483" s="60">
        <v>184</v>
      </c>
      <c r="B483" s="83" t="s">
        <v>3505</v>
      </c>
      <c r="C483" s="88" t="s">
        <v>2089</v>
      </c>
      <c r="D483" s="89" t="s">
        <v>3506</v>
      </c>
      <c r="E483" s="88" t="s">
        <v>2091</v>
      </c>
      <c r="F483" s="88" t="s">
        <v>2090</v>
      </c>
    </row>
    <row r="484" spans="1:6" ht="19.95" customHeight="1" x14ac:dyDescent="0.25">
      <c r="A484" s="60">
        <v>185</v>
      </c>
      <c r="B484" s="83" t="s">
        <v>3507</v>
      </c>
      <c r="C484" s="88" t="s">
        <v>2095</v>
      </c>
      <c r="D484" s="89" t="s">
        <v>3508</v>
      </c>
      <c r="E484" s="88" t="s">
        <v>2097</v>
      </c>
      <c r="F484" s="88" t="s">
        <v>2096</v>
      </c>
    </row>
    <row r="485" spans="1:6" ht="19.95" customHeight="1" x14ac:dyDescent="0.25">
      <c r="A485" s="60">
        <v>186</v>
      </c>
      <c r="C485" s="88" t="s">
        <v>3509</v>
      </c>
      <c r="D485" s="89" t="s">
        <v>3508</v>
      </c>
      <c r="E485" s="88" t="s">
        <v>2097</v>
      </c>
      <c r="F485" s="88" t="s">
        <v>2096</v>
      </c>
    </row>
    <row r="486" spans="1:6" ht="19.95" customHeight="1" x14ac:dyDescent="0.25">
      <c r="A486" s="60">
        <v>187</v>
      </c>
      <c r="B486" s="83" t="s">
        <v>3510</v>
      </c>
      <c r="C486" s="88" t="s">
        <v>2104</v>
      </c>
      <c r="D486" s="89" t="s">
        <v>3511</v>
      </c>
      <c r="E486" s="88" t="s">
        <v>2106</v>
      </c>
      <c r="F486" s="88" t="s">
        <v>2105</v>
      </c>
    </row>
    <row r="487" spans="1:6" ht="19.95" customHeight="1" x14ac:dyDescent="0.25">
      <c r="A487" s="60">
        <v>188</v>
      </c>
      <c r="B487" s="83" t="s">
        <v>3512</v>
      </c>
      <c r="C487" s="88" t="s">
        <v>2109</v>
      </c>
      <c r="D487" s="89" t="s">
        <v>3513</v>
      </c>
      <c r="E487" s="88" t="s">
        <v>2111</v>
      </c>
      <c r="F487" s="88" t="s">
        <v>2110</v>
      </c>
    </row>
    <row r="488" spans="1:6" ht="19.95" customHeight="1" x14ac:dyDescent="0.25">
      <c r="A488" s="60">
        <v>189</v>
      </c>
      <c r="C488" s="88" t="s">
        <v>2115</v>
      </c>
      <c r="D488" s="89" t="s">
        <v>3514</v>
      </c>
      <c r="E488" s="88" t="s">
        <v>2117</v>
      </c>
      <c r="F488" s="88" t="s">
        <v>2116</v>
      </c>
    </row>
    <row r="489" spans="1:6" ht="19.95" customHeight="1" x14ac:dyDescent="0.25">
      <c r="A489" s="60">
        <v>190</v>
      </c>
      <c r="B489" s="83" t="s">
        <v>3515</v>
      </c>
      <c r="C489" s="88" t="s">
        <v>2121</v>
      </c>
      <c r="D489" s="89" t="s">
        <v>3516</v>
      </c>
      <c r="E489" s="88" t="s">
        <v>2123</v>
      </c>
      <c r="F489" s="88" t="s">
        <v>2122</v>
      </c>
    </row>
    <row r="490" spans="1:6" ht="19.95" customHeight="1" x14ac:dyDescent="0.25">
      <c r="A490" s="60">
        <v>191</v>
      </c>
      <c r="B490" s="83" t="s">
        <v>3517</v>
      </c>
      <c r="C490" s="88" t="s">
        <v>2126</v>
      </c>
      <c r="D490" s="89" t="s">
        <v>3518</v>
      </c>
      <c r="E490" s="88" t="s">
        <v>2128</v>
      </c>
      <c r="F490" s="88" t="s">
        <v>2127</v>
      </c>
    </row>
    <row r="491" spans="1:6" ht="19.95" customHeight="1" x14ac:dyDescent="0.25">
      <c r="A491" s="60">
        <v>192</v>
      </c>
      <c r="B491" s="83" t="s">
        <v>3519</v>
      </c>
      <c r="C491" s="88" t="s">
        <v>2132</v>
      </c>
      <c r="D491" s="89" t="s">
        <v>3520</v>
      </c>
      <c r="E491" s="88" t="s">
        <v>2134</v>
      </c>
      <c r="F491" s="88" t="s">
        <v>2133</v>
      </c>
    </row>
  </sheetData>
  <autoFilter ref="A1:G495" xr:uid="{00000000-0009-0000-0000-000002000000}"/>
  <phoneticPr fontId="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000"/>
  <sheetViews>
    <sheetView workbookViewId="0">
      <selection activeCell="A2" sqref="A2:A18"/>
    </sheetView>
  </sheetViews>
  <sheetFormatPr defaultRowHeight="19.95" customHeight="1" x14ac:dyDescent="0.25"/>
  <cols>
    <col min="1" max="1" width="28.109375" style="61" bestFit="1" customWidth="1"/>
    <col min="2" max="2" width="23.21875" style="61" bestFit="1" customWidth="1"/>
    <col min="3" max="3" width="5.5546875" style="60" bestFit="1" customWidth="1"/>
    <col min="4" max="5" width="9.5546875" style="61" bestFit="1" customWidth="1"/>
    <col min="6" max="6" width="19.88671875" style="61" bestFit="1" customWidth="1"/>
    <col min="7" max="7" width="24" style="60" bestFit="1" customWidth="1"/>
    <col min="8" max="75" width="8.88671875" style="92" customWidth="1"/>
    <col min="76" max="16384" width="8.88671875" style="92"/>
  </cols>
  <sheetData>
    <row r="1" spans="1:24" s="89" customFormat="1" ht="19.95" customHeight="1" x14ac:dyDescent="0.25">
      <c r="A1" s="91" t="s">
        <v>3521</v>
      </c>
      <c r="B1" s="26" t="s">
        <v>3522</v>
      </c>
      <c r="C1" s="26" t="s">
        <v>3523</v>
      </c>
      <c r="D1" s="26" t="s">
        <v>3524</v>
      </c>
      <c r="E1" s="26" t="s">
        <v>3525</v>
      </c>
      <c r="F1" s="26" t="s">
        <v>3526</v>
      </c>
      <c r="G1" s="62" t="s">
        <v>18</v>
      </c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4"/>
      <c r="X1" s="64"/>
    </row>
    <row r="2" spans="1:24" ht="19.95" customHeight="1" x14ac:dyDescent="0.25">
      <c r="A2" s="60" t="s">
        <v>3527</v>
      </c>
      <c r="B2" s="60" t="s">
        <v>3528</v>
      </c>
      <c r="C2" s="60" t="s">
        <v>3529</v>
      </c>
      <c r="D2" s="60" t="s">
        <v>3530</v>
      </c>
      <c r="E2" s="60" t="s">
        <v>3531</v>
      </c>
      <c r="F2" s="60" t="s">
        <v>3532</v>
      </c>
      <c r="G2" s="60" t="str">
        <f t="shared" ref="G2:G65" si="0">IF(A2="","",MID(A2,1,21))</f>
        <v>BR4824152103030000028</v>
      </c>
    </row>
    <row r="3" spans="1:24" ht="19.95" customHeight="1" x14ac:dyDescent="0.25">
      <c r="A3" s="60"/>
      <c r="B3" s="60" t="s">
        <v>3528</v>
      </c>
      <c r="C3" s="60" t="s">
        <v>3533</v>
      </c>
      <c r="D3" s="60" t="s">
        <v>3530</v>
      </c>
      <c r="E3" s="60" t="s">
        <v>3531</v>
      </c>
      <c r="F3" s="60" t="s">
        <v>3532</v>
      </c>
      <c r="G3" s="60" t="str">
        <f t="shared" si="0"/>
        <v/>
      </c>
    </row>
    <row r="4" spans="1:24" ht="19.95" customHeight="1" x14ac:dyDescent="0.25">
      <c r="A4" s="60" t="s">
        <v>3534</v>
      </c>
      <c r="B4" s="60" t="s">
        <v>3528</v>
      </c>
      <c r="C4" s="60" t="s">
        <v>3535</v>
      </c>
      <c r="D4" s="60" t="s">
        <v>3530</v>
      </c>
      <c r="E4" s="60" t="s">
        <v>3531</v>
      </c>
      <c r="F4" s="60" t="s">
        <v>3532</v>
      </c>
      <c r="G4" s="60" t="str">
        <f t="shared" si="0"/>
        <v>BR4824152101300000033</v>
      </c>
    </row>
    <row r="5" spans="1:24" ht="19.95" customHeight="1" x14ac:dyDescent="0.25">
      <c r="A5" s="60" t="s">
        <v>3536</v>
      </c>
      <c r="B5" s="60" t="s">
        <v>3528</v>
      </c>
      <c r="C5" s="60" t="s">
        <v>3537</v>
      </c>
      <c r="D5" s="60" t="s">
        <v>3530</v>
      </c>
      <c r="E5" s="60" t="s">
        <v>3531</v>
      </c>
      <c r="F5" s="60" t="s">
        <v>3532</v>
      </c>
      <c r="G5" s="60" t="str">
        <f t="shared" si="0"/>
        <v>BR4824152103030000009</v>
      </c>
    </row>
    <row r="6" spans="1:24" ht="19.95" customHeight="1" x14ac:dyDescent="0.25">
      <c r="A6" s="60" t="s">
        <v>3538</v>
      </c>
      <c r="B6" s="60" t="s">
        <v>3528</v>
      </c>
      <c r="C6" s="60" t="s">
        <v>3539</v>
      </c>
      <c r="D6" s="60" t="s">
        <v>3530</v>
      </c>
      <c r="E6" s="60" t="s">
        <v>3531</v>
      </c>
      <c r="F6" s="60" t="s">
        <v>3532</v>
      </c>
      <c r="G6" s="60" t="str">
        <f t="shared" si="0"/>
        <v>BR4824152103030000034</v>
      </c>
    </row>
    <row r="7" spans="1:24" ht="19.95" customHeight="1" x14ac:dyDescent="0.25">
      <c r="A7" s="60" t="s">
        <v>3540</v>
      </c>
      <c r="B7" s="60" t="s">
        <v>3528</v>
      </c>
      <c r="C7" s="60" t="s">
        <v>3541</v>
      </c>
      <c r="D7" s="60" t="s">
        <v>3530</v>
      </c>
      <c r="E7" s="60" t="s">
        <v>3531</v>
      </c>
      <c r="F7" s="60" t="s">
        <v>3532</v>
      </c>
      <c r="G7" s="60" t="str">
        <f t="shared" si="0"/>
        <v>BR4824152101300000023</v>
      </c>
    </row>
    <row r="8" spans="1:24" ht="19.95" customHeight="1" x14ac:dyDescent="0.25">
      <c r="A8" s="60" t="s">
        <v>3542</v>
      </c>
      <c r="B8" s="60" t="s">
        <v>3543</v>
      </c>
      <c r="C8" s="60" t="s">
        <v>3529</v>
      </c>
      <c r="D8" s="60" t="s">
        <v>3544</v>
      </c>
      <c r="E8" s="60" t="s">
        <v>3545</v>
      </c>
      <c r="F8" s="60" t="s">
        <v>3546</v>
      </c>
      <c r="G8" s="60" t="str">
        <f t="shared" si="0"/>
        <v>BR4824152101300000017</v>
      </c>
    </row>
    <row r="9" spans="1:24" ht="19.95" customHeight="1" x14ac:dyDescent="0.25">
      <c r="A9" s="60"/>
      <c r="B9" s="60" t="s">
        <v>3543</v>
      </c>
      <c r="C9" s="60" t="s">
        <v>3547</v>
      </c>
      <c r="D9" s="60" t="s">
        <v>3530</v>
      </c>
      <c r="E9" s="60" t="s">
        <v>3531</v>
      </c>
      <c r="F9" s="60" t="s">
        <v>3546</v>
      </c>
      <c r="G9" s="60" t="str">
        <f t="shared" si="0"/>
        <v/>
      </c>
    </row>
    <row r="10" spans="1:24" ht="19.95" customHeight="1" x14ac:dyDescent="0.25">
      <c r="A10" s="60" t="s">
        <v>3548</v>
      </c>
      <c r="B10" s="60" t="s">
        <v>3543</v>
      </c>
      <c r="C10" s="60" t="s">
        <v>3535</v>
      </c>
      <c r="D10" s="60" t="s">
        <v>3530</v>
      </c>
      <c r="E10" s="60" t="s">
        <v>3531</v>
      </c>
      <c r="F10" s="60" t="s">
        <v>3546</v>
      </c>
      <c r="G10" s="60" t="str">
        <f t="shared" si="0"/>
        <v>BR4824152101300000046</v>
      </c>
    </row>
    <row r="11" spans="1:24" ht="19.95" customHeight="1" x14ac:dyDescent="0.25">
      <c r="A11" s="60"/>
      <c r="B11" s="60" t="s">
        <v>3543</v>
      </c>
      <c r="C11" s="60" t="s">
        <v>3539</v>
      </c>
      <c r="D11" s="60" t="s">
        <v>3549</v>
      </c>
      <c r="E11" s="60" t="s">
        <v>3550</v>
      </c>
      <c r="F11" s="60" t="s">
        <v>3546</v>
      </c>
      <c r="G11" s="60" t="str">
        <f t="shared" si="0"/>
        <v/>
      </c>
      <c r="H11" s="92" t="s">
        <v>3551</v>
      </c>
    </row>
    <row r="12" spans="1:24" ht="19.95" customHeight="1" x14ac:dyDescent="0.25">
      <c r="A12" s="60"/>
      <c r="B12" s="60" t="s">
        <v>3543</v>
      </c>
      <c r="C12" s="60" t="s">
        <v>3541</v>
      </c>
      <c r="D12" s="60" t="s">
        <v>3552</v>
      </c>
      <c r="E12" s="60" t="s">
        <v>3553</v>
      </c>
      <c r="F12" s="60" t="s">
        <v>3554</v>
      </c>
      <c r="G12" s="60" t="str">
        <f t="shared" si="0"/>
        <v/>
      </c>
    </row>
    <row r="13" spans="1:24" ht="19.95" customHeight="1" x14ac:dyDescent="0.25">
      <c r="A13" s="60"/>
      <c r="B13" s="60" t="s">
        <v>3555</v>
      </c>
      <c r="C13" s="60" t="s">
        <v>3547</v>
      </c>
      <c r="D13" s="60" t="s">
        <v>3530</v>
      </c>
      <c r="E13" s="60" t="s">
        <v>3556</v>
      </c>
      <c r="F13" s="60" t="s">
        <v>3557</v>
      </c>
      <c r="G13" s="60" t="str">
        <f t="shared" si="0"/>
        <v/>
      </c>
    </row>
    <row r="14" spans="1:24" ht="19.95" customHeight="1" x14ac:dyDescent="0.25">
      <c r="A14" s="60"/>
      <c r="B14" s="60" t="s">
        <v>3555</v>
      </c>
      <c r="C14" s="60" t="s">
        <v>3533</v>
      </c>
      <c r="D14" s="60" t="s">
        <v>3558</v>
      </c>
      <c r="E14" s="60" t="s">
        <v>3559</v>
      </c>
      <c r="F14" s="60" t="s">
        <v>3557</v>
      </c>
      <c r="G14" s="60" t="str">
        <f t="shared" si="0"/>
        <v/>
      </c>
    </row>
    <row r="15" spans="1:24" ht="19.95" customHeight="1" x14ac:dyDescent="0.25">
      <c r="A15" s="60"/>
      <c r="B15" s="60" t="s">
        <v>3555</v>
      </c>
      <c r="C15" s="60" t="s">
        <v>3560</v>
      </c>
      <c r="D15" s="60" t="s">
        <v>3561</v>
      </c>
      <c r="E15" s="60" t="s">
        <v>3562</v>
      </c>
      <c r="F15" s="60" t="s">
        <v>3557</v>
      </c>
      <c r="G15" s="60" t="str">
        <f t="shared" si="0"/>
        <v/>
      </c>
    </row>
    <row r="16" spans="1:24" ht="19.95" customHeight="1" x14ac:dyDescent="0.25">
      <c r="A16" s="60"/>
      <c r="B16" s="60" t="s">
        <v>3555</v>
      </c>
      <c r="C16" s="60" t="s">
        <v>3535</v>
      </c>
      <c r="D16" s="60" t="s">
        <v>3530</v>
      </c>
      <c r="E16" s="60" t="s">
        <v>3531</v>
      </c>
      <c r="F16" s="60" t="s">
        <v>3557</v>
      </c>
      <c r="G16" s="60" t="str">
        <f t="shared" si="0"/>
        <v/>
      </c>
    </row>
    <row r="17" spans="1:7" ht="19.95" customHeight="1" x14ac:dyDescent="0.25">
      <c r="A17" s="60"/>
      <c r="B17" s="60" t="s">
        <v>3555</v>
      </c>
      <c r="C17" s="60" t="s">
        <v>3537</v>
      </c>
      <c r="D17" s="60" t="s">
        <v>3530</v>
      </c>
      <c r="E17" s="60" t="s">
        <v>3563</v>
      </c>
      <c r="F17" s="60" t="s">
        <v>3557</v>
      </c>
      <c r="G17" s="60" t="str">
        <f t="shared" si="0"/>
        <v/>
      </c>
    </row>
    <row r="18" spans="1:7" ht="19.95" customHeight="1" x14ac:dyDescent="0.25">
      <c r="A18" s="60" t="s">
        <v>3564</v>
      </c>
      <c r="B18" s="60" t="s">
        <v>3565</v>
      </c>
      <c r="C18" s="60" t="s">
        <v>3533</v>
      </c>
      <c r="D18" s="60" t="s">
        <v>3530</v>
      </c>
      <c r="E18" s="60" t="s">
        <v>3531</v>
      </c>
      <c r="F18" s="60" t="s">
        <v>3566</v>
      </c>
      <c r="G18" s="60" t="str">
        <f t="shared" si="0"/>
        <v>BR4824152103030000012</v>
      </c>
    </row>
    <row r="19" spans="1:7" ht="19.95" customHeight="1" x14ac:dyDescent="0.25">
      <c r="A19" s="60" t="s">
        <v>3567</v>
      </c>
      <c r="B19" s="60" t="s">
        <v>3565</v>
      </c>
      <c r="C19" s="60" t="s">
        <v>3535</v>
      </c>
      <c r="D19" s="60" t="s">
        <v>3530</v>
      </c>
      <c r="E19" s="60" t="s">
        <v>3531</v>
      </c>
      <c r="F19" s="60" t="s">
        <v>3566</v>
      </c>
      <c r="G19" s="60" t="str">
        <f t="shared" si="0"/>
        <v>BR4824152103030000001</v>
      </c>
    </row>
    <row r="20" spans="1:7" ht="19.95" customHeight="1" x14ac:dyDescent="0.25">
      <c r="A20" s="60" t="s">
        <v>3568</v>
      </c>
      <c r="B20" s="60" t="s">
        <v>3565</v>
      </c>
      <c r="C20" s="60" t="s">
        <v>3537</v>
      </c>
      <c r="D20" s="60" t="s">
        <v>3530</v>
      </c>
      <c r="E20" s="60" t="s">
        <v>3531</v>
      </c>
      <c r="F20" s="60" t="s">
        <v>3566</v>
      </c>
      <c r="G20" s="60" t="str">
        <f t="shared" si="0"/>
        <v>BR4824152101300000012</v>
      </c>
    </row>
    <row r="21" spans="1:7" ht="19.95" customHeight="1" x14ac:dyDescent="0.25">
      <c r="A21" s="60" t="s">
        <v>3569</v>
      </c>
      <c r="B21" s="60" t="s">
        <v>3565</v>
      </c>
      <c r="C21" s="60" t="s">
        <v>3539</v>
      </c>
      <c r="D21" s="60" t="s">
        <v>3570</v>
      </c>
      <c r="E21" s="60" t="s">
        <v>3571</v>
      </c>
      <c r="F21" s="60" t="s">
        <v>3566</v>
      </c>
      <c r="G21" s="60" t="str">
        <f t="shared" si="0"/>
        <v>BR4824152103030000021</v>
      </c>
    </row>
    <row r="22" spans="1:7" ht="19.95" customHeight="1" x14ac:dyDescent="0.25">
      <c r="A22" s="60"/>
      <c r="B22" s="60" t="s">
        <v>3565</v>
      </c>
      <c r="C22" s="60" t="s">
        <v>3541</v>
      </c>
      <c r="D22" s="60" t="s">
        <v>3530</v>
      </c>
      <c r="E22" s="60" t="s">
        <v>3531</v>
      </c>
      <c r="F22" s="60" t="s">
        <v>3572</v>
      </c>
      <c r="G22" s="60" t="str">
        <f t="shared" si="0"/>
        <v/>
      </c>
    </row>
    <row r="23" spans="1:7" ht="19.95" customHeight="1" x14ac:dyDescent="0.25">
      <c r="A23" s="60"/>
      <c r="B23" s="60" t="s">
        <v>3573</v>
      </c>
      <c r="C23" s="60" t="s">
        <v>3529</v>
      </c>
      <c r="D23" s="60" t="s">
        <v>3574</v>
      </c>
      <c r="E23" s="60" t="s">
        <v>3575</v>
      </c>
      <c r="F23" s="60" t="s">
        <v>3576</v>
      </c>
      <c r="G23" s="60" t="str">
        <f t="shared" si="0"/>
        <v/>
      </c>
    </row>
    <row r="24" spans="1:7" ht="19.95" customHeight="1" x14ac:dyDescent="0.25">
      <c r="A24" s="60"/>
      <c r="B24" s="60" t="s">
        <v>3573</v>
      </c>
      <c r="C24" s="60" t="s">
        <v>3547</v>
      </c>
      <c r="D24" s="60" t="s">
        <v>3577</v>
      </c>
      <c r="E24" s="60" t="s">
        <v>3578</v>
      </c>
      <c r="F24" s="60" t="s">
        <v>3576</v>
      </c>
      <c r="G24" s="60" t="str">
        <f t="shared" si="0"/>
        <v/>
      </c>
    </row>
    <row r="25" spans="1:7" ht="19.95" customHeight="1" x14ac:dyDescent="0.25">
      <c r="A25" s="60"/>
      <c r="B25" s="60" t="s">
        <v>3573</v>
      </c>
      <c r="C25" s="60" t="s">
        <v>3560</v>
      </c>
      <c r="D25" s="60" t="s">
        <v>3530</v>
      </c>
      <c r="E25" s="60" t="s">
        <v>3579</v>
      </c>
      <c r="F25" s="60" t="s">
        <v>3576</v>
      </c>
      <c r="G25" s="60" t="str">
        <f t="shared" si="0"/>
        <v/>
      </c>
    </row>
    <row r="26" spans="1:7" ht="19.95" customHeight="1" x14ac:dyDescent="0.25">
      <c r="A26" s="60" t="s">
        <v>3580</v>
      </c>
      <c r="B26" s="60" t="s">
        <v>3573</v>
      </c>
      <c r="C26" s="60" t="s">
        <v>3535</v>
      </c>
      <c r="D26" s="60" t="s">
        <v>3544</v>
      </c>
      <c r="E26" s="60" t="s">
        <v>3581</v>
      </c>
      <c r="F26" s="60" t="s">
        <v>3576</v>
      </c>
      <c r="G26" s="60" t="str">
        <f t="shared" si="0"/>
        <v>BR4824152101300000016</v>
      </c>
    </row>
    <row r="27" spans="1:7" ht="19.95" customHeight="1" x14ac:dyDescent="0.25">
      <c r="A27" s="60"/>
      <c r="B27" s="60" t="s">
        <v>3573</v>
      </c>
      <c r="C27" s="60" t="s">
        <v>3537</v>
      </c>
      <c r="D27" s="60" t="s">
        <v>3530</v>
      </c>
      <c r="E27" s="60" t="s">
        <v>3531</v>
      </c>
      <c r="F27" s="60" t="s">
        <v>3576</v>
      </c>
      <c r="G27" s="60" t="str">
        <f t="shared" si="0"/>
        <v/>
      </c>
    </row>
    <row r="28" spans="1:7" ht="19.95" customHeight="1" x14ac:dyDescent="0.25">
      <c r="A28" s="60" t="s">
        <v>3582</v>
      </c>
      <c r="B28" s="60" t="s">
        <v>3583</v>
      </c>
      <c r="C28" s="60" t="s">
        <v>3547</v>
      </c>
      <c r="D28" s="60" t="s">
        <v>3530</v>
      </c>
      <c r="E28" s="60" t="s">
        <v>3531</v>
      </c>
      <c r="F28" s="60" t="s">
        <v>3584</v>
      </c>
      <c r="G28" s="60" t="str">
        <f t="shared" si="0"/>
        <v>BR4824152101300000011</v>
      </c>
    </row>
    <row r="29" spans="1:7" ht="19.95" customHeight="1" x14ac:dyDescent="0.25">
      <c r="A29" s="60" t="s">
        <v>3585</v>
      </c>
      <c r="B29" s="60" t="s">
        <v>3583</v>
      </c>
      <c r="C29" s="60" t="s">
        <v>3560</v>
      </c>
      <c r="D29" s="60" t="s">
        <v>3530</v>
      </c>
      <c r="E29" s="60" t="s">
        <v>3531</v>
      </c>
      <c r="F29" s="60" t="s">
        <v>3584</v>
      </c>
      <c r="G29" s="60" t="str">
        <f t="shared" si="0"/>
        <v>BR4824152101300000039</v>
      </c>
    </row>
    <row r="30" spans="1:7" ht="19.95" customHeight="1" x14ac:dyDescent="0.25">
      <c r="A30" s="60"/>
      <c r="B30" s="60" t="s">
        <v>3583</v>
      </c>
      <c r="C30" s="60" t="s">
        <v>3537</v>
      </c>
      <c r="D30" s="60" t="s">
        <v>3586</v>
      </c>
      <c r="E30" s="60" t="s">
        <v>3587</v>
      </c>
      <c r="F30" s="60" t="s">
        <v>3584</v>
      </c>
      <c r="G30" s="60" t="str">
        <f t="shared" si="0"/>
        <v/>
      </c>
    </row>
    <row r="31" spans="1:7" ht="19.95" customHeight="1" x14ac:dyDescent="0.25">
      <c r="A31" s="60" t="s">
        <v>3588</v>
      </c>
      <c r="B31" s="60" t="s">
        <v>3589</v>
      </c>
      <c r="C31" s="60" t="s">
        <v>3529</v>
      </c>
      <c r="D31" s="60" t="s">
        <v>3530</v>
      </c>
      <c r="E31" s="60" t="s">
        <v>3531</v>
      </c>
      <c r="F31" s="60" t="s">
        <v>3590</v>
      </c>
      <c r="G31" s="60" t="str">
        <f t="shared" si="0"/>
        <v>BR4824152103030000030</v>
      </c>
    </row>
    <row r="32" spans="1:7" ht="19.95" customHeight="1" x14ac:dyDescent="0.25">
      <c r="A32" s="60" t="s">
        <v>3591</v>
      </c>
      <c r="B32" s="60" t="s">
        <v>3589</v>
      </c>
      <c r="C32" s="60" t="s">
        <v>3533</v>
      </c>
      <c r="D32" s="60" t="s">
        <v>3530</v>
      </c>
      <c r="E32" s="60" t="s">
        <v>3531</v>
      </c>
      <c r="F32" s="60" t="s">
        <v>3590</v>
      </c>
      <c r="G32" s="60" t="str">
        <f t="shared" si="0"/>
        <v>BR4824152103030000007</v>
      </c>
    </row>
    <row r="33" spans="1:7" ht="19.95" customHeight="1" x14ac:dyDescent="0.25">
      <c r="A33" s="60"/>
      <c r="B33" s="60" t="s">
        <v>3589</v>
      </c>
      <c r="C33" s="60" t="s">
        <v>3560</v>
      </c>
      <c r="D33" s="60" t="s">
        <v>3530</v>
      </c>
      <c r="E33" s="60" t="s">
        <v>3531</v>
      </c>
      <c r="F33" s="60" t="s">
        <v>3590</v>
      </c>
      <c r="G33" s="60" t="str">
        <f t="shared" si="0"/>
        <v/>
      </c>
    </row>
    <row r="34" spans="1:7" ht="19.95" customHeight="1" x14ac:dyDescent="0.25">
      <c r="A34" s="60"/>
      <c r="B34" s="60" t="s">
        <v>3592</v>
      </c>
      <c r="C34" s="60" t="s">
        <v>3547</v>
      </c>
      <c r="D34" s="60" t="s">
        <v>3530</v>
      </c>
      <c r="E34" s="60" t="s">
        <v>3531</v>
      </c>
      <c r="F34" s="60" t="s">
        <v>3576</v>
      </c>
      <c r="G34" s="60" t="str">
        <f t="shared" si="0"/>
        <v/>
      </c>
    </row>
    <row r="35" spans="1:7" ht="19.95" customHeight="1" x14ac:dyDescent="0.25">
      <c r="A35" s="60"/>
      <c r="B35" s="60" t="s">
        <v>3592</v>
      </c>
      <c r="C35" s="60" t="s">
        <v>3560</v>
      </c>
      <c r="D35" s="60" t="s">
        <v>3530</v>
      </c>
      <c r="E35" s="60" t="s">
        <v>3531</v>
      </c>
      <c r="F35" s="60" t="s">
        <v>3576</v>
      </c>
      <c r="G35" s="60" t="str">
        <f t="shared" si="0"/>
        <v/>
      </c>
    </row>
    <row r="36" spans="1:7" ht="19.95" customHeight="1" x14ac:dyDescent="0.25">
      <c r="A36" s="60"/>
      <c r="B36" s="60" t="s">
        <v>3592</v>
      </c>
      <c r="C36" s="60" t="s">
        <v>3535</v>
      </c>
      <c r="D36" s="60" t="s">
        <v>3530</v>
      </c>
      <c r="E36" s="60" t="s">
        <v>3531</v>
      </c>
      <c r="F36" s="60" t="s">
        <v>3576</v>
      </c>
      <c r="G36" s="60" t="str">
        <f t="shared" si="0"/>
        <v/>
      </c>
    </row>
    <row r="37" spans="1:7" ht="19.95" customHeight="1" x14ac:dyDescent="0.25">
      <c r="A37" s="60" t="s">
        <v>3593</v>
      </c>
      <c r="B37" s="60" t="s">
        <v>3594</v>
      </c>
      <c r="C37" s="60" t="s">
        <v>3529</v>
      </c>
      <c r="D37" s="60" t="s">
        <v>3530</v>
      </c>
      <c r="E37" s="60" t="s">
        <v>3531</v>
      </c>
      <c r="F37" s="60" t="s">
        <v>3595</v>
      </c>
      <c r="G37" s="60" t="str">
        <f t="shared" si="0"/>
        <v>BR4824152101300000041</v>
      </c>
    </row>
    <row r="38" spans="1:7" ht="19.95" customHeight="1" x14ac:dyDescent="0.25">
      <c r="A38" s="60"/>
      <c r="B38" s="60" t="s">
        <v>3594</v>
      </c>
      <c r="C38" s="60" t="s">
        <v>3533</v>
      </c>
      <c r="D38" s="60" t="s">
        <v>3530</v>
      </c>
      <c r="E38" s="60" t="s">
        <v>3531</v>
      </c>
      <c r="F38" s="60" t="s">
        <v>3595</v>
      </c>
      <c r="G38" s="60" t="str">
        <f t="shared" si="0"/>
        <v/>
      </c>
    </row>
    <row r="39" spans="1:7" ht="19.95" customHeight="1" x14ac:dyDescent="0.25">
      <c r="A39" s="60" t="s">
        <v>3596</v>
      </c>
      <c r="B39" s="60" t="s">
        <v>3594</v>
      </c>
      <c r="C39" s="60" t="s">
        <v>3560</v>
      </c>
      <c r="D39" s="60" t="s">
        <v>3530</v>
      </c>
      <c r="E39" s="60" t="s">
        <v>3531</v>
      </c>
      <c r="F39" s="60" t="s">
        <v>3595</v>
      </c>
      <c r="G39" s="60" t="str">
        <f t="shared" si="0"/>
        <v>BR4824152101300000019</v>
      </c>
    </row>
    <row r="40" spans="1:7" ht="19.95" customHeight="1" x14ac:dyDescent="0.25">
      <c r="A40" s="60"/>
      <c r="B40" s="60" t="s">
        <v>3597</v>
      </c>
      <c r="C40" s="60" t="s">
        <v>3529</v>
      </c>
      <c r="D40" s="60" t="s">
        <v>3530</v>
      </c>
      <c r="E40" s="60" t="s">
        <v>3531</v>
      </c>
      <c r="F40" s="60" t="s">
        <v>3598</v>
      </c>
      <c r="G40" s="60" t="str">
        <f t="shared" si="0"/>
        <v/>
      </c>
    </row>
    <row r="41" spans="1:7" ht="19.95" customHeight="1" x14ac:dyDescent="0.25">
      <c r="A41" s="60"/>
      <c r="B41" s="60" t="s">
        <v>3597</v>
      </c>
      <c r="C41" s="60" t="s">
        <v>3560</v>
      </c>
      <c r="D41" s="60" t="s">
        <v>3599</v>
      </c>
      <c r="E41" s="60" t="s">
        <v>3600</v>
      </c>
      <c r="F41" s="60" t="s">
        <v>3598</v>
      </c>
      <c r="G41" s="60" t="str">
        <f t="shared" si="0"/>
        <v/>
      </c>
    </row>
    <row r="42" spans="1:7" ht="19.95" customHeight="1" x14ac:dyDescent="0.25">
      <c r="A42" s="60" t="s">
        <v>3527</v>
      </c>
      <c r="B42" s="60" t="s">
        <v>3528</v>
      </c>
      <c r="C42" s="60" t="s">
        <v>3529</v>
      </c>
      <c r="D42" s="60" t="s">
        <v>3530</v>
      </c>
      <c r="E42" s="60" t="s">
        <v>3531</v>
      </c>
      <c r="F42" s="60" t="s">
        <v>3601</v>
      </c>
      <c r="G42" s="60" t="str">
        <f t="shared" si="0"/>
        <v>BR4824152103030000028</v>
      </c>
    </row>
    <row r="43" spans="1:7" ht="19.95" customHeight="1" x14ac:dyDescent="0.25">
      <c r="A43" s="60"/>
      <c r="B43" s="60" t="s">
        <v>3597</v>
      </c>
      <c r="C43" s="60" t="s">
        <v>3537</v>
      </c>
      <c r="D43" s="60" t="s">
        <v>3530</v>
      </c>
      <c r="E43" s="60" t="s">
        <v>3602</v>
      </c>
      <c r="F43" s="60" t="s">
        <v>3598</v>
      </c>
      <c r="G43" s="60" t="str">
        <f t="shared" si="0"/>
        <v/>
      </c>
    </row>
    <row r="44" spans="1:7" ht="19.95" customHeight="1" x14ac:dyDescent="0.25">
      <c r="A44" s="60"/>
      <c r="B44" s="60" t="s">
        <v>3597</v>
      </c>
      <c r="C44" s="60" t="s">
        <v>3539</v>
      </c>
      <c r="D44" s="60" t="s">
        <v>3530</v>
      </c>
      <c r="E44" s="60" t="s">
        <v>3603</v>
      </c>
      <c r="F44" s="60" t="s">
        <v>3598</v>
      </c>
      <c r="G44" s="60" t="str">
        <f t="shared" si="0"/>
        <v/>
      </c>
    </row>
    <row r="45" spans="1:7" ht="19.95" customHeight="1" x14ac:dyDescent="0.25">
      <c r="A45" s="60" t="s">
        <v>3604</v>
      </c>
      <c r="B45" s="60" t="s">
        <v>3605</v>
      </c>
      <c r="C45" s="60" t="s">
        <v>3529</v>
      </c>
      <c r="D45" s="60" t="s">
        <v>3530</v>
      </c>
      <c r="E45" s="60" t="s">
        <v>3531</v>
      </c>
      <c r="F45" s="60" t="s">
        <v>3606</v>
      </c>
      <c r="G45" s="60" t="str">
        <f t="shared" si="0"/>
        <v>BR6020192107170000209</v>
      </c>
    </row>
    <row r="46" spans="1:7" ht="19.95" customHeight="1" x14ac:dyDescent="0.25">
      <c r="A46" s="60" t="s">
        <v>1156</v>
      </c>
      <c r="B46" s="60" t="s">
        <v>3605</v>
      </c>
      <c r="C46" s="60" t="s">
        <v>3547</v>
      </c>
      <c r="D46" s="60" t="s">
        <v>3607</v>
      </c>
      <c r="E46" s="60" t="s">
        <v>3608</v>
      </c>
      <c r="F46" s="60" t="s">
        <v>3606</v>
      </c>
      <c r="G46" s="60" t="str">
        <f t="shared" si="0"/>
        <v>BR6020192109250000218</v>
      </c>
    </row>
    <row r="47" spans="1:7" ht="19.95" customHeight="1" x14ac:dyDescent="0.25">
      <c r="A47" s="60" t="s">
        <v>3609</v>
      </c>
      <c r="B47" s="60" t="s">
        <v>3605</v>
      </c>
      <c r="C47" s="60" t="s">
        <v>3533</v>
      </c>
      <c r="D47" s="60" t="s">
        <v>3530</v>
      </c>
      <c r="E47" s="60" t="s">
        <v>3531</v>
      </c>
      <c r="F47" s="60" t="s">
        <v>3606</v>
      </c>
      <c r="G47" s="60" t="str">
        <f t="shared" si="0"/>
        <v>BR6020192109250000228</v>
      </c>
    </row>
    <row r="48" spans="1:7" ht="19.95" customHeight="1" x14ac:dyDescent="0.25">
      <c r="A48" s="60" t="s">
        <v>3610</v>
      </c>
      <c r="B48" s="60" t="s">
        <v>3605</v>
      </c>
      <c r="C48" s="60" t="s">
        <v>3560</v>
      </c>
      <c r="D48" s="60" t="s">
        <v>3530</v>
      </c>
      <c r="E48" s="60" t="s">
        <v>3531</v>
      </c>
      <c r="F48" s="60" t="s">
        <v>3606</v>
      </c>
      <c r="G48" s="60" t="str">
        <f t="shared" si="0"/>
        <v>BR6020192109250000310</v>
      </c>
    </row>
    <row r="49" spans="1:7" ht="19.95" customHeight="1" x14ac:dyDescent="0.25">
      <c r="A49" s="60" t="s">
        <v>3611</v>
      </c>
      <c r="B49" s="60" t="s">
        <v>3605</v>
      </c>
      <c r="C49" s="60" t="s">
        <v>3537</v>
      </c>
      <c r="D49" s="60" t="s">
        <v>3612</v>
      </c>
      <c r="E49" s="60" t="s">
        <v>3613</v>
      </c>
      <c r="F49" s="60" t="s">
        <v>3606</v>
      </c>
      <c r="G49" s="60" t="str">
        <f t="shared" si="0"/>
        <v>BR6020192109250000209</v>
      </c>
    </row>
    <row r="50" spans="1:7" ht="19.95" customHeight="1" x14ac:dyDescent="0.25">
      <c r="A50" s="60" t="s">
        <v>3614</v>
      </c>
      <c r="B50" s="60" t="s">
        <v>3605</v>
      </c>
      <c r="C50" s="60" t="s">
        <v>3539</v>
      </c>
      <c r="D50" s="60" t="s">
        <v>3615</v>
      </c>
      <c r="E50" s="60" t="s">
        <v>3616</v>
      </c>
      <c r="F50" s="60" t="s">
        <v>3606</v>
      </c>
      <c r="G50" s="60" t="str">
        <f t="shared" si="0"/>
        <v>BR6020192109250000246</v>
      </c>
    </row>
    <row r="51" spans="1:7" ht="19.95" customHeight="1" x14ac:dyDescent="0.25">
      <c r="A51" s="60" t="s">
        <v>3617</v>
      </c>
      <c r="B51" s="60" t="s">
        <v>3605</v>
      </c>
      <c r="C51" s="60" t="s">
        <v>3541</v>
      </c>
      <c r="D51" s="60" t="s">
        <v>3530</v>
      </c>
      <c r="E51" s="60" t="s">
        <v>3531</v>
      </c>
      <c r="F51" s="60" t="s">
        <v>3606</v>
      </c>
      <c r="G51" s="60" t="str">
        <f t="shared" si="0"/>
        <v>BR6020192107170000071</v>
      </c>
    </row>
    <row r="52" spans="1:7" ht="19.95" customHeight="1" x14ac:dyDescent="0.25">
      <c r="A52" s="60" t="s">
        <v>3527</v>
      </c>
      <c r="B52" s="60" t="s">
        <v>3528</v>
      </c>
      <c r="C52" s="60" t="s">
        <v>3529</v>
      </c>
      <c r="D52" s="60" t="s">
        <v>3530</v>
      </c>
      <c r="E52" s="60" t="s">
        <v>3531</v>
      </c>
      <c r="F52" s="60" t="s">
        <v>3618</v>
      </c>
      <c r="G52" s="60" t="str">
        <f t="shared" si="0"/>
        <v>BR4824152103030000028</v>
      </c>
    </row>
    <row r="53" spans="1:7" ht="19.95" customHeight="1" x14ac:dyDescent="0.25">
      <c r="A53" s="60" t="s">
        <v>940</v>
      </c>
      <c r="B53" s="60" t="s">
        <v>3619</v>
      </c>
      <c r="C53" s="60" t="s">
        <v>3533</v>
      </c>
      <c r="D53" s="60" t="s">
        <v>3607</v>
      </c>
      <c r="E53" s="60" t="s">
        <v>3620</v>
      </c>
      <c r="F53" s="60" t="s">
        <v>3621</v>
      </c>
      <c r="G53" s="60" t="str">
        <f t="shared" si="0"/>
        <v>BR6020192109250000179</v>
      </c>
    </row>
    <row r="54" spans="1:7" ht="19.95" customHeight="1" x14ac:dyDescent="0.25">
      <c r="A54" s="60"/>
      <c r="B54" s="60" t="s">
        <v>3619</v>
      </c>
      <c r="C54" s="60" t="s">
        <v>3560</v>
      </c>
      <c r="D54" s="60" t="s">
        <v>3622</v>
      </c>
      <c r="E54" s="60" t="s">
        <v>3623</v>
      </c>
      <c r="F54" s="60" t="s">
        <v>3621</v>
      </c>
      <c r="G54" s="60" t="str">
        <f t="shared" si="0"/>
        <v/>
      </c>
    </row>
    <row r="55" spans="1:7" ht="19.95" customHeight="1" x14ac:dyDescent="0.25">
      <c r="A55" s="60" t="s">
        <v>3624</v>
      </c>
      <c r="B55" s="60" t="s">
        <v>3619</v>
      </c>
      <c r="C55" s="60" t="s">
        <v>3535</v>
      </c>
      <c r="D55" s="60" t="s">
        <v>3625</v>
      </c>
      <c r="E55" s="60" t="s">
        <v>3626</v>
      </c>
      <c r="F55" s="60" t="s">
        <v>3621</v>
      </c>
      <c r="G55" s="60" t="str">
        <f t="shared" si="0"/>
        <v>BR6020192109250000322</v>
      </c>
    </row>
    <row r="56" spans="1:7" ht="19.95" customHeight="1" x14ac:dyDescent="0.25">
      <c r="A56" s="60" t="s">
        <v>3627</v>
      </c>
      <c r="B56" s="60" t="s">
        <v>3619</v>
      </c>
      <c r="C56" s="60" t="s">
        <v>3537</v>
      </c>
      <c r="D56" s="60" t="s">
        <v>3612</v>
      </c>
      <c r="E56" s="60" t="s">
        <v>3628</v>
      </c>
      <c r="F56" s="60" t="s">
        <v>3621</v>
      </c>
      <c r="G56" s="60" t="str">
        <f t="shared" si="0"/>
        <v>BR6020192109250000261</v>
      </c>
    </row>
    <row r="57" spans="1:7" ht="19.95" customHeight="1" x14ac:dyDescent="0.25">
      <c r="A57" s="60"/>
      <c r="B57" s="60" t="s">
        <v>3619</v>
      </c>
      <c r="C57" s="60" t="s">
        <v>3539</v>
      </c>
      <c r="D57" s="60" t="s">
        <v>3530</v>
      </c>
      <c r="E57" s="60" t="s">
        <v>3531</v>
      </c>
      <c r="F57" s="60" t="s">
        <v>3621</v>
      </c>
      <c r="G57" s="60" t="str">
        <f t="shared" si="0"/>
        <v/>
      </c>
    </row>
    <row r="58" spans="1:7" ht="19.95" customHeight="1" x14ac:dyDescent="0.25">
      <c r="A58" s="60"/>
      <c r="B58" s="60" t="s">
        <v>3619</v>
      </c>
      <c r="C58" s="60" t="s">
        <v>3541</v>
      </c>
      <c r="D58" s="60" t="s">
        <v>3530</v>
      </c>
      <c r="E58" s="60" t="s">
        <v>3531</v>
      </c>
      <c r="F58" s="60" t="s">
        <v>3621</v>
      </c>
      <c r="G58" s="60" t="str">
        <f t="shared" si="0"/>
        <v/>
      </c>
    </row>
    <row r="59" spans="1:7" ht="19.95" customHeight="1" x14ac:dyDescent="0.25">
      <c r="A59" s="60" t="s">
        <v>3629</v>
      </c>
      <c r="B59" s="60" t="s">
        <v>3630</v>
      </c>
      <c r="C59" s="60" t="s">
        <v>3547</v>
      </c>
      <c r="D59" s="60" t="s">
        <v>3631</v>
      </c>
      <c r="E59" s="60" t="s">
        <v>3632</v>
      </c>
      <c r="F59" s="60" t="s">
        <v>3633</v>
      </c>
      <c r="G59" s="60" t="str">
        <f t="shared" si="0"/>
        <v>BR6020192109250000109</v>
      </c>
    </row>
    <row r="60" spans="1:7" ht="19.95" customHeight="1" x14ac:dyDescent="0.25">
      <c r="A60" s="60" t="s">
        <v>3634</v>
      </c>
      <c r="B60" s="60" t="s">
        <v>3630</v>
      </c>
      <c r="C60" s="60" t="s">
        <v>3533</v>
      </c>
      <c r="D60" s="60" t="s">
        <v>3607</v>
      </c>
      <c r="E60" s="60" t="s">
        <v>3635</v>
      </c>
      <c r="F60" s="60" t="s">
        <v>3633</v>
      </c>
      <c r="G60" s="60" t="str">
        <f t="shared" si="0"/>
        <v>BR6020192109250000319</v>
      </c>
    </row>
    <row r="61" spans="1:7" ht="19.95" customHeight="1" x14ac:dyDescent="0.25">
      <c r="A61" s="60" t="s">
        <v>3636</v>
      </c>
      <c r="B61" s="60" t="s">
        <v>3630</v>
      </c>
      <c r="C61" s="60" t="s">
        <v>3560</v>
      </c>
      <c r="D61" s="60" t="s">
        <v>3631</v>
      </c>
      <c r="E61" s="60" t="s">
        <v>3637</v>
      </c>
      <c r="F61" s="60" t="s">
        <v>3633</v>
      </c>
      <c r="G61" s="60" t="str">
        <f t="shared" si="0"/>
        <v>BR6020192109250000074</v>
      </c>
    </row>
    <row r="62" spans="1:7" ht="19.95" customHeight="1" x14ac:dyDescent="0.25">
      <c r="A62" s="60" t="s">
        <v>3638</v>
      </c>
      <c r="B62" s="60" t="s">
        <v>3630</v>
      </c>
      <c r="C62" s="60" t="s">
        <v>3535</v>
      </c>
      <c r="D62" s="60" t="s">
        <v>3639</v>
      </c>
      <c r="E62" s="60" t="s">
        <v>3640</v>
      </c>
      <c r="F62" s="60" t="s">
        <v>3641</v>
      </c>
      <c r="G62" s="60" t="str">
        <f t="shared" si="0"/>
        <v>BR6020192109250000058</v>
      </c>
    </row>
    <row r="63" spans="1:7" ht="19.95" customHeight="1" x14ac:dyDescent="0.25">
      <c r="A63" s="60" t="s">
        <v>3642</v>
      </c>
      <c r="B63" s="60" t="s">
        <v>3630</v>
      </c>
      <c r="C63" s="60" t="s">
        <v>3539</v>
      </c>
      <c r="D63" s="60" t="s">
        <v>3643</v>
      </c>
      <c r="E63" s="60" t="s">
        <v>3644</v>
      </c>
      <c r="F63" s="60" t="s">
        <v>3641</v>
      </c>
      <c r="G63" s="60" t="str">
        <f t="shared" si="0"/>
        <v>BR6020192109250000223</v>
      </c>
    </row>
    <row r="64" spans="1:7" ht="19.95" customHeight="1" x14ac:dyDescent="0.25">
      <c r="A64" s="60" t="s">
        <v>3645</v>
      </c>
      <c r="B64" s="60" t="s">
        <v>3630</v>
      </c>
      <c r="C64" s="60" t="s">
        <v>3541</v>
      </c>
      <c r="D64" s="60" t="s">
        <v>3646</v>
      </c>
      <c r="E64" s="60" t="s">
        <v>3647</v>
      </c>
      <c r="F64" s="60" t="s">
        <v>3641</v>
      </c>
      <c r="G64" s="60" t="str">
        <f t="shared" si="0"/>
        <v>BR6020192109250000382</v>
      </c>
    </row>
    <row r="65" spans="1:7" ht="19.95" customHeight="1" x14ac:dyDescent="0.25">
      <c r="A65" s="60"/>
      <c r="B65" s="60" t="s">
        <v>3648</v>
      </c>
      <c r="C65" s="60" t="s">
        <v>3529</v>
      </c>
      <c r="D65" s="60" t="s">
        <v>3649</v>
      </c>
      <c r="E65" s="60" t="s">
        <v>3650</v>
      </c>
      <c r="F65" s="60" t="s">
        <v>3651</v>
      </c>
      <c r="G65" s="60" t="str">
        <f t="shared" si="0"/>
        <v/>
      </c>
    </row>
    <row r="66" spans="1:7" ht="19.95" customHeight="1" x14ac:dyDescent="0.25">
      <c r="A66" s="60"/>
      <c r="B66" s="60" t="s">
        <v>3648</v>
      </c>
      <c r="C66" s="60" t="s">
        <v>3547</v>
      </c>
      <c r="D66" s="60" t="s">
        <v>3652</v>
      </c>
      <c r="E66" s="60" t="s">
        <v>3653</v>
      </c>
      <c r="F66" s="60" t="s">
        <v>3651</v>
      </c>
      <c r="G66" s="60" t="str">
        <f t="shared" ref="G66:G129" si="1">IF(A66="","",MID(A66,1,21))</f>
        <v/>
      </c>
    </row>
    <row r="67" spans="1:7" ht="19.95" customHeight="1" x14ac:dyDescent="0.25">
      <c r="A67" s="60" t="s">
        <v>3654</v>
      </c>
      <c r="B67" s="60" t="s">
        <v>3648</v>
      </c>
      <c r="C67" s="60" t="s">
        <v>3533</v>
      </c>
      <c r="D67" s="60" t="s">
        <v>3655</v>
      </c>
      <c r="E67" s="60" t="s">
        <v>3656</v>
      </c>
      <c r="F67" s="60" t="s">
        <v>3651</v>
      </c>
      <c r="G67" s="60" t="str">
        <f t="shared" si="1"/>
        <v>BR6020192109250000232</v>
      </c>
    </row>
    <row r="68" spans="1:7" ht="19.95" customHeight="1" x14ac:dyDescent="0.25">
      <c r="A68" s="60" t="s">
        <v>3657</v>
      </c>
      <c r="B68" s="60" t="s">
        <v>3648</v>
      </c>
      <c r="C68" s="60" t="s">
        <v>3560</v>
      </c>
      <c r="D68" s="60" t="s">
        <v>3658</v>
      </c>
      <c r="E68" s="60" t="s">
        <v>3644</v>
      </c>
      <c r="F68" s="60" t="s">
        <v>3651</v>
      </c>
      <c r="G68" s="60" t="str">
        <f t="shared" si="1"/>
        <v>BR6020192107170000199</v>
      </c>
    </row>
    <row r="69" spans="1:7" ht="19.95" customHeight="1" x14ac:dyDescent="0.25">
      <c r="A69" s="60" t="s">
        <v>3659</v>
      </c>
      <c r="B69" s="60" t="s">
        <v>3648</v>
      </c>
      <c r="C69" s="60" t="s">
        <v>3535</v>
      </c>
      <c r="D69" s="60" t="s">
        <v>3660</v>
      </c>
      <c r="E69" s="60" t="s">
        <v>3661</v>
      </c>
      <c r="F69" s="60" t="s">
        <v>3651</v>
      </c>
      <c r="G69" s="60" t="str">
        <f t="shared" si="1"/>
        <v>BR6020192107170000084</v>
      </c>
    </row>
    <row r="70" spans="1:7" ht="19.95" customHeight="1" x14ac:dyDescent="0.25">
      <c r="A70" s="60"/>
      <c r="B70" s="60" t="s">
        <v>3648</v>
      </c>
      <c r="C70" s="60" t="s">
        <v>3541</v>
      </c>
      <c r="D70" s="60" t="s">
        <v>3530</v>
      </c>
      <c r="E70" s="60" t="s">
        <v>3662</v>
      </c>
      <c r="F70" s="60" t="s">
        <v>3651</v>
      </c>
      <c r="G70" s="60" t="str">
        <f t="shared" si="1"/>
        <v/>
      </c>
    </row>
    <row r="71" spans="1:7" ht="19.95" customHeight="1" x14ac:dyDescent="0.25">
      <c r="A71" s="60" t="s">
        <v>3663</v>
      </c>
      <c r="B71" s="60" t="s">
        <v>3664</v>
      </c>
      <c r="C71" s="60" t="s">
        <v>3529</v>
      </c>
      <c r="D71" s="60" t="s">
        <v>3665</v>
      </c>
      <c r="E71" s="60" t="s">
        <v>3581</v>
      </c>
      <c r="F71" s="60" t="s">
        <v>3666</v>
      </c>
      <c r="G71" s="60" t="str">
        <f t="shared" si="1"/>
        <v>BR6020192109250000287</v>
      </c>
    </row>
    <row r="72" spans="1:7" ht="19.95" customHeight="1" x14ac:dyDescent="0.25">
      <c r="A72" s="60" t="s">
        <v>3667</v>
      </c>
      <c r="B72" s="60" t="s">
        <v>3664</v>
      </c>
      <c r="C72" s="60" t="s">
        <v>3547</v>
      </c>
      <c r="D72" s="60" t="s">
        <v>3625</v>
      </c>
      <c r="E72" s="60" t="s">
        <v>3668</v>
      </c>
      <c r="F72" s="60" t="s">
        <v>3669</v>
      </c>
      <c r="G72" s="60" t="str">
        <f t="shared" si="1"/>
        <v>BR6020192109250000045</v>
      </c>
    </row>
    <row r="73" spans="1:7" ht="19.95" customHeight="1" x14ac:dyDescent="0.25">
      <c r="A73" s="60" t="s">
        <v>3670</v>
      </c>
      <c r="B73" s="60" t="s">
        <v>3664</v>
      </c>
      <c r="C73" s="60" t="s">
        <v>3533</v>
      </c>
      <c r="D73" s="60" t="s">
        <v>3530</v>
      </c>
      <c r="E73" s="60" t="s">
        <v>3671</v>
      </c>
      <c r="F73" s="60" t="s">
        <v>3669</v>
      </c>
      <c r="G73" s="60" t="str">
        <f t="shared" si="1"/>
        <v>BR6020192109250000359</v>
      </c>
    </row>
    <row r="74" spans="1:7" ht="19.95" customHeight="1" x14ac:dyDescent="0.25">
      <c r="A74" s="60" t="s">
        <v>145</v>
      </c>
      <c r="B74" s="60" t="s">
        <v>3664</v>
      </c>
      <c r="C74" s="60" t="s">
        <v>3560</v>
      </c>
      <c r="D74" s="60" t="s">
        <v>3655</v>
      </c>
      <c r="E74" s="60" t="s">
        <v>3644</v>
      </c>
      <c r="F74" s="60" t="s">
        <v>3669</v>
      </c>
      <c r="G74" s="60" t="str">
        <f t="shared" si="1"/>
        <v>BR6020192109250000032</v>
      </c>
    </row>
    <row r="75" spans="1:7" ht="19.95" customHeight="1" x14ac:dyDescent="0.25">
      <c r="A75" s="60" t="s">
        <v>3672</v>
      </c>
      <c r="B75" s="60" t="s">
        <v>3664</v>
      </c>
      <c r="C75" s="60" t="s">
        <v>3537</v>
      </c>
      <c r="D75" s="60" t="s">
        <v>3530</v>
      </c>
      <c r="E75" s="60" t="s">
        <v>3673</v>
      </c>
      <c r="F75" s="60" t="s">
        <v>3669</v>
      </c>
      <c r="G75" s="60" t="str">
        <f t="shared" si="1"/>
        <v>BR6020192107170000014</v>
      </c>
    </row>
    <row r="76" spans="1:7" ht="19.95" customHeight="1" x14ac:dyDescent="0.25">
      <c r="A76" s="60" t="s">
        <v>3674</v>
      </c>
      <c r="B76" s="60" t="s">
        <v>3664</v>
      </c>
      <c r="C76" s="60" t="s">
        <v>3539</v>
      </c>
      <c r="D76" s="60" t="s">
        <v>3675</v>
      </c>
      <c r="E76" s="60" t="s">
        <v>3628</v>
      </c>
      <c r="F76" s="60" t="s">
        <v>3669</v>
      </c>
      <c r="G76" s="60" t="str">
        <f t="shared" si="1"/>
        <v>BR6020192109250000249</v>
      </c>
    </row>
    <row r="77" spans="1:7" ht="19.95" customHeight="1" x14ac:dyDescent="0.25">
      <c r="A77" s="60" t="s">
        <v>3676</v>
      </c>
      <c r="B77" s="60" t="s">
        <v>3664</v>
      </c>
      <c r="C77" s="60" t="s">
        <v>3541</v>
      </c>
      <c r="D77" s="60" t="s">
        <v>3607</v>
      </c>
      <c r="E77" s="60" t="s">
        <v>3677</v>
      </c>
      <c r="F77" s="60" t="s">
        <v>3669</v>
      </c>
      <c r="G77" s="60" t="str">
        <f t="shared" si="1"/>
        <v>BR6020192109250000222</v>
      </c>
    </row>
    <row r="78" spans="1:7" ht="19.95" customHeight="1" x14ac:dyDescent="0.25">
      <c r="A78" s="60" t="s">
        <v>3678</v>
      </c>
      <c r="B78" s="60" t="s">
        <v>3679</v>
      </c>
      <c r="C78" s="60" t="s">
        <v>3529</v>
      </c>
      <c r="D78" s="60" t="s">
        <v>3607</v>
      </c>
      <c r="E78" s="60" t="s">
        <v>3680</v>
      </c>
      <c r="F78" s="60" t="s">
        <v>3681</v>
      </c>
      <c r="G78" s="60" t="str">
        <f t="shared" si="1"/>
        <v>BR6020192109250000353</v>
      </c>
    </row>
    <row r="79" spans="1:7" ht="19.95" customHeight="1" x14ac:dyDescent="0.25">
      <c r="A79" s="60" t="s">
        <v>785</v>
      </c>
      <c r="B79" s="60" t="s">
        <v>3679</v>
      </c>
      <c r="C79" s="60" t="s">
        <v>3547</v>
      </c>
      <c r="D79" s="60" t="s">
        <v>3530</v>
      </c>
      <c r="E79" s="60" t="s">
        <v>3682</v>
      </c>
      <c r="F79" s="60" t="s">
        <v>3681</v>
      </c>
      <c r="G79" s="60" t="str">
        <f t="shared" si="1"/>
        <v>BR6020192109250000148</v>
      </c>
    </row>
    <row r="80" spans="1:7" ht="19.95" customHeight="1" x14ac:dyDescent="0.25">
      <c r="A80" s="60" t="s">
        <v>3683</v>
      </c>
      <c r="B80" s="60" t="s">
        <v>3679</v>
      </c>
      <c r="C80" s="60" t="s">
        <v>3560</v>
      </c>
      <c r="D80" s="60" t="s">
        <v>3530</v>
      </c>
      <c r="E80" s="60" t="s">
        <v>3684</v>
      </c>
      <c r="F80" s="60" t="s">
        <v>3681</v>
      </c>
      <c r="G80" s="60" t="str">
        <f t="shared" si="1"/>
        <v>BR6020192109250000073</v>
      </c>
    </row>
    <row r="81" spans="1:7" ht="19.95" customHeight="1" x14ac:dyDescent="0.25">
      <c r="A81" s="60" t="s">
        <v>3685</v>
      </c>
      <c r="B81" s="60" t="s">
        <v>3679</v>
      </c>
      <c r="C81" s="60" t="s">
        <v>3541</v>
      </c>
      <c r="D81" s="60" t="s">
        <v>3530</v>
      </c>
      <c r="E81" s="60" t="s">
        <v>3531</v>
      </c>
      <c r="F81" s="60" t="s">
        <v>3681</v>
      </c>
      <c r="G81" s="60" t="str">
        <f t="shared" si="1"/>
        <v>BR6020192109250000204</v>
      </c>
    </row>
    <row r="82" spans="1:7" ht="19.95" customHeight="1" x14ac:dyDescent="0.25">
      <c r="A82" s="60" t="s">
        <v>3686</v>
      </c>
      <c r="B82" s="60" t="s">
        <v>3687</v>
      </c>
      <c r="C82" s="60" t="s">
        <v>3529</v>
      </c>
      <c r="D82" s="60" t="s">
        <v>3688</v>
      </c>
      <c r="E82" s="60" t="s">
        <v>3689</v>
      </c>
      <c r="F82" s="60" t="s">
        <v>3690</v>
      </c>
      <c r="G82" s="60" t="str">
        <f t="shared" si="1"/>
        <v>BR6020192109250000193</v>
      </c>
    </row>
    <row r="83" spans="1:7" ht="19.95" customHeight="1" x14ac:dyDescent="0.25">
      <c r="A83" s="60" t="s">
        <v>3691</v>
      </c>
      <c r="B83" s="60" t="s">
        <v>3687</v>
      </c>
      <c r="C83" s="60" t="s">
        <v>3533</v>
      </c>
      <c r="D83" s="60" t="s">
        <v>3692</v>
      </c>
      <c r="E83" s="60" t="s">
        <v>3693</v>
      </c>
      <c r="F83" s="60" t="s">
        <v>3690</v>
      </c>
      <c r="G83" s="60" t="str">
        <f t="shared" si="1"/>
        <v>BR6020192107170000282</v>
      </c>
    </row>
    <row r="84" spans="1:7" ht="19.95" customHeight="1" x14ac:dyDescent="0.25">
      <c r="A84" s="60"/>
      <c r="B84" s="60" t="s">
        <v>3687</v>
      </c>
      <c r="C84" s="60" t="s">
        <v>3560</v>
      </c>
      <c r="D84" s="60" t="s">
        <v>3694</v>
      </c>
      <c r="E84" s="60" t="s">
        <v>3695</v>
      </c>
      <c r="F84" s="60" t="s">
        <v>3690</v>
      </c>
      <c r="G84" s="60" t="str">
        <f t="shared" si="1"/>
        <v/>
      </c>
    </row>
    <row r="85" spans="1:7" ht="19.95" customHeight="1" x14ac:dyDescent="0.25">
      <c r="A85" s="60" t="s">
        <v>3696</v>
      </c>
      <c r="B85" s="60" t="s">
        <v>3687</v>
      </c>
      <c r="C85" s="60" t="s">
        <v>3535</v>
      </c>
      <c r="D85" s="60" t="s">
        <v>3697</v>
      </c>
      <c r="E85" s="60" t="s">
        <v>3698</v>
      </c>
      <c r="F85" s="60" t="s">
        <v>3690</v>
      </c>
      <c r="G85" s="60" t="str">
        <f t="shared" si="1"/>
        <v>BR6020192109250000021</v>
      </c>
    </row>
    <row r="86" spans="1:7" ht="19.95" customHeight="1" x14ac:dyDescent="0.25">
      <c r="A86" s="60" t="s">
        <v>950</v>
      </c>
      <c r="B86" s="60" t="s">
        <v>3687</v>
      </c>
      <c r="C86" s="60" t="s">
        <v>3537</v>
      </c>
      <c r="D86" s="60" t="s">
        <v>3699</v>
      </c>
      <c r="E86" s="60" t="s">
        <v>3700</v>
      </c>
      <c r="F86" s="60" t="s">
        <v>3690</v>
      </c>
      <c r="G86" s="60" t="str">
        <f t="shared" si="1"/>
        <v>BR6020192109250000181</v>
      </c>
    </row>
    <row r="87" spans="1:7" ht="19.95" customHeight="1" x14ac:dyDescent="0.25">
      <c r="A87" s="60"/>
      <c r="B87" s="60" t="s">
        <v>3687</v>
      </c>
      <c r="C87" s="60" t="s">
        <v>3539</v>
      </c>
      <c r="D87" s="60" t="s">
        <v>3701</v>
      </c>
      <c r="E87" s="60" t="s">
        <v>3702</v>
      </c>
      <c r="F87" s="60" t="s">
        <v>3690</v>
      </c>
      <c r="G87" s="60" t="str">
        <f t="shared" si="1"/>
        <v/>
      </c>
    </row>
    <row r="88" spans="1:7" ht="19.95" customHeight="1" x14ac:dyDescent="0.25">
      <c r="A88" s="60" t="s">
        <v>3703</v>
      </c>
      <c r="B88" s="60" t="s">
        <v>3687</v>
      </c>
      <c r="C88" s="60" t="s">
        <v>3541</v>
      </c>
      <c r="D88" s="60" t="s">
        <v>3704</v>
      </c>
      <c r="E88" s="60" t="s">
        <v>3705</v>
      </c>
      <c r="F88" s="60" t="s">
        <v>3690</v>
      </c>
      <c r="G88" s="60" t="str">
        <f t="shared" si="1"/>
        <v>BR6020192107170000248</v>
      </c>
    </row>
    <row r="89" spans="1:7" ht="19.95" customHeight="1" x14ac:dyDescent="0.25">
      <c r="A89" s="60" t="s">
        <v>3706</v>
      </c>
      <c r="B89" s="60" t="s">
        <v>3707</v>
      </c>
      <c r="C89" s="60" t="s">
        <v>3529</v>
      </c>
      <c r="D89" s="60" t="s">
        <v>3625</v>
      </c>
      <c r="E89" s="60" t="s">
        <v>3708</v>
      </c>
      <c r="F89" s="60" t="s">
        <v>3709</v>
      </c>
      <c r="G89" s="60" t="str">
        <f t="shared" si="1"/>
        <v>BR6020192109250000239</v>
      </c>
    </row>
    <row r="90" spans="1:7" ht="19.95" customHeight="1" x14ac:dyDescent="0.25">
      <c r="A90" s="60" t="s">
        <v>3710</v>
      </c>
      <c r="B90" s="60" t="s">
        <v>3707</v>
      </c>
      <c r="C90" s="60" t="s">
        <v>3547</v>
      </c>
      <c r="D90" s="60" t="s">
        <v>3530</v>
      </c>
      <c r="E90" s="60" t="s">
        <v>3531</v>
      </c>
      <c r="F90" s="60" t="s">
        <v>3709</v>
      </c>
      <c r="G90" s="60" t="str">
        <f t="shared" si="1"/>
        <v>BR6020192107170000028</v>
      </c>
    </row>
    <row r="91" spans="1:7" ht="19.95" customHeight="1" x14ac:dyDescent="0.25">
      <c r="A91" s="60" t="s">
        <v>3711</v>
      </c>
      <c r="B91" s="60" t="s">
        <v>3707</v>
      </c>
      <c r="C91" s="60" t="s">
        <v>3533</v>
      </c>
      <c r="D91" s="60" t="s">
        <v>3530</v>
      </c>
      <c r="E91" s="60" t="s">
        <v>3531</v>
      </c>
      <c r="F91" s="60" t="s">
        <v>3709</v>
      </c>
      <c r="G91" s="60" t="str">
        <f t="shared" si="1"/>
        <v>BR6020192107170000056</v>
      </c>
    </row>
    <row r="92" spans="1:7" ht="19.95" customHeight="1" x14ac:dyDescent="0.25">
      <c r="A92" s="60" t="s">
        <v>3527</v>
      </c>
      <c r="B92" s="60" t="s">
        <v>3528</v>
      </c>
      <c r="C92" s="60" t="s">
        <v>3529</v>
      </c>
      <c r="D92" s="60" t="s">
        <v>3530</v>
      </c>
      <c r="E92" s="60" t="s">
        <v>3531</v>
      </c>
      <c r="F92" s="60" t="s">
        <v>3712</v>
      </c>
      <c r="G92" s="60" t="str">
        <f t="shared" si="1"/>
        <v>BR4824152103030000028</v>
      </c>
    </row>
    <row r="93" spans="1:7" ht="19.95" customHeight="1" x14ac:dyDescent="0.25">
      <c r="A93" s="60" t="s">
        <v>3713</v>
      </c>
      <c r="B93" s="60" t="s">
        <v>3707</v>
      </c>
      <c r="C93" s="60" t="s">
        <v>3535</v>
      </c>
      <c r="D93" s="60" t="s">
        <v>3607</v>
      </c>
      <c r="E93" s="60" t="s">
        <v>3714</v>
      </c>
      <c r="F93" s="60" t="s">
        <v>3709</v>
      </c>
      <c r="G93" s="60" t="str">
        <f t="shared" si="1"/>
        <v>BR6020192107170000178</v>
      </c>
    </row>
    <row r="94" spans="1:7" ht="19.95" customHeight="1" x14ac:dyDescent="0.25">
      <c r="A94" s="60"/>
      <c r="B94" s="60" t="s">
        <v>3707</v>
      </c>
      <c r="C94" s="60" t="s">
        <v>3537</v>
      </c>
      <c r="D94" s="60" t="s">
        <v>3530</v>
      </c>
      <c r="E94" s="60" t="s">
        <v>3531</v>
      </c>
      <c r="F94" s="60" t="s">
        <v>3709</v>
      </c>
      <c r="G94" s="60" t="str">
        <f t="shared" si="1"/>
        <v/>
      </c>
    </row>
    <row r="95" spans="1:7" ht="19.95" customHeight="1" x14ac:dyDescent="0.25">
      <c r="A95" s="60" t="s">
        <v>3715</v>
      </c>
      <c r="B95" s="60" t="s">
        <v>3716</v>
      </c>
      <c r="C95" s="60" t="s">
        <v>3529</v>
      </c>
      <c r="D95" s="60" t="s">
        <v>3530</v>
      </c>
      <c r="E95" s="60" t="s">
        <v>3531</v>
      </c>
      <c r="F95" s="60" t="s">
        <v>3717</v>
      </c>
      <c r="G95" s="60" t="str">
        <f t="shared" si="1"/>
        <v>BR6020192107170000262</v>
      </c>
    </row>
    <row r="96" spans="1:7" ht="19.95" customHeight="1" x14ac:dyDescent="0.25">
      <c r="A96" s="60" t="s">
        <v>3718</v>
      </c>
      <c r="B96" s="60" t="s">
        <v>3716</v>
      </c>
      <c r="C96" s="60" t="s">
        <v>3547</v>
      </c>
      <c r="D96" s="60" t="s">
        <v>3631</v>
      </c>
      <c r="E96" s="60" t="s">
        <v>3719</v>
      </c>
      <c r="F96" s="60" t="s">
        <v>3717</v>
      </c>
      <c r="G96" s="60" t="str">
        <f t="shared" si="1"/>
        <v>BR6020192107170000279</v>
      </c>
    </row>
    <row r="97" spans="1:7" ht="19.95" customHeight="1" x14ac:dyDescent="0.25">
      <c r="A97" s="60" t="s">
        <v>3720</v>
      </c>
      <c r="B97" s="60" t="s">
        <v>3716</v>
      </c>
      <c r="C97" s="60" t="s">
        <v>3533</v>
      </c>
      <c r="D97" s="60" t="s">
        <v>3530</v>
      </c>
      <c r="E97" s="60" t="s">
        <v>3531</v>
      </c>
      <c r="F97" s="60" t="s">
        <v>3717</v>
      </c>
      <c r="G97" s="60" t="str">
        <f t="shared" si="1"/>
        <v>BR6020192109250000011</v>
      </c>
    </row>
    <row r="98" spans="1:7" ht="19.95" customHeight="1" x14ac:dyDescent="0.25">
      <c r="A98" s="60" t="s">
        <v>3721</v>
      </c>
      <c r="B98" s="60" t="s">
        <v>3716</v>
      </c>
      <c r="C98" s="60" t="s">
        <v>3560</v>
      </c>
      <c r="D98" s="60" t="s">
        <v>3530</v>
      </c>
      <c r="E98" s="60" t="s">
        <v>3531</v>
      </c>
      <c r="F98" s="60" t="s">
        <v>3717</v>
      </c>
      <c r="G98" s="60" t="str">
        <f t="shared" si="1"/>
        <v>BR6020192109250000165</v>
      </c>
    </row>
    <row r="99" spans="1:7" ht="19.95" customHeight="1" x14ac:dyDescent="0.25">
      <c r="A99" s="60" t="s">
        <v>3722</v>
      </c>
      <c r="B99" s="60" t="s">
        <v>3716</v>
      </c>
      <c r="C99" s="60" t="s">
        <v>3535</v>
      </c>
      <c r="D99" s="60" t="s">
        <v>3530</v>
      </c>
      <c r="E99" s="60" t="s">
        <v>3531</v>
      </c>
      <c r="F99" s="60" t="s">
        <v>3717</v>
      </c>
      <c r="G99" s="60" t="str">
        <f t="shared" si="1"/>
        <v>BR6020192109250000052</v>
      </c>
    </row>
    <row r="100" spans="1:7" ht="19.95" customHeight="1" x14ac:dyDescent="0.25">
      <c r="A100" s="60" t="s">
        <v>3723</v>
      </c>
      <c r="B100" s="60" t="s">
        <v>3716</v>
      </c>
      <c r="C100" s="60" t="s">
        <v>3537</v>
      </c>
      <c r="D100" s="60" t="s">
        <v>3530</v>
      </c>
      <c r="E100" s="60" t="s">
        <v>3531</v>
      </c>
      <c r="F100" s="60" t="s">
        <v>3717</v>
      </c>
      <c r="G100" s="60" t="str">
        <f t="shared" si="1"/>
        <v>BR6020192107170000177</v>
      </c>
    </row>
    <row r="101" spans="1:7" ht="19.95" customHeight="1" x14ac:dyDescent="0.25">
      <c r="A101" s="60" t="s">
        <v>3724</v>
      </c>
      <c r="B101" s="60" t="s">
        <v>3716</v>
      </c>
      <c r="C101" s="60" t="s">
        <v>3539</v>
      </c>
      <c r="D101" s="60" t="s">
        <v>3530</v>
      </c>
      <c r="E101" s="60" t="s">
        <v>3531</v>
      </c>
      <c r="F101" s="60" t="s">
        <v>3717</v>
      </c>
      <c r="G101" s="60" t="str">
        <f t="shared" si="1"/>
        <v>BR6020192109250000034</v>
      </c>
    </row>
    <row r="102" spans="1:7" ht="19.95" customHeight="1" x14ac:dyDescent="0.25">
      <c r="A102" s="60" t="s">
        <v>3527</v>
      </c>
      <c r="B102" s="60" t="s">
        <v>3528</v>
      </c>
      <c r="C102" s="60" t="s">
        <v>3529</v>
      </c>
      <c r="D102" s="60" t="s">
        <v>3530</v>
      </c>
      <c r="E102" s="60" t="s">
        <v>3531</v>
      </c>
      <c r="F102" s="60" t="s">
        <v>3725</v>
      </c>
      <c r="G102" s="60" t="str">
        <f t="shared" si="1"/>
        <v>BR4824152103030000028</v>
      </c>
    </row>
    <row r="103" spans="1:7" ht="19.95" customHeight="1" x14ac:dyDescent="0.25">
      <c r="A103" s="60" t="s">
        <v>3726</v>
      </c>
      <c r="B103" s="60" t="s">
        <v>3727</v>
      </c>
      <c r="C103" s="60" t="s">
        <v>3533</v>
      </c>
      <c r="D103" s="60" t="s">
        <v>3530</v>
      </c>
      <c r="E103" s="60" t="s">
        <v>3531</v>
      </c>
      <c r="F103" s="60" t="s">
        <v>3725</v>
      </c>
      <c r="G103" s="60" t="str">
        <f t="shared" si="1"/>
        <v>BR6020192107170000101</v>
      </c>
    </row>
    <row r="104" spans="1:7" ht="19.95" customHeight="1" x14ac:dyDescent="0.25">
      <c r="A104" s="60" t="s">
        <v>3728</v>
      </c>
      <c r="B104" s="60" t="s">
        <v>3727</v>
      </c>
      <c r="C104" s="60" t="s">
        <v>3560</v>
      </c>
      <c r="D104" s="60" t="s">
        <v>3530</v>
      </c>
      <c r="E104" s="60" t="s">
        <v>3531</v>
      </c>
      <c r="F104" s="60" t="s">
        <v>3729</v>
      </c>
      <c r="G104" s="60" t="str">
        <f t="shared" si="1"/>
        <v>BR6020192109250000059</v>
      </c>
    </row>
    <row r="105" spans="1:7" ht="19.95" customHeight="1" x14ac:dyDescent="0.25">
      <c r="A105" s="60"/>
      <c r="B105" s="60" t="s">
        <v>3727</v>
      </c>
      <c r="C105" s="60" t="s">
        <v>3535</v>
      </c>
      <c r="D105" s="60" t="s">
        <v>3730</v>
      </c>
      <c r="E105" s="60" t="s">
        <v>3731</v>
      </c>
      <c r="F105" s="60" t="s">
        <v>3729</v>
      </c>
      <c r="G105" s="60" t="str">
        <f t="shared" si="1"/>
        <v/>
      </c>
    </row>
    <row r="106" spans="1:7" ht="19.95" customHeight="1" x14ac:dyDescent="0.25">
      <c r="A106" s="60" t="s">
        <v>1295</v>
      </c>
      <c r="B106" s="60" t="s">
        <v>3727</v>
      </c>
      <c r="C106" s="60" t="s">
        <v>3537</v>
      </c>
      <c r="D106" s="60" t="s">
        <v>3530</v>
      </c>
      <c r="E106" s="60" t="s">
        <v>3531</v>
      </c>
      <c r="F106" s="60" t="s">
        <v>3729</v>
      </c>
      <c r="G106" s="60" t="str">
        <f t="shared" si="1"/>
        <v>BR6020192109250000241</v>
      </c>
    </row>
    <row r="107" spans="1:7" ht="19.95" customHeight="1" x14ac:dyDescent="0.25">
      <c r="A107" s="60" t="s">
        <v>3732</v>
      </c>
      <c r="B107" s="60" t="s">
        <v>3727</v>
      </c>
      <c r="C107" s="60" t="s">
        <v>3539</v>
      </c>
      <c r="D107" s="60" t="s">
        <v>3530</v>
      </c>
      <c r="E107" s="60" t="s">
        <v>3531</v>
      </c>
      <c r="F107" s="60" t="s">
        <v>3729</v>
      </c>
      <c r="G107" s="60" t="str">
        <f t="shared" si="1"/>
        <v>BR6020192109250000171</v>
      </c>
    </row>
    <row r="108" spans="1:7" ht="19.95" customHeight="1" x14ac:dyDescent="0.25">
      <c r="A108" s="60" t="s">
        <v>3733</v>
      </c>
      <c r="B108" s="60" t="s">
        <v>3734</v>
      </c>
      <c r="C108" s="60" t="s">
        <v>3529</v>
      </c>
      <c r="D108" s="60" t="s">
        <v>3631</v>
      </c>
      <c r="E108" s="60" t="s">
        <v>3735</v>
      </c>
      <c r="F108" s="60" t="s">
        <v>3736</v>
      </c>
      <c r="G108" s="60" t="str">
        <f t="shared" si="1"/>
        <v>BR6020192107170000015</v>
      </c>
    </row>
    <row r="109" spans="1:7" ht="19.95" customHeight="1" x14ac:dyDescent="0.25">
      <c r="A109" s="60"/>
      <c r="B109" s="60" t="s">
        <v>3734</v>
      </c>
      <c r="C109" s="60" t="s">
        <v>3533</v>
      </c>
      <c r="D109" s="60" t="s">
        <v>3530</v>
      </c>
      <c r="E109" s="60" t="s">
        <v>3737</v>
      </c>
      <c r="F109" s="60" t="s">
        <v>3736</v>
      </c>
      <c r="G109" s="60" t="str">
        <f t="shared" si="1"/>
        <v/>
      </c>
    </row>
    <row r="110" spans="1:7" ht="19.95" customHeight="1" x14ac:dyDescent="0.25">
      <c r="A110" s="60" t="s">
        <v>3738</v>
      </c>
      <c r="B110" s="60" t="s">
        <v>3739</v>
      </c>
      <c r="C110" s="60" t="s">
        <v>3529</v>
      </c>
      <c r="D110" s="60" t="s">
        <v>3530</v>
      </c>
      <c r="E110" s="60" t="s">
        <v>3531</v>
      </c>
      <c r="F110" s="60" t="s">
        <v>3740</v>
      </c>
      <c r="G110" s="60" t="str">
        <f t="shared" si="1"/>
        <v>BR6020192107170000287</v>
      </c>
    </row>
    <row r="111" spans="1:7" ht="19.95" customHeight="1" x14ac:dyDescent="0.25">
      <c r="A111" s="60" t="s">
        <v>3741</v>
      </c>
      <c r="B111" s="60" t="s">
        <v>3739</v>
      </c>
      <c r="C111" s="60" t="s">
        <v>3547</v>
      </c>
      <c r="D111" s="60" t="s">
        <v>3530</v>
      </c>
      <c r="E111" s="60" t="s">
        <v>3531</v>
      </c>
      <c r="F111" s="60" t="s">
        <v>3740</v>
      </c>
      <c r="G111" s="60" t="str">
        <f t="shared" si="1"/>
        <v xml:space="preserve">BR6020192107170000 N </v>
      </c>
    </row>
    <row r="112" spans="1:7" ht="19.95" customHeight="1" x14ac:dyDescent="0.25">
      <c r="A112" s="60" t="s">
        <v>3742</v>
      </c>
      <c r="B112" s="60" t="s">
        <v>3739</v>
      </c>
      <c r="C112" s="60" t="s">
        <v>3533</v>
      </c>
      <c r="D112" s="60" t="s">
        <v>3607</v>
      </c>
      <c r="E112" s="60" t="s">
        <v>3743</v>
      </c>
      <c r="F112" s="60" t="s">
        <v>3744</v>
      </c>
      <c r="G112" s="60" t="str">
        <f t="shared" si="1"/>
        <v>BR6020192107170000186</v>
      </c>
    </row>
    <row r="113" spans="1:7" ht="19.95" customHeight="1" x14ac:dyDescent="0.25">
      <c r="A113" s="60" t="s">
        <v>3745</v>
      </c>
      <c r="B113" s="60" t="s">
        <v>3739</v>
      </c>
      <c r="C113" s="60" t="s">
        <v>3560</v>
      </c>
      <c r="D113" s="60" t="s">
        <v>3530</v>
      </c>
      <c r="E113" s="60" t="s">
        <v>3531</v>
      </c>
      <c r="F113" s="60" t="s">
        <v>3744</v>
      </c>
      <c r="G113" s="60" t="str">
        <f t="shared" si="1"/>
        <v>BR6020192107170000136</v>
      </c>
    </row>
    <row r="114" spans="1:7" ht="19.95" customHeight="1" x14ac:dyDescent="0.25">
      <c r="A114" s="60" t="s">
        <v>3746</v>
      </c>
      <c r="B114" s="60" t="s">
        <v>3739</v>
      </c>
      <c r="C114" s="60" t="s">
        <v>3537</v>
      </c>
      <c r="D114" s="60" t="s">
        <v>3530</v>
      </c>
      <c r="E114" s="60" t="s">
        <v>3531</v>
      </c>
      <c r="F114" s="60" t="s">
        <v>3744</v>
      </c>
      <c r="G114" s="60" t="str">
        <f t="shared" si="1"/>
        <v>BR6020192109250000358</v>
      </c>
    </row>
    <row r="115" spans="1:7" ht="19.95" customHeight="1" x14ac:dyDescent="0.25">
      <c r="A115" s="60" t="s">
        <v>3747</v>
      </c>
      <c r="B115" s="60" t="s">
        <v>3739</v>
      </c>
      <c r="C115" s="60" t="s">
        <v>3539</v>
      </c>
      <c r="D115" s="60" t="s">
        <v>3675</v>
      </c>
      <c r="E115" s="60" t="s">
        <v>3748</v>
      </c>
      <c r="F115" s="60" t="s">
        <v>3744</v>
      </c>
      <c r="G115" s="60" t="str">
        <f t="shared" si="1"/>
        <v>BR6020192109250000219</v>
      </c>
    </row>
    <row r="116" spans="1:7" ht="19.95" customHeight="1" x14ac:dyDescent="0.25">
      <c r="A116" s="60" t="s">
        <v>3749</v>
      </c>
      <c r="B116" s="60" t="s">
        <v>3750</v>
      </c>
      <c r="C116" s="60" t="s">
        <v>3529</v>
      </c>
      <c r="D116" s="60" t="s">
        <v>3530</v>
      </c>
      <c r="E116" s="60" t="s">
        <v>3531</v>
      </c>
      <c r="F116" s="60" t="s">
        <v>3751</v>
      </c>
      <c r="G116" s="60" t="str">
        <f t="shared" si="1"/>
        <v>BR6020192107170000170</v>
      </c>
    </row>
    <row r="117" spans="1:7" ht="19.95" customHeight="1" x14ac:dyDescent="0.25">
      <c r="A117" s="60" t="s">
        <v>3752</v>
      </c>
      <c r="B117" s="60" t="s">
        <v>3750</v>
      </c>
      <c r="C117" s="60" t="s">
        <v>3547</v>
      </c>
      <c r="D117" s="60" t="s">
        <v>3530</v>
      </c>
      <c r="E117" s="60" t="s">
        <v>3531</v>
      </c>
      <c r="F117" s="60" t="s">
        <v>3751</v>
      </c>
      <c r="G117" s="60" t="str">
        <f t="shared" si="1"/>
        <v>BR6020192109250000355</v>
      </c>
    </row>
    <row r="118" spans="1:7" ht="19.95" customHeight="1" x14ac:dyDescent="0.25">
      <c r="A118" s="60" t="s">
        <v>3753</v>
      </c>
      <c r="B118" s="60" t="s">
        <v>3750</v>
      </c>
      <c r="C118" s="60" t="s">
        <v>3560</v>
      </c>
      <c r="D118" s="60" t="s">
        <v>3530</v>
      </c>
      <c r="E118" s="60" t="s">
        <v>3531</v>
      </c>
      <c r="F118" s="60" t="s">
        <v>3751</v>
      </c>
      <c r="G118" s="60" t="str">
        <f t="shared" si="1"/>
        <v>BR6020192109250000375</v>
      </c>
    </row>
    <row r="119" spans="1:7" ht="19.95" customHeight="1" x14ac:dyDescent="0.25">
      <c r="A119" s="60" t="s">
        <v>3754</v>
      </c>
      <c r="B119" s="60" t="s">
        <v>3750</v>
      </c>
      <c r="C119" s="60" t="s">
        <v>3535</v>
      </c>
      <c r="D119" s="60" t="s">
        <v>3530</v>
      </c>
      <c r="E119" s="60" t="s">
        <v>3531</v>
      </c>
      <c r="F119" s="60" t="s">
        <v>3751</v>
      </c>
      <c r="G119" s="60" t="str">
        <f t="shared" si="1"/>
        <v>BR6020192107170000049</v>
      </c>
    </row>
    <row r="120" spans="1:7" ht="19.95" customHeight="1" x14ac:dyDescent="0.25">
      <c r="A120" s="60" t="s">
        <v>3755</v>
      </c>
      <c r="B120" s="60" t="s">
        <v>3750</v>
      </c>
      <c r="C120" s="60" t="s">
        <v>3537</v>
      </c>
      <c r="D120" s="60" t="s">
        <v>3530</v>
      </c>
      <c r="E120" s="60" t="s">
        <v>3531</v>
      </c>
      <c r="F120" s="60" t="s">
        <v>3751</v>
      </c>
      <c r="G120" s="60" t="str">
        <f t="shared" si="1"/>
        <v>BR6020192109250000226</v>
      </c>
    </row>
    <row r="121" spans="1:7" ht="19.95" customHeight="1" x14ac:dyDescent="0.25">
      <c r="A121" s="60" t="s">
        <v>3756</v>
      </c>
      <c r="B121" s="60" t="s">
        <v>3750</v>
      </c>
      <c r="C121" s="60" t="s">
        <v>3539</v>
      </c>
      <c r="D121" s="60" t="s">
        <v>3530</v>
      </c>
      <c r="E121" s="60" t="s">
        <v>3531</v>
      </c>
      <c r="F121" s="60" t="s">
        <v>3751</v>
      </c>
      <c r="G121" s="60" t="str">
        <f t="shared" si="1"/>
        <v>BR6020192107170000271</v>
      </c>
    </row>
    <row r="122" spans="1:7" ht="19.95" customHeight="1" x14ac:dyDescent="0.25">
      <c r="A122" s="60" t="s">
        <v>3757</v>
      </c>
      <c r="B122" s="60" t="s">
        <v>3758</v>
      </c>
      <c r="C122" s="60" t="s">
        <v>3529</v>
      </c>
      <c r="D122" s="60" t="s">
        <v>3530</v>
      </c>
      <c r="E122" s="60" t="s">
        <v>3531</v>
      </c>
      <c r="F122" s="60" t="s">
        <v>3759</v>
      </c>
      <c r="G122" s="60" t="str">
        <f t="shared" si="1"/>
        <v>BR6020192109250000237</v>
      </c>
    </row>
    <row r="123" spans="1:7" ht="19.95" customHeight="1" x14ac:dyDescent="0.25">
      <c r="A123" s="60" t="s">
        <v>344</v>
      </c>
      <c r="B123" s="60" t="s">
        <v>3758</v>
      </c>
      <c r="C123" s="60" t="s">
        <v>3547</v>
      </c>
      <c r="D123" s="60" t="s">
        <v>3530</v>
      </c>
      <c r="E123" s="60" t="s">
        <v>3531</v>
      </c>
      <c r="F123" s="60" t="s">
        <v>3759</v>
      </c>
      <c r="G123" s="60" t="str">
        <f t="shared" si="1"/>
        <v>BR6020192109250000033</v>
      </c>
    </row>
    <row r="124" spans="1:7" ht="19.95" customHeight="1" x14ac:dyDescent="0.25">
      <c r="A124" s="60" t="s">
        <v>3760</v>
      </c>
      <c r="B124" s="60" t="s">
        <v>3758</v>
      </c>
      <c r="C124" s="60" t="s">
        <v>3533</v>
      </c>
      <c r="D124" s="60" t="s">
        <v>3530</v>
      </c>
      <c r="E124" s="60" t="s">
        <v>3531</v>
      </c>
      <c r="F124" s="60" t="s">
        <v>3759</v>
      </c>
      <c r="G124" s="60" t="str">
        <f t="shared" si="1"/>
        <v>BR6020192109250000177</v>
      </c>
    </row>
    <row r="125" spans="1:7" ht="19.95" customHeight="1" x14ac:dyDescent="0.25">
      <c r="A125" s="60" t="s">
        <v>3761</v>
      </c>
      <c r="B125" s="60" t="s">
        <v>3758</v>
      </c>
      <c r="C125" s="60" t="s">
        <v>3535</v>
      </c>
      <c r="D125" s="60" t="s">
        <v>3530</v>
      </c>
      <c r="E125" s="60" t="s">
        <v>3531</v>
      </c>
      <c r="F125" s="60" t="s">
        <v>3759</v>
      </c>
      <c r="G125" s="60" t="str">
        <f t="shared" si="1"/>
        <v>BR6020192107170000187</v>
      </c>
    </row>
    <row r="126" spans="1:7" ht="19.95" customHeight="1" x14ac:dyDescent="0.25">
      <c r="A126" s="60" t="s">
        <v>3762</v>
      </c>
      <c r="B126" s="60" t="s">
        <v>3758</v>
      </c>
      <c r="C126" s="60" t="s">
        <v>3537</v>
      </c>
      <c r="D126" s="60" t="s">
        <v>3530</v>
      </c>
      <c r="E126" s="60" t="s">
        <v>3531</v>
      </c>
      <c r="F126" s="60" t="s">
        <v>3759</v>
      </c>
      <c r="G126" s="60" t="str">
        <f t="shared" si="1"/>
        <v>BR6020192109250000168</v>
      </c>
    </row>
    <row r="127" spans="1:7" ht="19.95" customHeight="1" x14ac:dyDescent="0.25">
      <c r="A127" s="60" t="s">
        <v>3763</v>
      </c>
      <c r="B127" s="60" t="s">
        <v>3758</v>
      </c>
      <c r="C127" s="60" t="s">
        <v>3541</v>
      </c>
      <c r="D127" s="60" t="s">
        <v>3530</v>
      </c>
      <c r="E127" s="60" t="s">
        <v>3531</v>
      </c>
      <c r="F127" s="60" t="s">
        <v>3759</v>
      </c>
      <c r="G127" s="60" t="str">
        <f t="shared" si="1"/>
        <v>BR6020192109250000347</v>
      </c>
    </row>
    <row r="128" spans="1:7" ht="19.95" customHeight="1" x14ac:dyDescent="0.25">
      <c r="A128" s="60" t="s">
        <v>3764</v>
      </c>
      <c r="B128" s="60" t="s">
        <v>3765</v>
      </c>
      <c r="C128" s="60" t="s">
        <v>3529</v>
      </c>
      <c r="D128" s="60" t="s">
        <v>3530</v>
      </c>
      <c r="E128" s="60" t="s">
        <v>3531</v>
      </c>
      <c r="F128" s="60" t="s">
        <v>3766</v>
      </c>
      <c r="G128" s="60" t="str">
        <f t="shared" si="1"/>
        <v>BR6020192109250000091</v>
      </c>
    </row>
    <row r="129" spans="1:7" ht="19.95" customHeight="1" x14ac:dyDescent="0.25">
      <c r="A129" s="60" t="s">
        <v>3767</v>
      </c>
      <c r="B129" s="60" t="s">
        <v>3765</v>
      </c>
      <c r="C129" s="60" t="s">
        <v>3547</v>
      </c>
      <c r="D129" s="60" t="s">
        <v>3530</v>
      </c>
      <c r="E129" s="60" t="s">
        <v>3531</v>
      </c>
      <c r="F129" s="60" t="s">
        <v>3766</v>
      </c>
      <c r="G129" s="60" t="str">
        <f t="shared" si="1"/>
        <v>BR6020192109250000126</v>
      </c>
    </row>
    <row r="130" spans="1:7" ht="19.95" customHeight="1" x14ac:dyDescent="0.25">
      <c r="A130" s="60" t="s">
        <v>3768</v>
      </c>
      <c r="B130" s="60" t="s">
        <v>3765</v>
      </c>
      <c r="C130" s="60" t="s">
        <v>3533</v>
      </c>
      <c r="D130" s="60" t="s">
        <v>3530</v>
      </c>
      <c r="E130" s="60" t="s">
        <v>3531</v>
      </c>
      <c r="F130" s="60" t="s">
        <v>3766</v>
      </c>
      <c r="G130" s="60" t="str">
        <f t="shared" ref="G130:G193" si="2">IF(A130="","",MID(A130,1,21))</f>
        <v>BR6020192109250000167</v>
      </c>
    </row>
    <row r="131" spans="1:7" ht="19.95" customHeight="1" x14ac:dyDescent="0.25">
      <c r="A131" s="60" t="s">
        <v>3769</v>
      </c>
      <c r="B131" s="60" t="s">
        <v>3765</v>
      </c>
      <c r="C131" s="60" t="s">
        <v>3560</v>
      </c>
      <c r="D131" s="60" t="s">
        <v>3530</v>
      </c>
      <c r="E131" s="60" t="s">
        <v>3531</v>
      </c>
      <c r="F131" s="60" t="s">
        <v>3766</v>
      </c>
      <c r="G131" s="60" t="str">
        <f t="shared" si="2"/>
        <v>BR6020192109250000127</v>
      </c>
    </row>
    <row r="132" spans="1:7" ht="19.95" customHeight="1" x14ac:dyDescent="0.25">
      <c r="A132" s="60" t="s">
        <v>3769</v>
      </c>
      <c r="B132" s="60" t="s">
        <v>3765</v>
      </c>
      <c r="C132" s="60" t="s">
        <v>3560</v>
      </c>
      <c r="D132" s="60" t="s">
        <v>3530</v>
      </c>
      <c r="E132" s="60" t="s">
        <v>3531</v>
      </c>
      <c r="F132" s="60" t="s">
        <v>3766</v>
      </c>
      <c r="G132" s="60" t="str">
        <f t="shared" si="2"/>
        <v>BR6020192109250000127</v>
      </c>
    </row>
    <row r="133" spans="1:7" ht="19.95" customHeight="1" x14ac:dyDescent="0.25">
      <c r="A133" s="60" t="s">
        <v>461</v>
      </c>
      <c r="B133" s="60" t="s">
        <v>3765</v>
      </c>
      <c r="C133" s="60" t="s">
        <v>3535</v>
      </c>
      <c r="D133" s="60" t="s">
        <v>3530</v>
      </c>
      <c r="E133" s="60" t="s">
        <v>3531</v>
      </c>
      <c r="F133" s="60" t="s">
        <v>3766</v>
      </c>
      <c r="G133" s="60" t="str">
        <f t="shared" si="2"/>
        <v>BR6020192109250000084</v>
      </c>
    </row>
    <row r="134" spans="1:7" ht="19.95" customHeight="1" x14ac:dyDescent="0.25">
      <c r="A134" s="60" t="s">
        <v>3770</v>
      </c>
      <c r="B134" s="60" t="s">
        <v>3765</v>
      </c>
      <c r="C134" s="60" t="s">
        <v>3537</v>
      </c>
      <c r="D134" s="60" t="s">
        <v>3530</v>
      </c>
      <c r="E134" s="60" t="s">
        <v>3531</v>
      </c>
      <c r="F134" s="60" t="s">
        <v>3766</v>
      </c>
      <c r="G134" s="60" t="str">
        <f t="shared" si="2"/>
        <v>BR6020192109250000134</v>
      </c>
    </row>
    <row r="135" spans="1:7" ht="19.95" customHeight="1" x14ac:dyDescent="0.25">
      <c r="A135" s="60" t="s">
        <v>3771</v>
      </c>
      <c r="B135" s="60" t="s">
        <v>3765</v>
      </c>
      <c r="C135" s="60" t="s">
        <v>3539</v>
      </c>
      <c r="D135" s="60" t="s">
        <v>3530</v>
      </c>
      <c r="E135" s="60" t="s">
        <v>3531</v>
      </c>
      <c r="F135" s="60" t="s">
        <v>3766</v>
      </c>
      <c r="G135" s="60" t="str">
        <f t="shared" si="2"/>
        <v>BR6020192109250000166</v>
      </c>
    </row>
    <row r="136" spans="1:7" ht="19.95" customHeight="1" x14ac:dyDescent="0.25">
      <c r="A136" s="60" t="s">
        <v>3772</v>
      </c>
      <c r="B136" s="60" t="s">
        <v>3773</v>
      </c>
      <c r="C136" s="60" t="s">
        <v>3529</v>
      </c>
      <c r="D136" s="60" t="s">
        <v>3530</v>
      </c>
      <c r="E136" s="60" t="s">
        <v>3774</v>
      </c>
      <c r="F136" s="60" t="s">
        <v>3775</v>
      </c>
      <c r="G136" s="60" t="str">
        <f t="shared" si="2"/>
        <v>BR6020192109250000345</v>
      </c>
    </row>
    <row r="137" spans="1:7" ht="19.95" customHeight="1" x14ac:dyDescent="0.25">
      <c r="A137" s="60" t="s">
        <v>3776</v>
      </c>
      <c r="B137" s="60" t="s">
        <v>3773</v>
      </c>
      <c r="C137" s="60" t="s">
        <v>3547</v>
      </c>
      <c r="D137" s="60" t="s">
        <v>3530</v>
      </c>
      <c r="E137" s="60" t="s">
        <v>3531</v>
      </c>
      <c r="F137" s="60" t="s">
        <v>3775</v>
      </c>
      <c r="G137" s="60" t="str">
        <f t="shared" si="2"/>
        <v>BR6020192109250000137</v>
      </c>
    </row>
    <row r="138" spans="1:7" ht="19.95" customHeight="1" x14ac:dyDescent="0.25">
      <c r="A138" s="60" t="s">
        <v>3777</v>
      </c>
      <c r="B138" s="60" t="s">
        <v>3773</v>
      </c>
      <c r="C138" s="60" t="s">
        <v>3533</v>
      </c>
      <c r="D138" s="60" t="s">
        <v>3530</v>
      </c>
      <c r="E138" s="60" t="s">
        <v>3778</v>
      </c>
      <c r="F138" s="60" t="s">
        <v>3775</v>
      </c>
      <c r="G138" s="60" t="str">
        <f t="shared" si="2"/>
        <v>BR6020192109250000081</v>
      </c>
    </row>
    <row r="139" spans="1:7" ht="19.95" customHeight="1" x14ac:dyDescent="0.25">
      <c r="A139" s="60" t="s">
        <v>609</v>
      </c>
      <c r="B139" s="60" t="s">
        <v>3773</v>
      </c>
      <c r="C139" s="60" t="s">
        <v>3560</v>
      </c>
      <c r="D139" s="60" t="s">
        <v>3530</v>
      </c>
      <c r="E139" s="60" t="s">
        <v>3531</v>
      </c>
      <c r="F139" s="60" t="s">
        <v>3775</v>
      </c>
      <c r="G139" s="60" t="str">
        <f t="shared" si="2"/>
        <v>BR6020192109250000113</v>
      </c>
    </row>
    <row r="140" spans="1:7" ht="19.95" customHeight="1" x14ac:dyDescent="0.25">
      <c r="A140" s="60" t="s">
        <v>3779</v>
      </c>
      <c r="B140" s="60" t="s">
        <v>3773</v>
      </c>
      <c r="C140" s="60" t="s">
        <v>3535</v>
      </c>
      <c r="D140" s="60" t="s">
        <v>3530</v>
      </c>
      <c r="E140" s="60" t="s">
        <v>3531</v>
      </c>
      <c r="F140" s="60" t="s">
        <v>3775</v>
      </c>
      <c r="G140" s="60" t="str">
        <f t="shared" si="2"/>
        <v>BR6020192109250000342</v>
      </c>
    </row>
    <row r="141" spans="1:7" ht="19.95" customHeight="1" x14ac:dyDescent="0.25">
      <c r="A141" s="60" t="s">
        <v>3780</v>
      </c>
      <c r="B141" s="60" t="s">
        <v>3773</v>
      </c>
      <c r="C141" s="60" t="s">
        <v>3537</v>
      </c>
      <c r="D141" s="60" t="s">
        <v>3631</v>
      </c>
      <c r="E141" s="60" t="s">
        <v>3781</v>
      </c>
      <c r="F141" s="60" t="s">
        <v>3775</v>
      </c>
      <c r="G141" s="60" t="str">
        <f t="shared" si="2"/>
        <v>BR6020192109250000054</v>
      </c>
    </row>
    <row r="142" spans="1:7" ht="19.95" customHeight="1" x14ac:dyDescent="0.25">
      <c r="A142" s="60" t="s">
        <v>3782</v>
      </c>
      <c r="B142" s="60" t="s">
        <v>3773</v>
      </c>
      <c r="C142" s="60" t="s">
        <v>3541</v>
      </c>
      <c r="D142" s="60" t="s">
        <v>3612</v>
      </c>
      <c r="E142" s="60" t="s">
        <v>3783</v>
      </c>
      <c r="F142" s="60" t="s">
        <v>3775</v>
      </c>
      <c r="G142" s="60" t="str">
        <f t="shared" si="2"/>
        <v>BR6020192109250000279</v>
      </c>
    </row>
    <row r="143" spans="1:7" ht="19.95" customHeight="1" x14ac:dyDescent="0.25">
      <c r="A143" s="60"/>
      <c r="B143" s="60" t="s">
        <v>3784</v>
      </c>
      <c r="C143" s="60" t="s">
        <v>3529</v>
      </c>
      <c r="D143" s="60" t="s">
        <v>3530</v>
      </c>
      <c r="E143" s="60" t="s">
        <v>3531</v>
      </c>
      <c r="F143" s="60" t="s">
        <v>3785</v>
      </c>
      <c r="G143" s="60" t="str">
        <f t="shared" si="2"/>
        <v/>
      </c>
    </row>
    <row r="144" spans="1:7" ht="19.95" customHeight="1" x14ac:dyDescent="0.25">
      <c r="A144" s="60" t="s">
        <v>3786</v>
      </c>
      <c r="B144" s="60" t="s">
        <v>3784</v>
      </c>
      <c r="C144" s="60" t="s">
        <v>3547</v>
      </c>
      <c r="D144" s="60" t="s">
        <v>3631</v>
      </c>
      <c r="E144" s="60" t="s">
        <v>3787</v>
      </c>
      <c r="F144" s="60" t="s">
        <v>3785</v>
      </c>
      <c r="G144" s="60" t="str">
        <f t="shared" si="2"/>
        <v>BR6020192109250000274</v>
      </c>
    </row>
    <row r="145" spans="1:7" ht="19.95" customHeight="1" x14ac:dyDescent="0.25">
      <c r="A145" s="60" t="s">
        <v>3788</v>
      </c>
      <c r="B145" s="60" t="s">
        <v>3784</v>
      </c>
      <c r="C145" s="60" t="s">
        <v>3533</v>
      </c>
      <c r="D145" s="60" t="s">
        <v>3530</v>
      </c>
      <c r="E145" s="60" t="s">
        <v>3531</v>
      </c>
      <c r="F145" s="60" t="s">
        <v>3785</v>
      </c>
      <c r="G145" s="60" t="str">
        <f t="shared" si="2"/>
        <v>BR6020192109250000016</v>
      </c>
    </row>
    <row r="146" spans="1:7" ht="19.95" customHeight="1" x14ac:dyDescent="0.25">
      <c r="A146" s="60" t="s">
        <v>263</v>
      </c>
      <c r="B146" s="60" t="s">
        <v>3784</v>
      </c>
      <c r="C146" s="60" t="s">
        <v>3560</v>
      </c>
      <c r="D146" s="60" t="s">
        <v>3530</v>
      </c>
      <c r="E146" s="60" t="s">
        <v>3531</v>
      </c>
      <c r="F146" s="60" t="s">
        <v>3785</v>
      </c>
      <c r="G146" s="60" t="str">
        <f t="shared" si="2"/>
        <v>BR6020192109250000068</v>
      </c>
    </row>
    <row r="147" spans="1:7" ht="19.95" customHeight="1" x14ac:dyDescent="0.25">
      <c r="A147" s="60" t="s">
        <v>3789</v>
      </c>
      <c r="B147" s="60" t="s">
        <v>3784</v>
      </c>
      <c r="C147" s="60" t="s">
        <v>3535</v>
      </c>
      <c r="D147" s="60" t="s">
        <v>3530</v>
      </c>
      <c r="E147" s="60" t="s">
        <v>3531</v>
      </c>
      <c r="F147" s="60" t="s">
        <v>3785</v>
      </c>
      <c r="G147" s="60" t="str">
        <f t="shared" si="2"/>
        <v>BR6020192109250000160</v>
      </c>
    </row>
    <row r="148" spans="1:7" ht="19.95" customHeight="1" x14ac:dyDescent="0.25">
      <c r="A148" s="60" t="s">
        <v>3790</v>
      </c>
      <c r="B148" s="60" t="s">
        <v>3784</v>
      </c>
      <c r="C148" s="60" t="s">
        <v>3537</v>
      </c>
      <c r="D148" s="60" t="s">
        <v>3530</v>
      </c>
      <c r="E148" s="60" t="s">
        <v>3531</v>
      </c>
      <c r="F148" s="60" t="s">
        <v>3785</v>
      </c>
      <c r="G148" s="60" t="str">
        <f t="shared" si="2"/>
        <v>BR6020192109250000072</v>
      </c>
    </row>
    <row r="149" spans="1:7" ht="19.95" customHeight="1" x14ac:dyDescent="0.25">
      <c r="A149" s="60" t="s">
        <v>3791</v>
      </c>
      <c r="B149" s="60" t="s">
        <v>3784</v>
      </c>
      <c r="C149" s="60" t="s">
        <v>3539</v>
      </c>
      <c r="D149" s="60" t="s">
        <v>3530</v>
      </c>
      <c r="E149" s="60" t="s">
        <v>3531</v>
      </c>
      <c r="F149" s="60" t="s">
        <v>3785</v>
      </c>
      <c r="G149" s="60" t="str">
        <f t="shared" si="2"/>
        <v>BR6020192109250000270</v>
      </c>
    </row>
    <row r="150" spans="1:7" ht="19.95" customHeight="1" x14ac:dyDescent="0.25">
      <c r="A150" s="60" t="s">
        <v>1192</v>
      </c>
      <c r="B150" s="60" t="s">
        <v>3792</v>
      </c>
      <c r="C150" s="60" t="s">
        <v>3529</v>
      </c>
      <c r="D150" s="60" t="s">
        <v>3607</v>
      </c>
      <c r="E150" s="60" t="s">
        <v>3793</v>
      </c>
      <c r="F150" s="60" t="s">
        <v>3794</v>
      </c>
      <c r="G150" s="60" t="str">
        <f t="shared" si="2"/>
        <v>BR6020192109250000224</v>
      </c>
    </row>
    <row r="151" spans="1:7" ht="19.95" customHeight="1" x14ac:dyDescent="0.25">
      <c r="A151" s="60" t="s">
        <v>487</v>
      </c>
      <c r="B151" s="60" t="s">
        <v>3792</v>
      </c>
      <c r="C151" s="60" t="s">
        <v>3547</v>
      </c>
      <c r="D151" s="60" t="s">
        <v>3530</v>
      </c>
      <c r="E151" s="60" t="s">
        <v>3531</v>
      </c>
      <c r="F151" s="60" t="s">
        <v>3794</v>
      </c>
      <c r="G151" s="60" t="str">
        <f t="shared" si="2"/>
        <v>BR6020192109250000089</v>
      </c>
    </row>
    <row r="152" spans="1:7" ht="19.95" customHeight="1" x14ac:dyDescent="0.25">
      <c r="A152" s="60"/>
      <c r="B152" s="60" t="s">
        <v>3792</v>
      </c>
      <c r="C152" s="60" t="s">
        <v>3533</v>
      </c>
      <c r="D152" s="60" t="s">
        <v>3530</v>
      </c>
      <c r="E152" s="60" t="s">
        <v>3531</v>
      </c>
      <c r="F152" s="60" t="s">
        <v>3794</v>
      </c>
      <c r="G152" s="60" t="str">
        <f t="shared" si="2"/>
        <v/>
      </c>
    </row>
    <row r="153" spans="1:7" ht="19.95" customHeight="1" x14ac:dyDescent="0.25">
      <c r="A153" s="60" t="s">
        <v>3795</v>
      </c>
      <c r="B153" s="60" t="s">
        <v>3792</v>
      </c>
      <c r="C153" s="60" t="s">
        <v>3560</v>
      </c>
      <c r="D153" s="60" t="s">
        <v>3530</v>
      </c>
      <c r="E153" s="60" t="s">
        <v>3531</v>
      </c>
      <c r="F153" s="60" t="s">
        <v>3794</v>
      </c>
      <c r="G153" s="60" t="str">
        <f t="shared" si="2"/>
        <v>BR6020192109250000031</v>
      </c>
    </row>
    <row r="154" spans="1:7" ht="19.95" customHeight="1" x14ac:dyDescent="0.25">
      <c r="A154" s="60" t="s">
        <v>3796</v>
      </c>
      <c r="B154" s="60" t="s">
        <v>3792</v>
      </c>
      <c r="C154" s="60" t="s">
        <v>3535</v>
      </c>
      <c r="D154" s="60" t="s">
        <v>3530</v>
      </c>
      <c r="E154" s="60" t="s">
        <v>3531</v>
      </c>
      <c r="F154" s="60" t="s">
        <v>3794</v>
      </c>
      <c r="G154" s="60" t="str">
        <f t="shared" si="2"/>
        <v>BR6020192109250000149</v>
      </c>
    </row>
    <row r="155" spans="1:7" ht="19.95" customHeight="1" x14ac:dyDescent="0.25">
      <c r="A155" s="60" t="s">
        <v>3797</v>
      </c>
      <c r="B155" s="60" t="s">
        <v>3798</v>
      </c>
      <c r="C155" s="60" t="s">
        <v>3529</v>
      </c>
      <c r="D155" s="60" t="s">
        <v>3530</v>
      </c>
      <c r="E155" s="60" t="s">
        <v>3531</v>
      </c>
      <c r="F155" s="60" t="s">
        <v>3799</v>
      </c>
      <c r="G155" s="60" t="str">
        <f t="shared" si="2"/>
        <v>BR6020192109250000106</v>
      </c>
    </row>
    <row r="156" spans="1:7" ht="19.95" customHeight="1" x14ac:dyDescent="0.25">
      <c r="A156" s="60" t="s">
        <v>3800</v>
      </c>
      <c r="B156" s="60" t="s">
        <v>3798</v>
      </c>
      <c r="C156" s="60" t="s">
        <v>3547</v>
      </c>
      <c r="D156" s="60" t="s">
        <v>3530</v>
      </c>
      <c r="E156" s="60" t="s">
        <v>3531</v>
      </c>
      <c r="F156" s="60" t="s">
        <v>3799</v>
      </c>
      <c r="G156" s="60" t="str">
        <f t="shared" si="2"/>
        <v>BR6020192109250000006</v>
      </c>
    </row>
    <row r="157" spans="1:7" ht="19.95" customHeight="1" x14ac:dyDescent="0.25">
      <c r="A157" s="60" t="s">
        <v>3801</v>
      </c>
      <c r="B157" s="60" t="s">
        <v>3798</v>
      </c>
      <c r="C157" s="60" t="s">
        <v>3533</v>
      </c>
      <c r="D157" s="60" t="s">
        <v>3530</v>
      </c>
      <c r="E157" s="60" t="s">
        <v>3531</v>
      </c>
      <c r="F157" s="60" t="s">
        <v>3799</v>
      </c>
      <c r="G157" s="60" t="str">
        <f t="shared" si="2"/>
        <v>BR6020192109250000103</v>
      </c>
    </row>
    <row r="158" spans="1:7" ht="19.95" customHeight="1" x14ac:dyDescent="0.25">
      <c r="A158" s="60" t="s">
        <v>3802</v>
      </c>
      <c r="B158" s="60" t="s">
        <v>3798</v>
      </c>
      <c r="C158" s="60" t="s">
        <v>3560</v>
      </c>
      <c r="D158" s="60" t="s">
        <v>3530</v>
      </c>
      <c r="E158" s="60" t="s">
        <v>3531</v>
      </c>
      <c r="F158" s="60" t="s">
        <v>3799</v>
      </c>
      <c r="G158" s="60" t="str">
        <f t="shared" si="2"/>
        <v>BR6020192109250000376</v>
      </c>
    </row>
    <row r="159" spans="1:7" ht="19.95" customHeight="1" x14ac:dyDescent="0.25">
      <c r="A159" s="60" t="s">
        <v>594</v>
      </c>
      <c r="B159" s="60" t="s">
        <v>3798</v>
      </c>
      <c r="C159" s="60" t="s">
        <v>3539</v>
      </c>
      <c r="D159" s="60" t="s">
        <v>3530</v>
      </c>
      <c r="E159" s="60" t="s">
        <v>3531</v>
      </c>
      <c r="F159" s="60" t="s">
        <v>3799</v>
      </c>
      <c r="G159" s="60" t="str">
        <f t="shared" si="2"/>
        <v>BR6020192109250000110</v>
      </c>
    </row>
    <row r="160" spans="1:7" ht="19.95" customHeight="1" x14ac:dyDescent="0.25">
      <c r="A160" s="60" t="s">
        <v>3803</v>
      </c>
      <c r="B160" s="60" t="s">
        <v>3804</v>
      </c>
      <c r="C160" s="60" t="s">
        <v>3529</v>
      </c>
      <c r="D160" s="60" t="s">
        <v>3530</v>
      </c>
      <c r="E160" s="60" t="s">
        <v>3531</v>
      </c>
      <c r="F160" s="60" t="s">
        <v>3799</v>
      </c>
      <c r="G160" s="60" t="str">
        <f t="shared" si="2"/>
        <v>BR6020192109250000069</v>
      </c>
    </row>
    <row r="161" spans="1:7" ht="19.95" customHeight="1" x14ac:dyDescent="0.25">
      <c r="A161" s="60"/>
      <c r="B161" s="60" t="s">
        <v>3804</v>
      </c>
      <c r="C161" s="60" t="s">
        <v>3547</v>
      </c>
      <c r="D161" s="60" t="s">
        <v>3530</v>
      </c>
      <c r="E161" s="60" t="s">
        <v>3805</v>
      </c>
      <c r="F161" s="60" t="s">
        <v>3799</v>
      </c>
      <c r="G161" s="60" t="str">
        <f t="shared" si="2"/>
        <v/>
      </c>
    </row>
    <row r="162" spans="1:7" ht="19.95" customHeight="1" x14ac:dyDescent="0.25">
      <c r="A162" s="60" t="s">
        <v>3806</v>
      </c>
      <c r="B162" s="60" t="s">
        <v>3804</v>
      </c>
      <c r="C162" s="60" t="s">
        <v>3560</v>
      </c>
      <c r="D162" s="60" t="s">
        <v>3607</v>
      </c>
      <c r="E162" s="60" t="s">
        <v>3807</v>
      </c>
      <c r="F162" s="60" t="s">
        <v>3799</v>
      </c>
      <c r="G162" s="60" t="str">
        <f t="shared" si="2"/>
        <v>BR6020192109250000363</v>
      </c>
    </row>
    <row r="163" spans="1:7" ht="19.95" customHeight="1" x14ac:dyDescent="0.25">
      <c r="A163" s="60" t="s">
        <v>3808</v>
      </c>
      <c r="B163" s="60" t="s">
        <v>3804</v>
      </c>
      <c r="C163" s="60" t="s">
        <v>3537</v>
      </c>
      <c r="D163" s="60" t="s">
        <v>3607</v>
      </c>
      <c r="E163" s="60" t="s">
        <v>3809</v>
      </c>
      <c r="F163" s="60" t="s">
        <v>3799</v>
      </c>
      <c r="G163" s="60" t="str">
        <f t="shared" si="2"/>
        <v>BR6020192109250000129</v>
      </c>
    </row>
    <row r="164" spans="1:7" ht="19.95" customHeight="1" x14ac:dyDescent="0.25">
      <c r="A164" s="60" t="s">
        <v>3810</v>
      </c>
      <c r="B164" s="60" t="s">
        <v>3804</v>
      </c>
      <c r="C164" s="60" t="s">
        <v>3539</v>
      </c>
      <c r="D164" s="60" t="s">
        <v>3530</v>
      </c>
      <c r="E164" s="60" t="s">
        <v>3811</v>
      </c>
      <c r="F164" s="60" t="s">
        <v>3799</v>
      </c>
      <c r="G164" s="60" t="str">
        <f t="shared" si="2"/>
        <v>BR6020192107170000019</v>
      </c>
    </row>
    <row r="165" spans="1:7" ht="19.95" customHeight="1" x14ac:dyDescent="0.25">
      <c r="A165" s="60" t="s">
        <v>3812</v>
      </c>
      <c r="B165" s="60" t="s">
        <v>3804</v>
      </c>
      <c r="C165" s="60" t="s">
        <v>3541</v>
      </c>
      <c r="D165" s="60" t="s">
        <v>3813</v>
      </c>
      <c r="E165" s="60" t="s">
        <v>3814</v>
      </c>
      <c r="F165" s="60" t="s">
        <v>3799</v>
      </c>
      <c r="G165" s="60" t="str">
        <f t="shared" si="2"/>
        <v>BR6020192107170000067</v>
      </c>
    </row>
    <row r="166" spans="1:7" ht="19.95" customHeight="1" x14ac:dyDescent="0.25">
      <c r="A166" s="60" t="s">
        <v>3815</v>
      </c>
      <c r="B166" s="60" t="s">
        <v>3816</v>
      </c>
      <c r="C166" s="60" t="s">
        <v>3547</v>
      </c>
      <c r="D166" s="60" t="s">
        <v>3660</v>
      </c>
      <c r="E166" s="60" t="s">
        <v>3700</v>
      </c>
      <c r="F166" s="60" t="s">
        <v>3817</v>
      </c>
      <c r="G166" s="60" t="str">
        <f t="shared" si="2"/>
        <v>BR6020192109250000300</v>
      </c>
    </row>
    <row r="167" spans="1:7" ht="19.95" customHeight="1" x14ac:dyDescent="0.25">
      <c r="A167" s="60" t="s">
        <v>3818</v>
      </c>
      <c r="B167" s="60" t="s">
        <v>3816</v>
      </c>
      <c r="C167" s="60" t="s">
        <v>3533</v>
      </c>
      <c r="D167" s="60" t="s">
        <v>3819</v>
      </c>
      <c r="E167" s="60" t="s">
        <v>3820</v>
      </c>
      <c r="F167" s="60" t="s">
        <v>3817</v>
      </c>
      <c r="G167" s="60" t="str">
        <f t="shared" si="2"/>
        <v>BR6020192109250000070</v>
      </c>
    </row>
    <row r="168" spans="1:7" ht="19.95" customHeight="1" x14ac:dyDescent="0.25">
      <c r="A168" s="60" t="s">
        <v>3821</v>
      </c>
      <c r="B168" s="60" t="s">
        <v>3816</v>
      </c>
      <c r="C168" s="60" t="s">
        <v>3560</v>
      </c>
      <c r="D168" s="60" t="s">
        <v>3530</v>
      </c>
      <c r="E168" s="60" t="s">
        <v>3531</v>
      </c>
      <c r="F168" s="60" t="s">
        <v>3817</v>
      </c>
      <c r="G168" s="60" t="str">
        <f t="shared" si="2"/>
        <v>BR6020192109250000068</v>
      </c>
    </row>
    <row r="169" spans="1:7" ht="19.95" customHeight="1" x14ac:dyDescent="0.25">
      <c r="A169" s="60" t="s">
        <v>3822</v>
      </c>
      <c r="B169" s="60" t="s">
        <v>3816</v>
      </c>
      <c r="C169" s="60" t="s">
        <v>3535</v>
      </c>
      <c r="D169" s="60" t="s">
        <v>3530</v>
      </c>
      <c r="E169" s="60" t="s">
        <v>3531</v>
      </c>
      <c r="F169" s="60" t="s">
        <v>3817</v>
      </c>
      <c r="G169" s="60" t="str">
        <f t="shared" si="2"/>
        <v>BR6020192109250000302</v>
      </c>
    </row>
    <row r="170" spans="1:7" ht="19.95" customHeight="1" x14ac:dyDescent="0.25">
      <c r="A170" s="60" t="s">
        <v>3823</v>
      </c>
      <c r="B170" s="60" t="s">
        <v>3816</v>
      </c>
      <c r="C170" s="60" t="s">
        <v>3537</v>
      </c>
      <c r="D170" s="60" t="s">
        <v>3530</v>
      </c>
      <c r="E170" s="60" t="s">
        <v>3531</v>
      </c>
      <c r="F170" s="60" t="s">
        <v>3817</v>
      </c>
      <c r="G170" s="60" t="str">
        <f t="shared" si="2"/>
        <v>BR6020192109250000220</v>
      </c>
    </row>
    <row r="171" spans="1:7" ht="19.95" customHeight="1" x14ac:dyDescent="0.25">
      <c r="A171" s="60"/>
      <c r="B171" s="60" t="s">
        <v>3816</v>
      </c>
      <c r="C171" s="60" t="s">
        <v>3539</v>
      </c>
      <c r="D171" s="60" t="s">
        <v>3530</v>
      </c>
      <c r="E171" s="60" t="s">
        <v>3824</v>
      </c>
      <c r="F171" s="60" t="s">
        <v>3817</v>
      </c>
      <c r="G171" s="60" t="str">
        <f t="shared" si="2"/>
        <v/>
      </c>
    </row>
    <row r="172" spans="1:7" ht="19.95" customHeight="1" x14ac:dyDescent="0.25">
      <c r="A172" s="60" t="s">
        <v>1070</v>
      </c>
      <c r="B172" s="60" t="s">
        <v>3825</v>
      </c>
      <c r="C172" s="60" t="s">
        <v>3529</v>
      </c>
      <c r="D172" s="60" t="s">
        <v>3530</v>
      </c>
      <c r="E172" s="60" t="s">
        <v>3531</v>
      </c>
      <c r="F172" s="60" t="s">
        <v>3826</v>
      </c>
      <c r="G172" s="60" t="str">
        <f t="shared" si="2"/>
        <v>BR6020192109250000203</v>
      </c>
    </row>
    <row r="173" spans="1:7" ht="19.95" customHeight="1" x14ac:dyDescent="0.25">
      <c r="A173" s="60" t="s">
        <v>3827</v>
      </c>
      <c r="B173" s="60" t="s">
        <v>3825</v>
      </c>
      <c r="C173" s="60" t="s">
        <v>3533</v>
      </c>
      <c r="D173" s="60" t="s">
        <v>3530</v>
      </c>
      <c r="E173" s="60" t="s">
        <v>3637</v>
      </c>
      <c r="F173" s="60" t="s">
        <v>3826</v>
      </c>
      <c r="G173" s="60" t="str">
        <f t="shared" si="2"/>
        <v>BR6020192107170000105</v>
      </c>
    </row>
    <row r="174" spans="1:7" ht="19.95" customHeight="1" x14ac:dyDescent="0.25">
      <c r="A174" s="60" t="s">
        <v>3828</v>
      </c>
      <c r="B174" s="60" t="s">
        <v>3825</v>
      </c>
      <c r="C174" s="60" t="s">
        <v>3560</v>
      </c>
      <c r="D174" s="60" t="s">
        <v>3607</v>
      </c>
      <c r="E174" s="60" t="s">
        <v>3829</v>
      </c>
      <c r="F174" s="60" t="s">
        <v>3826</v>
      </c>
      <c r="G174" s="60" t="str">
        <f t="shared" si="2"/>
        <v>BR6020192107170000020</v>
      </c>
    </row>
    <row r="175" spans="1:7" ht="19.95" customHeight="1" x14ac:dyDescent="0.25">
      <c r="A175" s="60" t="s">
        <v>3830</v>
      </c>
      <c r="B175" s="60" t="s">
        <v>3825</v>
      </c>
      <c r="C175" s="60" t="s">
        <v>3535</v>
      </c>
      <c r="D175" s="60" t="s">
        <v>3831</v>
      </c>
      <c r="E175" s="60" t="s">
        <v>3832</v>
      </c>
      <c r="F175" s="60" t="s">
        <v>3826</v>
      </c>
      <c r="G175" s="60" t="str">
        <f t="shared" si="2"/>
        <v>BR6020192107170000141</v>
      </c>
    </row>
    <row r="176" spans="1:7" ht="19.95" customHeight="1" x14ac:dyDescent="0.25">
      <c r="A176" s="60" t="s">
        <v>3833</v>
      </c>
      <c r="B176" s="60" t="s">
        <v>3825</v>
      </c>
      <c r="C176" s="60" t="s">
        <v>3541</v>
      </c>
      <c r="D176" s="60" t="s">
        <v>3530</v>
      </c>
      <c r="E176" s="60" t="s">
        <v>3531</v>
      </c>
      <c r="F176" s="60" t="s">
        <v>3826</v>
      </c>
      <c r="G176" s="60" t="str">
        <f t="shared" si="2"/>
        <v>BR6020192109250000077</v>
      </c>
    </row>
    <row r="177" spans="1:7" ht="19.95" customHeight="1" x14ac:dyDescent="0.25">
      <c r="A177" s="60" t="s">
        <v>3834</v>
      </c>
      <c r="B177" s="60" t="s">
        <v>3835</v>
      </c>
      <c r="C177" s="60" t="s">
        <v>3529</v>
      </c>
      <c r="D177" s="60" t="s">
        <v>3530</v>
      </c>
      <c r="E177" s="60" t="s">
        <v>3531</v>
      </c>
      <c r="F177" s="60" t="s">
        <v>3836</v>
      </c>
      <c r="G177" s="60" t="str">
        <f t="shared" si="2"/>
        <v>BR6020192109250000290</v>
      </c>
    </row>
    <row r="178" spans="1:7" ht="19.95" customHeight="1" x14ac:dyDescent="0.25">
      <c r="A178" s="60" t="s">
        <v>3837</v>
      </c>
      <c r="B178" s="60" t="s">
        <v>3835</v>
      </c>
      <c r="C178" s="60" t="s">
        <v>3547</v>
      </c>
      <c r="D178" s="60" t="s">
        <v>3530</v>
      </c>
      <c r="E178" s="60" t="s">
        <v>3531</v>
      </c>
      <c r="F178" s="60" t="s">
        <v>3836</v>
      </c>
      <c r="G178" s="60" t="str">
        <f t="shared" si="2"/>
        <v>BR6020192109250000130</v>
      </c>
    </row>
    <row r="179" spans="1:7" ht="19.95" customHeight="1" x14ac:dyDescent="0.25">
      <c r="A179" s="60" t="s">
        <v>735</v>
      </c>
      <c r="B179" s="60" t="s">
        <v>3835</v>
      </c>
      <c r="C179" s="60" t="s">
        <v>3533</v>
      </c>
      <c r="D179" s="60" t="s">
        <v>3530</v>
      </c>
      <c r="E179" s="60" t="s">
        <v>3531</v>
      </c>
      <c r="F179" s="60" t="s">
        <v>3836</v>
      </c>
      <c r="G179" s="60" t="str">
        <f t="shared" si="2"/>
        <v>BR6020192109250000138</v>
      </c>
    </row>
    <row r="180" spans="1:7" ht="19.95" customHeight="1" x14ac:dyDescent="0.25">
      <c r="A180" s="60" t="s">
        <v>3838</v>
      </c>
      <c r="B180" s="60" t="s">
        <v>3835</v>
      </c>
      <c r="C180" s="60" t="s">
        <v>3560</v>
      </c>
      <c r="D180" s="60" t="s">
        <v>3530</v>
      </c>
      <c r="E180" s="60" t="s">
        <v>3531</v>
      </c>
      <c r="F180" s="60" t="s">
        <v>3836</v>
      </c>
      <c r="G180" s="60" t="str">
        <f t="shared" si="2"/>
        <v>BR6020192109250000161</v>
      </c>
    </row>
    <row r="181" spans="1:7" ht="19.95" customHeight="1" x14ac:dyDescent="0.25">
      <c r="A181" s="60"/>
      <c r="B181" s="60" t="s">
        <v>3835</v>
      </c>
      <c r="C181" s="60" t="s">
        <v>3535</v>
      </c>
      <c r="D181" s="60" t="s">
        <v>3530</v>
      </c>
      <c r="E181" s="60" t="s">
        <v>3531</v>
      </c>
      <c r="F181" s="60" t="s">
        <v>3836</v>
      </c>
      <c r="G181" s="60" t="str">
        <f t="shared" si="2"/>
        <v/>
      </c>
    </row>
    <row r="182" spans="1:7" ht="19.95" customHeight="1" x14ac:dyDescent="0.25">
      <c r="A182" s="60" t="s">
        <v>3839</v>
      </c>
      <c r="B182" s="60" t="s">
        <v>3835</v>
      </c>
      <c r="C182" s="60" t="s">
        <v>3541</v>
      </c>
      <c r="D182" s="60" t="s">
        <v>3530</v>
      </c>
      <c r="E182" s="60" t="s">
        <v>3531</v>
      </c>
      <c r="F182" s="60" t="s">
        <v>3840</v>
      </c>
      <c r="G182" s="60" t="str">
        <f t="shared" si="2"/>
        <v>BR6020192109250000145</v>
      </c>
    </row>
    <row r="183" spans="1:7" ht="19.95" customHeight="1" x14ac:dyDescent="0.25">
      <c r="A183" s="60" t="s">
        <v>3841</v>
      </c>
      <c r="B183" s="60" t="s">
        <v>3842</v>
      </c>
      <c r="C183" s="60" t="s">
        <v>3529</v>
      </c>
      <c r="D183" s="60" t="s">
        <v>3530</v>
      </c>
      <c r="E183" s="60" t="s">
        <v>3531</v>
      </c>
      <c r="F183" s="60" t="s">
        <v>3843</v>
      </c>
      <c r="G183" s="60" t="str">
        <f t="shared" si="2"/>
        <v>BR6020192109250000332</v>
      </c>
    </row>
    <row r="184" spans="1:7" ht="19.95" customHeight="1" x14ac:dyDescent="0.25">
      <c r="A184" s="60" t="s">
        <v>3844</v>
      </c>
      <c r="B184" s="60" t="s">
        <v>3842</v>
      </c>
      <c r="C184" s="60" t="s">
        <v>3533</v>
      </c>
      <c r="D184" s="60" t="s">
        <v>3530</v>
      </c>
      <c r="E184" s="60" t="s">
        <v>3531</v>
      </c>
      <c r="F184" s="60" t="s">
        <v>3843</v>
      </c>
      <c r="G184" s="60" t="str">
        <f t="shared" si="2"/>
        <v>BR6020192109250000053</v>
      </c>
    </row>
    <row r="185" spans="1:7" ht="19.95" customHeight="1" x14ac:dyDescent="0.25">
      <c r="A185" s="60" t="s">
        <v>3845</v>
      </c>
      <c r="B185" s="60" t="s">
        <v>3842</v>
      </c>
      <c r="C185" s="60" t="s">
        <v>3560</v>
      </c>
      <c r="D185" s="60" t="s">
        <v>3530</v>
      </c>
      <c r="E185" s="60" t="s">
        <v>3531</v>
      </c>
      <c r="F185" s="60" t="s">
        <v>3843</v>
      </c>
      <c r="G185" s="60" t="str">
        <f t="shared" si="2"/>
        <v>BR6020192109250000012</v>
      </c>
    </row>
    <row r="186" spans="1:7" ht="19.95" customHeight="1" x14ac:dyDescent="0.25">
      <c r="A186" s="60" t="s">
        <v>3846</v>
      </c>
      <c r="B186" s="60" t="s">
        <v>3842</v>
      </c>
      <c r="C186" s="60" t="s">
        <v>3535</v>
      </c>
      <c r="D186" s="60" t="s">
        <v>3530</v>
      </c>
      <c r="E186" s="60" t="s">
        <v>3531</v>
      </c>
      <c r="F186" s="60" t="s">
        <v>3843</v>
      </c>
      <c r="G186" s="60" t="str">
        <f t="shared" si="2"/>
        <v>BR6020192109250000303</v>
      </c>
    </row>
    <row r="187" spans="1:7" ht="19.95" customHeight="1" x14ac:dyDescent="0.25">
      <c r="A187" s="60" t="s">
        <v>3847</v>
      </c>
      <c r="B187" s="60" t="s">
        <v>3842</v>
      </c>
      <c r="C187" s="60" t="s">
        <v>3537</v>
      </c>
      <c r="D187" s="60" t="s">
        <v>3530</v>
      </c>
      <c r="E187" s="60" t="s">
        <v>3531</v>
      </c>
      <c r="F187" s="60" t="s">
        <v>3843</v>
      </c>
      <c r="G187" s="60" t="str">
        <f t="shared" si="2"/>
        <v>BR6020192109250000190</v>
      </c>
    </row>
    <row r="188" spans="1:7" ht="19.95" customHeight="1" x14ac:dyDescent="0.25">
      <c r="A188" s="60" t="s">
        <v>3848</v>
      </c>
      <c r="B188" s="60" t="s">
        <v>3842</v>
      </c>
      <c r="C188" s="60" t="s">
        <v>3539</v>
      </c>
      <c r="D188" s="60" t="s">
        <v>3530</v>
      </c>
      <c r="E188" s="60" t="s">
        <v>3531</v>
      </c>
      <c r="F188" s="60" t="s">
        <v>3843</v>
      </c>
      <c r="G188" s="60" t="str">
        <f t="shared" si="2"/>
        <v>BR6020192109250000378</v>
      </c>
    </row>
    <row r="189" spans="1:7" ht="19.95" customHeight="1" x14ac:dyDescent="0.25">
      <c r="A189" s="60" t="s">
        <v>3849</v>
      </c>
      <c r="B189" s="60" t="s">
        <v>3842</v>
      </c>
      <c r="C189" s="60" t="s">
        <v>3541</v>
      </c>
      <c r="D189" s="60" t="s">
        <v>3530</v>
      </c>
      <c r="E189" s="60" t="s">
        <v>3531</v>
      </c>
      <c r="F189" s="60" t="s">
        <v>3843</v>
      </c>
      <c r="G189" s="60" t="str">
        <f t="shared" si="2"/>
        <v>BR6020192109250000371</v>
      </c>
    </row>
    <row r="190" spans="1:7" ht="19.95" customHeight="1" x14ac:dyDescent="0.25">
      <c r="A190" s="60" t="s">
        <v>639</v>
      </c>
      <c r="B190" s="60" t="s">
        <v>3850</v>
      </c>
      <c r="C190" s="60" t="s">
        <v>3529</v>
      </c>
      <c r="D190" s="60" t="s">
        <v>3530</v>
      </c>
      <c r="E190" s="60" t="s">
        <v>3531</v>
      </c>
      <c r="F190" s="60" t="s">
        <v>3851</v>
      </c>
      <c r="G190" s="60" t="str">
        <f t="shared" si="2"/>
        <v>BR6020192109250000119</v>
      </c>
    </row>
    <row r="191" spans="1:7" ht="19.95" customHeight="1" x14ac:dyDescent="0.25">
      <c r="A191" s="60" t="s">
        <v>3852</v>
      </c>
      <c r="B191" s="60" t="s">
        <v>3850</v>
      </c>
      <c r="C191" s="60" t="s">
        <v>3547</v>
      </c>
      <c r="D191" s="60" t="s">
        <v>3530</v>
      </c>
      <c r="E191" s="60" t="s">
        <v>3531</v>
      </c>
      <c r="F191" s="60" t="s">
        <v>3851</v>
      </c>
      <c r="G191" s="60" t="str">
        <f t="shared" si="2"/>
        <v>BR6020192109250000050</v>
      </c>
    </row>
    <row r="192" spans="1:7" ht="19.95" customHeight="1" x14ac:dyDescent="0.25">
      <c r="A192" s="60" t="s">
        <v>3853</v>
      </c>
      <c r="B192" s="60" t="s">
        <v>3850</v>
      </c>
      <c r="C192" s="60" t="s">
        <v>3533</v>
      </c>
      <c r="D192" s="60" t="s">
        <v>3530</v>
      </c>
      <c r="E192" s="60" t="s">
        <v>3531</v>
      </c>
      <c r="F192" s="60" t="s">
        <v>3854</v>
      </c>
      <c r="G192" s="60" t="str">
        <f t="shared" si="2"/>
        <v>BR6020192109250000266</v>
      </c>
    </row>
    <row r="193" spans="1:7" ht="19.95" customHeight="1" x14ac:dyDescent="0.25">
      <c r="A193" s="60"/>
      <c r="B193" s="60" t="s">
        <v>3850</v>
      </c>
      <c r="C193" s="60" t="s">
        <v>3560</v>
      </c>
      <c r="D193" s="60" t="s">
        <v>3530</v>
      </c>
      <c r="E193" s="60" t="s">
        <v>3531</v>
      </c>
      <c r="F193" s="60" t="s">
        <v>3854</v>
      </c>
      <c r="G193" s="60" t="str">
        <f t="shared" si="2"/>
        <v/>
      </c>
    </row>
    <row r="194" spans="1:7" ht="19.95" customHeight="1" x14ac:dyDescent="0.25">
      <c r="A194" s="60"/>
      <c r="B194" s="60" t="s">
        <v>3850</v>
      </c>
      <c r="C194" s="60" t="s">
        <v>3535</v>
      </c>
      <c r="D194" s="60" t="s">
        <v>3530</v>
      </c>
      <c r="E194" s="60" t="s">
        <v>3531</v>
      </c>
      <c r="F194" s="60" t="s">
        <v>3854</v>
      </c>
      <c r="G194" s="60" t="str">
        <f t="shared" ref="G194:G257" si="3">IF(A194="","",MID(A194,1,21))</f>
        <v/>
      </c>
    </row>
    <row r="195" spans="1:7" ht="19.95" customHeight="1" x14ac:dyDescent="0.25">
      <c r="A195" s="60" t="s">
        <v>3855</v>
      </c>
      <c r="B195" s="60" t="s">
        <v>3850</v>
      </c>
      <c r="C195" s="60" t="s">
        <v>3537</v>
      </c>
      <c r="D195" s="60" t="s">
        <v>3530</v>
      </c>
      <c r="E195" s="60" t="s">
        <v>3531</v>
      </c>
      <c r="F195" s="60" t="s">
        <v>3854</v>
      </c>
      <c r="G195" s="60" t="str">
        <f t="shared" si="3"/>
        <v>BR6020192109250000163</v>
      </c>
    </row>
    <row r="196" spans="1:7" ht="19.95" customHeight="1" x14ac:dyDescent="0.25">
      <c r="A196" s="60" t="s">
        <v>3856</v>
      </c>
      <c r="B196" s="60" t="s">
        <v>3850</v>
      </c>
      <c r="C196" s="60" t="s">
        <v>3539</v>
      </c>
      <c r="D196" s="60" t="s">
        <v>3530</v>
      </c>
      <c r="E196" s="60" t="s">
        <v>3531</v>
      </c>
      <c r="F196" s="60" t="s">
        <v>3854</v>
      </c>
      <c r="G196" s="60" t="str">
        <f t="shared" si="3"/>
        <v>BR6020192109250000060</v>
      </c>
    </row>
    <row r="197" spans="1:7" ht="19.95" customHeight="1" x14ac:dyDescent="0.25">
      <c r="A197" s="60" t="s">
        <v>3857</v>
      </c>
      <c r="B197" s="60" t="s">
        <v>3858</v>
      </c>
      <c r="C197" s="60" t="s">
        <v>3529</v>
      </c>
      <c r="D197" s="60" t="s">
        <v>3530</v>
      </c>
      <c r="E197" s="60" t="s">
        <v>3531</v>
      </c>
      <c r="F197" s="60" t="s">
        <v>3859</v>
      </c>
      <c r="G197" s="60" t="str">
        <f t="shared" si="3"/>
        <v>BR6020192109250000096</v>
      </c>
    </row>
    <row r="198" spans="1:7" ht="19.95" customHeight="1" x14ac:dyDescent="0.25">
      <c r="A198" s="60" t="s">
        <v>775</v>
      </c>
      <c r="B198" s="60" t="s">
        <v>3858</v>
      </c>
      <c r="C198" s="60" t="s">
        <v>3547</v>
      </c>
      <c r="D198" s="60" t="s">
        <v>3530</v>
      </c>
      <c r="E198" s="60" t="s">
        <v>3531</v>
      </c>
      <c r="F198" s="60" t="s">
        <v>3859</v>
      </c>
      <c r="G198" s="60" t="str">
        <f t="shared" si="3"/>
        <v>BR6020192109250000146</v>
      </c>
    </row>
    <row r="199" spans="1:7" ht="19.95" customHeight="1" x14ac:dyDescent="0.25">
      <c r="A199" s="60" t="s">
        <v>3860</v>
      </c>
      <c r="B199" s="60" t="s">
        <v>3858</v>
      </c>
      <c r="C199" s="60" t="s">
        <v>3533</v>
      </c>
      <c r="D199" s="60" t="s">
        <v>3530</v>
      </c>
      <c r="E199" s="60" t="s">
        <v>3531</v>
      </c>
      <c r="F199" s="60" t="s">
        <v>3859</v>
      </c>
      <c r="G199" s="60" t="str">
        <f t="shared" si="3"/>
        <v>BR6020192109250000231</v>
      </c>
    </row>
    <row r="200" spans="1:7" ht="19.95" customHeight="1" x14ac:dyDescent="0.25">
      <c r="A200" s="60" t="s">
        <v>700</v>
      </c>
      <c r="B200" s="60" t="s">
        <v>3858</v>
      </c>
      <c r="C200" s="60" t="s">
        <v>3560</v>
      </c>
      <c r="D200" s="60" t="s">
        <v>3607</v>
      </c>
      <c r="E200" s="60" t="s">
        <v>3861</v>
      </c>
      <c r="F200" s="60" t="s">
        <v>3859</v>
      </c>
      <c r="G200" s="60" t="str">
        <f t="shared" si="3"/>
        <v>BR6020192109250000131</v>
      </c>
    </row>
    <row r="201" spans="1:7" ht="19.95" customHeight="1" x14ac:dyDescent="0.25">
      <c r="A201" s="60" t="s">
        <v>3862</v>
      </c>
      <c r="B201" s="60" t="s">
        <v>3858</v>
      </c>
      <c r="C201" s="60" t="s">
        <v>3537</v>
      </c>
      <c r="D201" s="60" t="s">
        <v>3530</v>
      </c>
      <c r="E201" s="60" t="s">
        <v>3531</v>
      </c>
      <c r="F201" s="60" t="s">
        <v>3859</v>
      </c>
      <c r="G201" s="60" t="str">
        <f t="shared" si="3"/>
        <v>BR6020192109250000286</v>
      </c>
    </row>
    <row r="202" spans="1:7" ht="19.95" customHeight="1" x14ac:dyDescent="0.25">
      <c r="A202" s="60" t="s">
        <v>3863</v>
      </c>
      <c r="B202" s="60" t="s">
        <v>3858</v>
      </c>
      <c r="C202" s="60" t="s">
        <v>3539</v>
      </c>
      <c r="D202" s="60" t="s">
        <v>3530</v>
      </c>
      <c r="E202" s="60" t="s">
        <v>3531</v>
      </c>
      <c r="F202" s="60" t="s">
        <v>3859</v>
      </c>
      <c r="G202" s="60" t="str">
        <f t="shared" si="3"/>
        <v>BR6020192109250000196</v>
      </c>
    </row>
    <row r="203" spans="1:7" ht="19.95" customHeight="1" x14ac:dyDescent="0.25">
      <c r="A203" s="60" t="s">
        <v>3864</v>
      </c>
      <c r="B203" s="60" t="s">
        <v>3865</v>
      </c>
      <c r="C203" s="60" t="s">
        <v>3529</v>
      </c>
      <c r="D203" s="60" t="s">
        <v>3530</v>
      </c>
      <c r="E203" s="60" t="s">
        <v>3531</v>
      </c>
      <c r="F203" s="60" t="s">
        <v>3866</v>
      </c>
      <c r="G203" s="60" t="str">
        <f t="shared" si="3"/>
        <v>BR6020192109250000156</v>
      </c>
    </row>
    <row r="204" spans="1:7" ht="19.95" customHeight="1" x14ac:dyDescent="0.25">
      <c r="A204" s="60" t="s">
        <v>3867</v>
      </c>
      <c r="B204" s="60" t="s">
        <v>3865</v>
      </c>
      <c r="C204" s="60" t="s">
        <v>3547</v>
      </c>
      <c r="D204" s="60" t="s">
        <v>3530</v>
      </c>
      <c r="E204" s="60" t="s">
        <v>3531</v>
      </c>
      <c r="F204" s="60" t="s">
        <v>3866</v>
      </c>
      <c r="G204" s="60" t="str">
        <f t="shared" si="3"/>
        <v>BR6020192109250000144</v>
      </c>
    </row>
    <row r="205" spans="1:7" ht="19.95" customHeight="1" x14ac:dyDescent="0.25">
      <c r="A205" s="60" t="s">
        <v>644</v>
      </c>
      <c r="B205" s="60" t="s">
        <v>3865</v>
      </c>
      <c r="C205" s="60" t="s">
        <v>3533</v>
      </c>
      <c r="D205" s="60" t="s">
        <v>3530</v>
      </c>
      <c r="E205" s="60" t="s">
        <v>3531</v>
      </c>
      <c r="F205" s="60" t="s">
        <v>3866</v>
      </c>
      <c r="G205" s="60" t="str">
        <f t="shared" si="3"/>
        <v>BR6020192109250000120</v>
      </c>
    </row>
    <row r="206" spans="1:7" ht="19.95" customHeight="1" x14ac:dyDescent="0.25">
      <c r="A206" s="60"/>
      <c r="B206" s="60" t="s">
        <v>3865</v>
      </c>
      <c r="C206" s="60" t="s">
        <v>3560</v>
      </c>
      <c r="D206" s="60" t="s">
        <v>3530</v>
      </c>
      <c r="E206" s="60" t="s">
        <v>3531</v>
      </c>
      <c r="F206" s="60" t="s">
        <v>3866</v>
      </c>
      <c r="G206" s="60" t="str">
        <f t="shared" si="3"/>
        <v/>
      </c>
    </row>
    <row r="207" spans="1:7" ht="19.95" customHeight="1" x14ac:dyDescent="0.25">
      <c r="A207" s="60" t="s">
        <v>3868</v>
      </c>
      <c r="B207" s="60" t="s">
        <v>3865</v>
      </c>
      <c r="C207" s="60" t="s">
        <v>3535</v>
      </c>
      <c r="D207" s="60" t="s">
        <v>3530</v>
      </c>
      <c r="E207" s="60" t="s">
        <v>3531</v>
      </c>
      <c r="F207" s="60" t="s">
        <v>3866</v>
      </c>
      <c r="G207" s="60" t="str">
        <f t="shared" si="3"/>
        <v>BR6020192107170000115</v>
      </c>
    </row>
    <row r="208" spans="1:7" ht="19.95" customHeight="1" x14ac:dyDescent="0.25">
      <c r="A208" s="60" t="s">
        <v>935</v>
      </c>
      <c r="B208" s="60" t="s">
        <v>3865</v>
      </c>
      <c r="C208" s="60" t="s">
        <v>3541</v>
      </c>
      <c r="D208" s="60" t="s">
        <v>3530</v>
      </c>
      <c r="E208" s="60" t="s">
        <v>3531</v>
      </c>
      <c r="F208" s="60" t="s">
        <v>3866</v>
      </c>
      <c r="G208" s="60" t="str">
        <f t="shared" si="3"/>
        <v>BR6020192109250000178</v>
      </c>
    </row>
    <row r="209" spans="1:7" ht="19.95" customHeight="1" x14ac:dyDescent="0.25">
      <c r="A209" s="60" t="s">
        <v>3869</v>
      </c>
      <c r="B209" s="60" t="s">
        <v>3870</v>
      </c>
      <c r="C209" s="60" t="s">
        <v>3529</v>
      </c>
      <c r="D209" s="60" t="s">
        <v>3871</v>
      </c>
      <c r="E209" s="60" t="s">
        <v>3872</v>
      </c>
      <c r="F209" s="60" t="s">
        <v>3873</v>
      </c>
      <c r="G209" s="60" t="str">
        <f t="shared" si="3"/>
        <v>BR6020192107170000166</v>
      </c>
    </row>
    <row r="210" spans="1:7" ht="19.95" customHeight="1" x14ac:dyDescent="0.25">
      <c r="A210" s="60" t="s">
        <v>3869</v>
      </c>
      <c r="B210" s="60" t="s">
        <v>3874</v>
      </c>
      <c r="C210" s="60" t="s">
        <v>3529</v>
      </c>
      <c r="D210" s="60" t="s">
        <v>3530</v>
      </c>
      <c r="E210" s="60" t="s">
        <v>3531</v>
      </c>
      <c r="F210" s="60" t="s">
        <v>3875</v>
      </c>
      <c r="G210" s="60" t="str">
        <f t="shared" si="3"/>
        <v>BR6020192107170000166</v>
      </c>
    </row>
    <row r="211" spans="1:7" ht="19.95" customHeight="1" x14ac:dyDescent="0.25">
      <c r="A211" s="60" t="s">
        <v>3876</v>
      </c>
      <c r="B211" s="60" t="s">
        <v>3877</v>
      </c>
      <c r="C211" s="60" t="s">
        <v>3533</v>
      </c>
      <c r="D211" s="60" t="s">
        <v>3530</v>
      </c>
      <c r="E211" s="60" t="s">
        <v>3531</v>
      </c>
      <c r="F211" s="60" t="s">
        <v>3878</v>
      </c>
      <c r="G211" s="60" t="str">
        <f t="shared" si="3"/>
        <v>BR6020192107170000150</v>
      </c>
    </row>
    <row r="212" spans="1:7" ht="19.95" customHeight="1" x14ac:dyDescent="0.25">
      <c r="A212" s="60" t="s">
        <v>3876</v>
      </c>
      <c r="B212" s="60" t="s">
        <v>3877</v>
      </c>
      <c r="C212" s="60" t="s">
        <v>3533</v>
      </c>
      <c r="D212" s="60" t="s">
        <v>3530</v>
      </c>
      <c r="E212" s="60" t="s">
        <v>3531</v>
      </c>
      <c r="F212" s="60" t="s">
        <v>3878</v>
      </c>
      <c r="G212" s="60" t="str">
        <f t="shared" si="3"/>
        <v>BR6020192107170000150</v>
      </c>
    </row>
    <row r="213" spans="1:7" ht="19.95" customHeight="1" x14ac:dyDescent="0.25">
      <c r="A213" s="60" t="s">
        <v>649</v>
      </c>
      <c r="B213" s="60" t="s">
        <v>3877</v>
      </c>
      <c r="C213" s="60" t="s">
        <v>3560</v>
      </c>
      <c r="D213" s="60" t="s">
        <v>3530</v>
      </c>
      <c r="E213" s="60" t="s">
        <v>3531</v>
      </c>
      <c r="F213" s="60" t="s">
        <v>3851</v>
      </c>
      <c r="G213" s="60" t="str">
        <f t="shared" si="3"/>
        <v>BR6020192109250000121</v>
      </c>
    </row>
    <row r="214" spans="1:7" ht="19.95" customHeight="1" x14ac:dyDescent="0.25">
      <c r="A214" s="60" t="s">
        <v>3879</v>
      </c>
      <c r="B214" s="60" t="s">
        <v>3877</v>
      </c>
      <c r="C214" s="60" t="s">
        <v>3535</v>
      </c>
      <c r="D214" s="60" t="s">
        <v>3530</v>
      </c>
      <c r="E214" s="60" t="s">
        <v>3531</v>
      </c>
      <c r="F214" s="60" t="s">
        <v>3880</v>
      </c>
      <c r="G214" s="60" t="str">
        <f t="shared" si="3"/>
        <v>BR6020192107170000164</v>
      </c>
    </row>
    <row r="215" spans="1:7" ht="19.95" customHeight="1" x14ac:dyDescent="0.25">
      <c r="A215" s="60" t="s">
        <v>3881</v>
      </c>
      <c r="B215" s="60" t="s">
        <v>3877</v>
      </c>
      <c r="C215" s="60" t="s">
        <v>3535</v>
      </c>
      <c r="D215" s="60" t="s">
        <v>3530</v>
      </c>
      <c r="E215" s="60" t="s">
        <v>3531</v>
      </c>
      <c r="F215" s="60" t="s">
        <v>3882</v>
      </c>
      <c r="G215" s="60" t="str">
        <f t="shared" si="3"/>
        <v>BR6020192107170000201</v>
      </c>
    </row>
    <row r="216" spans="1:7" ht="19.95" customHeight="1" x14ac:dyDescent="0.25">
      <c r="A216" s="60" t="s">
        <v>1772</v>
      </c>
      <c r="B216" s="60" t="s">
        <v>3877</v>
      </c>
      <c r="C216" s="60" t="s">
        <v>3537</v>
      </c>
      <c r="D216" s="60" t="s">
        <v>3530</v>
      </c>
      <c r="E216" s="60" t="s">
        <v>3531</v>
      </c>
      <c r="F216" s="60" t="s">
        <v>3883</v>
      </c>
      <c r="G216" s="60" t="str">
        <f t="shared" si="3"/>
        <v>BR6020192109250000323</v>
      </c>
    </row>
    <row r="217" spans="1:7" ht="19.95" customHeight="1" x14ac:dyDescent="0.25">
      <c r="A217" s="60" t="s">
        <v>3764</v>
      </c>
      <c r="B217" s="60" t="s">
        <v>3765</v>
      </c>
      <c r="C217" s="60" t="s">
        <v>3529</v>
      </c>
      <c r="D217" s="60" t="s">
        <v>3530</v>
      </c>
      <c r="E217" s="60" t="s">
        <v>3531</v>
      </c>
      <c r="F217" s="60" t="s">
        <v>3766</v>
      </c>
      <c r="G217" s="60" t="str">
        <f t="shared" si="3"/>
        <v>BR6020192109250000091</v>
      </c>
    </row>
    <row r="218" spans="1:7" ht="19.95" customHeight="1" x14ac:dyDescent="0.25">
      <c r="A218" s="60" t="s">
        <v>3767</v>
      </c>
      <c r="B218" s="60" t="s">
        <v>3765</v>
      </c>
      <c r="C218" s="60" t="s">
        <v>3547</v>
      </c>
      <c r="D218" s="60" t="s">
        <v>3530</v>
      </c>
      <c r="E218" s="60" t="s">
        <v>3531</v>
      </c>
      <c r="F218" s="60" t="s">
        <v>3766</v>
      </c>
      <c r="G218" s="60" t="str">
        <f t="shared" si="3"/>
        <v>BR6020192109250000126</v>
      </c>
    </row>
    <row r="219" spans="1:7" ht="19.95" customHeight="1" x14ac:dyDescent="0.25">
      <c r="A219" s="60" t="s">
        <v>3768</v>
      </c>
      <c r="B219" s="60" t="s">
        <v>3765</v>
      </c>
      <c r="C219" s="60" t="s">
        <v>3533</v>
      </c>
      <c r="D219" s="60" t="s">
        <v>3530</v>
      </c>
      <c r="E219" s="60" t="s">
        <v>3531</v>
      </c>
      <c r="F219" s="60" t="s">
        <v>3766</v>
      </c>
      <c r="G219" s="60" t="str">
        <f t="shared" si="3"/>
        <v>BR6020192109250000167</v>
      </c>
    </row>
    <row r="220" spans="1:7" ht="19.95" customHeight="1" x14ac:dyDescent="0.25">
      <c r="A220" s="60" t="s">
        <v>3769</v>
      </c>
      <c r="B220" s="60" t="s">
        <v>3765</v>
      </c>
      <c r="C220" s="60" t="s">
        <v>3560</v>
      </c>
      <c r="D220" s="60" t="s">
        <v>3530</v>
      </c>
      <c r="E220" s="60" t="s">
        <v>3531</v>
      </c>
      <c r="F220" s="60" t="s">
        <v>3766</v>
      </c>
      <c r="G220" s="60" t="str">
        <f t="shared" si="3"/>
        <v>BR6020192109250000127</v>
      </c>
    </row>
    <row r="221" spans="1:7" ht="19.95" customHeight="1" x14ac:dyDescent="0.25">
      <c r="A221" s="60" t="s">
        <v>461</v>
      </c>
      <c r="B221" s="60" t="s">
        <v>3765</v>
      </c>
      <c r="C221" s="60" t="s">
        <v>3535</v>
      </c>
      <c r="D221" s="60" t="s">
        <v>3530</v>
      </c>
      <c r="E221" s="60" t="s">
        <v>3531</v>
      </c>
      <c r="F221" s="60" t="s">
        <v>3766</v>
      </c>
      <c r="G221" s="60" t="str">
        <f t="shared" si="3"/>
        <v>BR6020192109250000084</v>
      </c>
    </row>
    <row r="222" spans="1:7" ht="19.95" customHeight="1" x14ac:dyDescent="0.25">
      <c r="A222" s="60" t="s">
        <v>461</v>
      </c>
      <c r="B222" s="60" t="s">
        <v>3765</v>
      </c>
      <c r="C222" s="60" t="s">
        <v>3535</v>
      </c>
      <c r="D222" s="60" t="s">
        <v>3530</v>
      </c>
      <c r="E222" s="60" t="s">
        <v>3531</v>
      </c>
      <c r="F222" s="60" t="s">
        <v>3766</v>
      </c>
      <c r="G222" s="60" t="str">
        <f t="shared" si="3"/>
        <v>BR6020192109250000084</v>
      </c>
    </row>
    <row r="223" spans="1:7" ht="19.95" customHeight="1" x14ac:dyDescent="0.25">
      <c r="A223" s="60" t="s">
        <v>3770</v>
      </c>
      <c r="B223" s="60" t="s">
        <v>3765</v>
      </c>
      <c r="C223" s="60" t="s">
        <v>3537</v>
      </c>
      <c r="D223" s="60" t="s">
        <v>3530</v>
      </c>
      <c r="E223" s="60" t="s">
        <v>3531</v>
      </c>
      <c r="F223" s="60" t="s">
        <v>3766</v>
      </c>
      <c r="G223" s="60" t="str">
        <f t="shared" si="3"/>
        <v>BR6020192109250000134</v>
      </c>
    </row>
    <row r="224" spans="1:7" ht="19.95" customHeight="1" x14ac:dyDescent="0.25">
      <c r="A224" s="60" t="s">
        <v>3771</v>
      </c>
      <c r="B224" s="60" t="s">
        <v>3765</v>
      </c>
      <c r="C224" s="60" t="s">
        <v>3539</v>
      </c>
      <c r="D224" s="60" t="s">
        <v>3530</v>
      </c>
      <c r="E224" s="60" t="s">
        <v>3531</v>
      </c>
      <c r="F224" s="60" t="s">
        <v>3766</v>
      </c>
      <c r="G224" s="60" t="str">
        <f t="shared" si="3"/>
        <v>BR6020192109250000166</v>
      </c>
    </row>
    <row r="225" spans="1:7" ht="19.95" customHeight="1" x14ac:dyDescent="0.25">
      <c r="A225" s="60" t="s">
        <v>3823</v>
      </c>
      <c r="B225" s="60" t="s">
        <v>3816</v>
      </c>
      <c r="C225" s="60" t="s">
        <v>3529</v>
      </c>
      <c r="D225" s="60" t="s">
        <v>3530</v>
      </c>
      <c r="E225" s="60" t="s">
        <v>3531</v>
      </c>
      <c r="F225" s="60" t="s">
        <v>3884</v>
      </c>
      <c r="G225" s="60" t="str">
        <f t="shared" si="3"/>
        <v>BR6020192109250000220</v>
      </c>
    </row>
    <row r="226" spans="1:7" ht="19.95" customHeight="1" x14ac:dyDescent="0.25">
      <c r="A226" s="60" t="s">
        <v>3860</v>
      </c>
      <c r="B226" s="60" t="s">
        <v>3816</v>
      </c>
      <c r="C226" s="60" t="s">
        <v>3547</v>
      </c>
      <c r="D226" s="60" t="s">
        <v>3530</v>
      </c>
      <c r="E226" s="60" t="s">
        <v>3531</v>
      </c>
      <c r="F226" s="60" t="s">
        <v>3884</v>
      </c>
      <c r="G226" s="60" t="str">
        <f t="shared" si="3"/>
        <v>BR6020192109250000231</v>
      </c>
    </row>
    <row r="227" spans="1:7" ht="19.95" customHeight="1" x14ac:dyDescent="0.25">
      <c r="A227" s="60" t="s">
        <v>3885</v>
      </c>
      <c r="B227" s="60" t="s">
        <v>3816</v>
      </c>
      <c r="C227" s="60" t="s">
        <v>3560</v>
      </c>
      <c r="D227" s="60" t="s">
        <v>3530</v>
      </c>
      <c r="E227" s="60" t="s">
        <v>3531</v>
      </c>
      <c r="F227" s="60" t="s">
        <v>3884</v>
      </c>
      <c r="G227" s="60" t="str">
        <f t="shared" si="3"/>
        <v>BR6020192109250000122</v>
      </c>
    </row>
    <row r="228" spans="1:7" ht="19.95" customHeight="1" x14ac:dyDescent="0.25">
      <c r="A228" s="60" t="s">
        <v>3886</v>
      </c>
      <c r="B228" s="60" t="s">
        <v>3816</v>
      </c>
      <c r="C228" s="60" t="s">
        <v>3535</v>
      </c>
      <c r="D228" s="60" t="s">
        <v>3530</v>
      </c>
      <c r="E228" s="60" t="s">
        <v>3531</v>
      </c>
      <c r="F228" s="60" t="s">
        <v>3884</v>
      </c>
      <c r="G228" s="60" t="str">
        <f t="shared" si="3"/>
        <v>BR6020192109250000159</v>
      </c>
    </row>
    <row r="229" spans="1:7" ht="19.95" customHeight="1" x14ac:dyDescent="0.25">
      <c r="A229" s="60" t="s">
        <v>3789</v>
      </c>
      <c r="B229" s="60" t="s">
        <v>3816</v>
      </c>
      <c r="C229" s="92" t="s">
        <v>3537</v>
      </c>
      <c r="D229" s="60" t="s">
        <v>3530</v>
      </c>
      <c r="E229" s="60" t="s">
        <v>3531</v>
      </c>
      <c r="F229" s="60" t="s">
        <v>3884</v>
      </c>
      <c r="G229" s="60" t="str">
        <f t="shared" si="3"/>
        <v>BR6020192109250000160</v>
      </c>
    </row>
    <row r="230" spans="1:7" ht="19.95" customHeight="1" x14ac:dyDescent="0.25">
      <c r="A230" s="60"/>
      <c r="B230" s="60"/>
      <c r="D230" s="60"/>
      <c r="E230" s="60"/>
      <c r="F230" s="60"/>
      <c r="G230" s="60" t="str">
        <f t="shared" si="3"/>
        <v/>
      </c>
    </row>
    <row r="231" spans="1:7" ht="19.95" customHeight="1" x14ac:dyDescent="0.25">
      <c r="A231" s="60"/>
      <c r="B231" s="60"/>
      <c r="D231" s="60"/>
      <c r="E231" s="60"/>
      <c r="F231" s="60"/>
      <c r="G231" s="60" t="str">
        <f t="shared" si="3"/>
        <v/>
      </c>
    </row>
    <row r="232" spans="1:7" ht="19.95" customHeight="1" x14ac:dyDescent="0.25">
      <c r="A232" s="60"/>
      <c r="B232" s="60"/>
      <c r="D232" s="60"/>
      <c r="E232" s="60"/>
      <c r="F232" s="60"/>
      <c r="G232" s="60" t="str">
        <f t="shared" si="3"/>
        <v/>
      </c>
    </row>
    <row r="233" spans="1:7" ht="19.95" customHeight="1" x14ac:dyDescent="0.25">
      <c r="A233" s="60"/>
      <c r="B233" s="60"/>
      <c r="D233" s="60"/>
      <c r="E233" s="60"/>
      <c r="F233" s="60"/>
      <c r="G233" s="60" t="str">
        <f t="shared" si="3"/>
        <v/>
      </c>
    </row>
    <row r="234" spans="1:7" ht="19.95" customHeight="1" x14ac:dyDescent="0.25">
      <c r="A234" s="60"/>
      <c r="B234" s="60"/>
      <c r="D234" s="60"/>
      <c r="E234" s="60"/>
      <c r="F234" s="60"/>
      <c r="G234" s="60" t="str">
        <f t="shared" si="3"/>
        <v/>
      </c>
    </row>
    <row r="235" spans="1:7" ht="19.95" customHeight="1" x14ac:dyDescent="0.25">
      <c r="A235" s="60"/>
      <c r="B235" s="60"/>
      <c r="D235" s="60"/>
      <c r="E235" s="60"/>
      <c r="F235" s="60"/>
      <c r="G235" s="60" t="str">
        <f t="shared" si="3"/>
        <v/>
      </c>
    </row>
    <row r="236" spans="1:7" ht="19.95" customHeight="1" x14ac:dyDescent="0.25">
      <c r="A236" s="60"/>
      <c r="B236" s="60"/>
      <c r="D236" s="60"/>
      <c r="E236" s="60"/>
      <c r="F236" s="60"/>
      <c r="G236" s="60" t="str">
        <f t="shared" si="3"/>
        <v/>
      </c>
    </row>
    <row r="237" spans="1:7" ht="19.95" customHeight="1" x14ac:dyDescent="0.25">
      <c r="A237" s="60"/>
      <c r="B237" s="60"/>
      <c r="D237" s="60"/>
      <c r="E237" s="60"/>
      <c r="F237" s="60"/>
      <c r="G237" s="60" t="str">
        <f t="shared" si="3"/>
        <v/>
      </c>
    </row>
    <row r="238" spans="1:7" ht="19.95" customHeight="1" x14ac:dyDescent="0.25">
      <c r="A238" s="60"/>
      <c r="B238" s="60"/>
      <c r="D238" s="60"/>
      <c r="E238" s="60"/>
      <c r="F238" s="60"/>
      <c r="G238" s="60" t="str">
        <f t="shared" si="3"/>
        <v/>
      </c>
    </row>
    <row r="239" spans="1:7" ht="19.95" customHeight="1" x14ac:dyDescent="0.25">
      <c r="A239" s="60"/>
      <c r="B239" s="60"/>
      <c r="D239" s="60"/>
      <c r="E239" s="60"/>
      <c r="F239" s="60"/>
      <c r="G239" s="60" t="str">
        <f t="shared" si="3"/>
        <v/>
      </c>
    </row>
    <row r="240" spans="1:7" ht="19.95" customHeight="1" x14ac:dyDescent="0.25">
      <c r="A240" s="60"/>
      <c r="B240" s="60"/>
      <c r="D240" s="60"/>
      <c r="E240" s="60"/>
      <c r="F240" s="60"/>
      <c r="G240" s="60" t="str">
        <f t="shared" si="3"/>
        <v/>
      </c>
    </row>
    <row r="241" spans="7:7" ht="19.95" customHeight="1" x14ac:dyDescent="0.25">
      <c r="G241" s="60" t="str">
        <f t="shared" si="3"/>
        <v/>
      </c>
    </row>
    <row r="242" spans="7:7" ht="19.95" customHeight="1" x14ac:dyDescent="0.25">
      <c r="G242" s="60" t="str">
        <f t="shared" si="3"/>
        <v/>
      </c>
    </row>
    <row r="243" spans="7:7" ht="19.95" customHeight="1" x14ac:dyDescent="0.25">
      <c r="G243" s="60" t="str">
        <f t="shared" si="3"/>
        <v/>
      </c>
    </row>
    <row r="244" spans="7:7" ht="19.95" customHeight="1" x14ac:dyDescent="0.25">
      <c r="G244" s="60" t="str">
        <f t="shared" si="3"/>
        <v/>
      </c>
    </row>
    <row r="245" spans="7:7" ht="19.95" customHeight="1" x14ac:dyDescent="0.25">
      <c r="G245" s="60" t="str">
        <f t="shared" si="3"/>
        <v/>
      </c>
    </row>
    <row r="246" spans="7:7" ht="19.95" customHeight="1" x14ac:dyDescent="0.25">
      <c r="G246" s="60" t="str">
        <f t="shared" si="3"/>
        <v/>
      </c>
    </row>
    <row r="247" spans="7:7" ht="19.95" customHeight="1" x14ac:dyDescent="0.25">
      <c r="G247" s="60" t="str">
        <f t="shared" si="3"/>
        <v/>
      </c>
    </row>
    <row r="248" spans="7:7" ht="19.95" customHeight="1" x14ac:dyDescent="0.25">
      <c r="G248" s="60" t="str">
        <f t="shared" si="3"/>
        <v/>
      </c>
    </row>
    <row r="249" spans="7:7" ht="19.95" customHeight="1" x14ac:dyDescent="0.25">
      <c r="G249" s="60" t="str">
        <f t="shared" si="3"/>
        <v/>
      </c>
    </row>
    <row r="250" spans="7:7" ht="19.95" customHeight="1" x14ac:dyDescent="0.25">
      <c r="G250" s="60" t="str">
        <f t="shared" si="3"/>
        <v/>
      </c>
    </row>
    <row r="251" spans="7:7" ht="19.95" customHeight="1" x14ac:dyDescent="0.25">
      <c r="G251" s="60" t="str">
        <f t="shared" si="3"/>
        <v/>
      </c>
    </row>
    <row r="252" spans="7:7" ht="19.95" customHeight="1" x14ac:dyDescent="0.25">
      <c r="G252" s="60" t="str">
        <f t="shared" si="3"/>
        <v/>
      </c>
    </row>
    <row r="253" spans="7:7" ht="19.95" customHeight="1" x14ac:dyDescent="0.25">
      <c r="G253" s="60" t="str">
        <f t="shared" si="3"/>
        <v/>
      </c>
    </row>
    <row r="254" spans="7:7" ht="19.95" customHeight="1" x14ac:dyDescent="0.25">
      <c r="G254" s="60" t="str">
        <f t="shared" si="3"/>
        <v/>
      </c>
    </row>
    <row r="255" spans="7:7" ht="19.95" customHeight="1" x14ac:dyDescent="0.25">
      <c r="G255" s="60" t="str">
        <f t="shared" si="3"/>
        <v/>
      </c>
    </row>
    <row r="256" spans="7:7" ht="19.95" customHeight="1" x14ac:dyDescent="0.25">
      <c r="G256" s="60" t="str">
        <f t="shared" si="3"/>
        <v/>
      </c>
    </row>
    <row r="257" spans="7:7" ht="19.95" customHeight="1" x14ac:dyDescent="0.25">
      <c r="G257" s="60" t="str">
        <f t="shared" si="3"/>
        <v/>
      </c>
    </row>
    <row r="258" spans="7:7" ht="19.95" customHeight="1" x14ac:dyDescent="0.25">
      <c r="G258" s="60" t="str">
        <f t="shared" ref="G258:G321" si="4">IF(A258="","",MID(A258,1,21))</f>
        <v/>
      </c>
    </row>
    <row r="259" spans="7:7" ht="19.95" customHeight="1" x14ac:dyDescent="0.25">
      <c r="G259" s="60" t="str">
        <f t="shared" si="4"/>
        <v/>
      </c>
    </row>
    <row r="260" spans="7:7" ht="19.95" customHeight="1" x14ac:dyDescent="0.25">
      <c r="G260" s="60" t="str">
        <f t="shared" si="4"/>
        <v/>
      </c>
    </row>
    <row r="261" spans="7:7" ht="19.95" customHeight="1" x14ac:dyDescent="0.25">
      <c r="G261" s="60" t="str">
        <f t="shared" si="4"/>
        <v/>
      </c>
    </row>
    <row r="262" spans="7:7" ht="19.95" customHeight="1" x14ac:dyDescent="0.25">
      <c r="G262" s="60" t="str">
        <f t="shared" si="4"/>
        <v/>
      </c>
    </row>
    <row r="263" spans="7:7" ht="19.95" customHeight="1" x14ac:dyDescent="0.25">
      <c r="G263" s="60" t="str">
        <f t="shared" si="4"/>
        <v/>
      </c>
    </row>
    <row r="264" spans="7:7" ht="19.95" customHeight="1" x14ac:dyDescent="0.25">
      <c r="G264" s="60" t="str">
        <f t="shared" si="4"/>
        <v/>
      </c>
    </row>
    <row r="265" spans="7:7" ht="19.95" customHeight="1" x14ac:dyDescent="0.25">
      <c r="G265" s="60" t="str">
        <f t="shared" si="4"/>
        <v/>
      </c>
    </row>
    <row r="266" spans="7:7" ht="19.95" customHeight="1" x14ac:dyDescent="0.25">
      <c r="G266" s="60" t="str">
        <f t="shared" si="4"/>
        <v/>
      </c>
    </row>
    <row r="267" spans="7:7" ht="19.95" customHeight="1" x14ac:dyDescent="0.25">
      <c r="G267" s="60" t="str">
        <f t="shared" si="4"/>
        <v/>
      </c>
    </row>
    <row r="268" spans="7:7" ht="19.95" customHeight="1" x14ac:dyDescent="0.25">
      <c r="G268" s="60" t="str">
        <f t="shared" si="4"/>
        <v/>
      </c>
    </row>
    <row r="269" spans="7:7" ht="19.95" customHeight="1" x14ac:dyDescent="0.25">
      <c r="G269" s="60" t="str">
        <f t="shared" si="4"/>
        <v/>
      </c>
    </row>
    <row r="270" spans="7:7" ht="19.95" customHeight="1" x14ac:dyDescent="0.25">
      <c r="G270" s="60" t="str">
        <f t="shared" si="4"/>
        <v/>
      </c>
    </row>
    <row r="271" spans="7:7" ht="19.95" customHeight="1" x14ac:dyDescent="0.25">
      <c r="G271" s="60" t="str">
        <f t="shared" si="4"/>
        <v/>
      </c>
    </row>
    <row r="272" spans="7:7" ht="19.95" customHeight="1" x14ac:dyDescent="0.25">
      <c r="G272" s="60" t="str">
        <f t="shared" si="4"/>
        <v/>
      </c>
    </row>
    <row r="273" spans="7:7" ht="19.95" customHeight="1" x14ac:dyDescent="0.25">
      <c r="G273" s="60" t="str">
        <f t="shared" si="4"/>
        <v/>
      </c>
    </row>
    <row r="274" spans="7:7" ht="19.95" customHeight="1" x14ac:dyDescent="0.25">
      <c r="G274" s="60" t="str">
        <f t="shared" si="4"/>
        <v/>
      </c>
    </row>
    <row r="275" spans="7:7" ht="19.95" customHeight="1" x14ac:dyDescent="0.25">
      <c r="G275" s="60" t="str">
        <f t="shared" si="4"/>
        <v/>
      </c>
    </row>
    <row r="276" spans="7:7" ht="19.95" customHeight="1" x14ac:dyDescent="0.25">
      <c r="G276" s="60" t="str">
        <f t="shared" si="4"/>
        <v/>
      </c>
    </row>
    <row r="277" spans="7:7" ht="19.95" customHeight="1" x14ac:dyDescent="0.25">
      <c r="G277" s="60" t="str">
        <f t="shared" si="4"/>
        <v/>
      </c>
    </row>
    <row r="278" spans="7:7" ht="19.95" customHeight="1" x14ac:dyDescent="0.25">
      <c r="G278" s="60" t="str">
        <f t="shared" si="4"/>
        <v/>
      </c>
    </row>
    <row r="279" spans="7:7" ht="19.95" customHeight="1" x14ac:dyDescent="0.25">
      <c r="G279" s="60" t="str">
        <f t="shared" si="4"/>
        <v/>
      </c>
    </row>
    <row r="280" spans="7:7" ht="19.95" customHeight="1" x14ac:dyDescent="0.25">
      <c r="G280" s="60" t="str">
        <f t="shared" si="4"/>
        <v/>
      </c>
    </row>
    <row r="281" spans="7:7" ht="19.95" customHeight="1" x14ac:dyDescent="0.25">
      <c r="G281" s="60" t="str">
        <f t="shared" si="4"/>
        <v/>
      </c>
    </row>
    <row r="282" spans="7:7" ht="19.95" customHeight="1" x14ac:dyDescent="0.25">
      <c r="G282" s="60" t="str">
        <f t="shared" si="4"/>
        <v/>
      </c>
    </row>
    <row r="283" spans="7:7" ht="19.95" customHeight="1" x14ac:dyDescent="0.25">
      <c r="G283" s="60" t="str">
        <f t="shared" si="4"/>
        <v/>
      </c>
    </row>
    <row r="284" spans="7:7" ht="19.95" customHeight="1" x14ac:dyDescent="0.25">
      <c r="G284" s="60" t="str">
        <f t="shared" si="4"/>
        <v/>
      </c>
    </row>
    <row r="285" spans="7:7" ht="19.95" customHeight="1" x14ac:dyDescent="0.25">
      <c r="G285" s="60" t="str">
        <f t="shared" si="4"/>
        <v/>
      </c>
    </row>
    <row r="286" spans="7:7" ht="19.95" customHeight="1" x14ac:dyDescent="0.25">
      <c r="G286" s="60" t="str">
        <f t="shared" si="4"/>
        <v/>
      </c>
    </row>
    <row r="287" spans="7:7" ht="19.95" customHeight="1" x14ac:dyDescent="0.25">
      <c r="G287" s="60" t="str">
        <f t="shared" si="4"/>
        <v/>
      </c>
    </row>
    <row r="288" spans="7:7" ht="19.95" customHeight="1" x14ac:dyDescent="0.25">
      <c r="G288" s="60" t="str">
        <f t="shared" si="4"/>
        <v/>
      </c>
    </row>
    <row r="289" spans="7:7" ht="19.95" customHeight="1" x14ac:dyDescent="0.25">
      <c r="G289" s="60" t="str">
        <f t="shared" si="4"/>
        <v/>
      </c>
    </row>
    <row r="290" spans="7:7" ht="19.95" customHeight="1" x14ac:dyDescent="0.25">
      <c r="G290" s="60" t="str">
        <f t="shared" si="4"/>
        <v/>
      </c>
    </row>
    <row r="291" spans="7:7" ht="19.95" customHeight="1" x14ac:dyDescent="0.25">
      <c r="G291" s="60" t="str">
        <f t="shared" si="4"/>
        <v/>
      </c>
    </row>
    <row r="292" spans="7:7" ht="19.95" customHeight="1" x14ac:dyDescent="0.25">
      <c r="G292" s="60" t="str">
        <f t="shared" si="4"/>
        <v/>
      </c>
    </row>
    <row r="293" spans="7:7" ht="19.95" customHeight="1" x14ac:dyDescent="0.25">
      <c r="G293" s="60" t="str">
        <f t="shared" si="4"/>
        <v/>
      </c>
    </row>
    <row r="294" spans="7:7" ht="19.95" customHeight="1" x14ac:dyDescent="0.25">
      <c r="G294" s="60" t="str">
        <f t="shared" si="4"/>
        <v/>
      </c>
    </row>
    <row r="295" spans="7:7" ht="19.95" customHeight="1" x14ac:dyDescent="0.25">
      <c r="G295" s="60" t="str">
        <f t="shared" si="4"/>
        <v/>
      </c>
    </row>
    <row r="296" spans="7:7" ht="19.95" customHeight="1" x14ac:dyDescent="0.25">
      <c r="G296" s="60" t="str">
        <f t="shared" si="4"/>
        <v/>
      </c>
    </row>
    <row r="297" spans="7:7" ht="19.95" customHeight="1" x14ac:dyDescent="0.25">
      <c r="G297" s="60" t="str">
        <f t="shared" si="4"/>
        <v/>
      </c>
    </row>
    <row r="298" spans="7:7" ht="19.95" customHeight="1" x14ac:dyDescent="0.25">
      <c r="G298" s="60" t="str">
        <f t="shared" si="4"/>
        <v/>
      </c>
    </row>
    <row r="299" spans="7:7" ht="19.95" customHeight="1" x14ac:dyDescent="0.25">
      <c r="G299" s="60" t="str">
        <f t="shared" si="4"/>
        <v/>
      </c>
    </row>
    <row r="300" spans="7:7" ht="19.95" customHeight="1" x14ac:dyDescent="0.25">
      <c r="G300" s="60" t="str">
        <f t="shared" si="4"/>
        <v/>
      </c>
    </row>
    <row r="301" spans="7:7" ht="19.95" customHeight="1" x14ac:dyDescent="0.25">
      <c r="G301" s="60" t="str">
        <f t="shared" si="4"/>
        <v/>
      </c>
    </row>
    <row r="302" spans="7:7" ht="19.95" customHeight="1" x14ac:dyDescent="0.25">
      <c r="G302" s="60" t="str">
        <f t="shared" si="4"/>
        <v/>
      </c>
    </row>
    <row r="303" spans="7:7" ht="19.95" customHeight="1" x14ac:dyDescent="0.25">
      <c r="G303" s="60" t="str">
        <f t="shared" si="4"/>
        <v/>
      </c>
    </row>
    <row r="304" spans="7:7" ht="19.95" customHeight="1" x14ac:dyDescent="0.25">
      <c r="G304" s="60" t="str">
        <f t="shared" si="4"/>
        <v/>
      </c>
    </row>
    <row r="305" spans="7:7" ht="19.95" customHeight="1" x14ac:dyDescent="0.25">
      <c r="G305" s="60" t="str">
        <f t="shared" si="4"/>
        <v/>
      </c>
    </row>
    <row r="306" spans="7:7" ht="19.95" customHeight="1" x14ac:dyDescent="0.25">
      <c r="G306" s="60" t="str">
        <f t="shared" si="4"/>
        <v/>
      </c>
    </row>
    <row r="307" spans="7:7" ht="19.95" customHeight="1" x14ac:dyDescent="0.25">
      <c r="G307" s="60" t="str">
        <f t="shared" si="4"/>
        <v/>
      </c>
    </row>
    <row r="308" spans="7:7" ht="19.95" customHeight="1" x14ac:dyDescent="0.25">
      <c r="G308" s="60" t="str">
        <f t="shared" si="4"/>
        <v/>
      </c>
    </row>
    <row r="309" spans="7:7" ht="19.95" customHeight="1" x14ac:dyDescent="0.25">
      <c r="G309" s="60" t="str">
        <f t="shared" si="4"/>
        <v/>
      </c>
    </row>
    <row r="310" spans="7:7" ht="19.95" customHeight="1" x14ac:dyDescent="0.25">
      <c r="G310" s="60" t="str">
        <f t="shared" si="4"/>
        <v/>
      </c>
    </row>
    <row r="311" spans="7:7" ht="19.95" customHeight="1" x14ac:dyDescent="0.25">
      <c r="G311" s="60" t="str">
        <f t="shared" si="4"/>
        <v/>
      </c>
    </row>
    <row r="312" spans="7:7" ht="19.95" customHeight="1" x14ac:dyDescent="0.25">
      <c r="G312" s="60" t="str">
        <f t="shared" si="4"/>
        <v/>
      </c>
    </row>
    <row r="313" spans="7:7" ht="19.95" customHeight="1" x14ac:dyDescent="0.25">
      <c r="G313" s="60" t="str">
        <f t="shared" si="4"/>
        <v/>
      </c>
    </row>
    <row r="314" spans="7:7" ht="19.95" customHeight="1" x14ac:dyDescent="0.25">
      <c r="G314" s="60" t="str">
        <f t="shared" si="4"/>
        <v/>
      </c>
    </row>
    <row r="315" spans="7:7" ht="19.95" customHeight="1" x14ac:dyDescent="0.25">
      <c r="G315" s="60" t="str">
        <f t="shared" si="4"/>
        <v/>
      </c>
    </row>
    <row r="316" spans="7:7" ht="19.95" customHeight="1" x14ac:dyDescent="0.25">
      <c r="G316" s="60" t="str">
        <f t="shared" si="4"/>
        <v/>
      </c>
    </row>
    <row r="317" spans="7:7" ht="19.95" customHeight="1" x14ac:dyDescent="0.25">
      <c r="G317" s="60" t="str">
        <f t="shared" si="4"/>
        <v/>
      </c>
    </row>
    <row r="318" spans="7:7" ht="19.95" customHeight="1" x14ac:dyDescent="0.25">
      <c r="G318" s="60" t="str">
        <f t="shared" si="4"/>
        <v/>
      </c>
    </row>
    <row r="319" spans="7:7" ht="19.95" customHeight="1" x14ac:dyDescent="0.25">
      <c r="G319" s="60" t="str">
        <f t="shared" si="4"/>
        <v/>
      </c>
    </row>
    <row r="320" spans="7:7" ht="19.95" customHeight="1" x14ac:dyDescent="0.25">
      <c r="G320" s="60" t="str">
        <f t="shared" si="4"/>
        <v/>
      </c>
    </row>
    <row r="321" spans="7:7" ht="19.95" customHeight="1" x14ac:dyDescent="0.25">
      <c r="G321" s="60" t="str">
        <f t="shared" si="4"/>
        <v/>
      </c>
    </row>
    <row r="322" spans="7:7" ht="19.95" customHeight="1" x14ac:dyDescent="0.25">
      <c r="G322" s="60" t="str">
        <f t="shared" ref="G322:G385" si="5">IF(A322="","",MID(A322,1,21))</f>
        <v/>
      </c>
    </row>
    <row r="323" spans="7:7" ht="19.95" customHeight="1" x14ac:dyDescent="0.25">
      <c r="G323" s="60" t="str">
        <f t="shared" si="5"/>
        <v/>
      </c>
    </row>
    <row r="324" spans="7:7" ht="19.95" customHeight="1" x14ac:dyDescent="0.25">
      <c r="G324" s="60" t="str">
        <f t="shared" si="5"/>
        <v/>
      </c>
    </row>
    <row r="325" spans="7:7" ht="19.95" customHeight="1" x14ac:dyDescent="0.25">
      <c r="G325" s="60" t="str">
        <f t="shared" si="5"/>
        <v/>
      </c>
    </row>
    <row r="326" spans="7:7" ht="19.95" customHeight="1" x14ac:dyDescent="0.25">
      <c r="G326" s="60" t="str">
        <f t="shared" si="5"/>
        <v/>
      </c>
    </row>
    <row r="327" spans="7:7" ht="19.95" customHeight="1" x14ac:dyDescent="0.25">
      <c r="G327" s="60" t="str">
        <f t="shared" si="5"/>
        <v/>
      </c>
    </row>
    <row r="328" spans="7:7" ht="19.95" customHeight="1" x14ac:dyDescent="0.25">
      <c r="G328" s="60" t="str">
        <f t="shared" si="5"/>
        <v/>
      </c>
    </row>
    <row r="329" spans="7:7" ht="19.95" customHeight="1" x14ac:dyDescent="0.25">
      <c r="G329" s="60" t="str">
        <f t="shared" si="5"/>
        <v/>
      </c>
    </row>
    <row r="330" spans="7:7" ht="19.95" customHeight="1" x14ac:dyDescent="0.25">
      <c r="G330" s="60" t="str">
        <f t="shared" si="5"/>
        <v/>
      </c>
    </row>
    <row r="331" spans="7:7" ht="19.95" customHeight="1" x14ac:dyDescent="0.25">
      <c r="G331" s="60" t="str">
        <f t="shared" si="5"/>
        <v/>
      </c>
    </row>
    <row r="332" spans="7:7" ht="19.95" customHeight="1" x14ac:dyDescent="0.25">
      <c r="G332" s="60" t="str">
        <f t="shared" si="5"/>
        <v/>
      </c>
    </row>
    <row r="333" spans="7:7" ht="19.95" customHeight="1" x14ac:dyDescent="0.25">
      <c r="G333" s="60" t="str">
        <f t="shared" si="5"/>
        <v/>
      </c>
    </row>
    <row r="334" spans="7:7" ht="19.95" customHeight="1" x14ac:dyDescent="0.25">
      <c r="G334" s="60" t="str">
        <f t="shared" si="5"/>
        <v/>
      </c>
    </row>
    <row r="335" spans="7:7" ht="19.95" customHeight="1" x14ac:dyDescent="0.25">
      <c r="G335" s="60" t="str">
        <f t="shared" si="5"/>
        <v/>
      </c>
    </row>
    <row r="336" spans="7:7" ht="19.95" customHeight="1" x14ac:dyDescent="0.25">
      <c r="G336" s="60" t="str">
        <f t="shared" si="5"/>
        <v/>
      </c>
    </row>
    <row r="337" spans="7:7" ht="19.95" customHeight="1" x14ac:dyDescent="0.25">
      <c r="G337" s="60" t="str">
        <f t="shared" si="5"/>
        <v/>
      </c>
    </row>
    <row r="338" spans="7:7" ht="19.95" customHeight="1" x14ac:dyDescent="0.25">
      <c r="G338" s="60" t="str">
        <f t="shared" si="5"/>
        <v/>
      </c>
    </row>
    <row r="339" spans="7:7" ht="19.95" customHeight="1" x14ac:dyDescent="0.25">
      <c r="G339" s="60" t="str">
        <f t="shared" si="5"/>
        <v/>
      </c>
    </row>
    <row r="340" spans="7:7" ht="19.95" customHeight="1" x14ac:dyDescent="0.25">
      <c r="G340" s="60" t="str">
        <f t="shared" si="5"/>
        <v/>
      </c>
    </row>
    <row r="341" spans="7:7" ht="19.95" customHeight="1" x14ac:dyDescent="0.25">
      <c r="G341" s="60" t="str">
        <f t="shared" si="5"/>
        <v/>
      </c>
    </row>
    <row r="342" spans="7:7" ht="19.95" customHeight="1" x14ac:dyDescent="0.25">
      <c r="G342" s="60" t="str">
        <f t="shared" si="5"/>
        <v/>
      </c>
    </row>
    <row r="343" spans="7:7" ht="19.95" customHeight="1" x14ac:dyDescent="0.25">
      <c r="G343" s="60" t="str">
        <f t="shared" si="5"/>
        <v/>
      </c>
    </row>
    <row r="344" spans="7:7" ht="19.95" customHeight="1" x14ac:dyDescent="0.25">
      <c r="G344" s="60" t="str">
        <f t="shared" si="5"/>
        <v/>
      </c>
    </row>
    <row r="345" spans="7:7" ht="19.95" customHeight="1" x14ac:dyDescent="0.25">
      <c r="G345" s="60" t="str">
        <f t="shared" si="5"/>
        <v/>
      </c>
    </row>
    <row r="346" spans="7:7" ht="19.95" customHeight="1" x14ac:dyDescent="0.25">
      <c r="G346" s="60" t="str">
        <f t="shared" si="5"/>
        <v/>
      </c>
    </row>
    <row r="347" spans="7:7" ht="19.95" customHeight="1" x14ac:dyDescent="0.25">
      <c r="G347" s="60" t="str">
        <f t="shared" si="5"/>
        <v/>
      </c>
    </row>
    <row r="348" spans="7:7" ht="19.95" customHeight="1" x14ac:dyDescent="0.25">
      <c r="G348" s="60" t="str">
        <f t="shared" si="5"/>
        <v/>
      </c>
    </row>
    <row r="349" spans="7:7" ht="19.95" customHeight="1" x14ac:dyDescent="0.25">
      <c r="G349" s="60" t="str">
        <f t="shared" si="5"/>
        <v/>
      </c>
    </row>
    <row r="350" spans="7:7" ht="19.95" customHeight="1" x14ac:dyDescent="0.25">
      <c r="G350" s="60" t="str">
        <f t="shared" si="5"/>
        <v/>
      </c>
    </row>
    <row r="351" spans="7:7" ht="19.95" customHeight="1" x14ac:dyDescent="0.25">
      <c r="G351" s="60" t="str">
        <f t="shared" si="5"/>
        <v/>
      </c>
    </row>
    <row r="352" spans="7:7" ht="19.95" customHeight="1" x14ac:dyDescent="0.25">
      <c r="G352" s="60" t="str">
        <f t="shared" si="5"/>
        <v/>
      </c>
    </row>
    <row r="353" spans="7:7" ht="19.95" customHeight="1" x14ac:dyDescent="0.25">
      <c r="G353" s="60" t="str">
        <f t="shared" si="5"/>
        <v/>
      </c>
    </row>
    <row r="354" spans="7:7" ht="19.95" customHeight="1" x14ac:dyDescent="0.25">
      <c r="G354" s="60" t="str">
        <f t="shared" si="5"/>
        <v/>
      </c>
    </row>
    <row r="355" spans="7:7" ht="19.95" customHeight="1" x14ac:dyDescent="0.25">
      <c r="G355" s="60" t="str">
        <f t="shared" si="5"/>
        <v/>
      </c>
    </row>
    <row r="356" spans="7:7" ht="19.95" customHeight="1" x14ac:dyDescent="0.25">
      <c r="G356" s="60" t="str">
        <f t="shared" si="5"/>
        <v/>
      </c>
    </row>
    <row r="357" spans="7:7" ht="19.95" customHeight="1" x14ac:dyDescent="0.25">
      <c r="G357" s="60" t="str">
        <f t="shared" si="5"/>
        <v/>
      </c>
    </row>
    <row r="358" spans="7:7" ht="19.95" customHeight="1" x14ac:dyDescent="0.25">
      <c r="G358" s="60" t="str">
        <f t="shared" si="5"/>
        <v/>
      </c>
    </row>
    <row r="359" spans="7:7" ht="19.95" customHeight="1" x14ac:dyDescent="0.25">
      <c r="G359" s="60" t="str">
        <f t="shared" si="5"/>
        <v/>
      </c>
    </row>
    <row r="360" spans="7:7" ht="19.95" customHeight="1" x14ac:dyDescent="0.25">
      <c r="G360" s="60" t="str">
        <f t="shared" si="5"/>
        <v/>
      </c>
    </row>
    <row r="361" spans="7:7" ht="19.95" customHeight="1" x14ac:dyDescent="0.25">
      <c r="G361" s="60" t="str">
        <f t="shared" si="5"/>
        <v/>
      </c>
    </row>
    <row r="362" spans="7:7" ht="19.95" customHeight="1" x14ac:dyDescent="0.25">
      <c r="G362" s="60" t="str">
        <f t="shared" si="5"/>
        <v/>
      </c>
    </row>
    <row r="363" spans="7:7" ht="19.95" customHeight="1" x14ac:dyDescent="0.25">
      <c r="G363" s="60" t="str">
        <f t="shared" si="5"/>
        <v/>
      </c>
    </row>
    <row r="364" spans="7:7" ht="19.95" customHeight="1" x14ac:dyDescent="0.25">
      <c r="G364" s="60" t="str">
        <f t="shared" si="5"/>
        <v/>
      </c>
    </row>
    <row r="365" spans="7:7" ht="19.95" customHeight="1" x14ac:dyDescent="0.25">
      <c r="G365" s="60" t="str">
        <f t="shared" si="5"/>
        <v/>
      </c>
    </row>
    <row r="366" spans="7:7" ht="19.95" customHeight="1" x14ac:dyDescent="0.25">
      <c r="G366" s="60" t="str">
        <f t="shared" si="5"/>
        <v/>
      </c>
    </row>
    <row r="367" spans="7:7" ht="19.95" customHeight="1" x14ac:dyDescent="0.25">
      <c r="G367" s="60" t="str">
        <f t="shared" si="5"/>
        <v/>
      </c>
    </row>
    <row r="368" spans="7:7" ht="19.95" customHeight="1" x14ac:dyDescent="0.25">
      <c r="G368" s="60" t="str">
        <f t="shared" si="5"/>
        <v/>
      </c>
    </row>
    <row r="369" spans="7:7" ht="19.95" customHeight="1" x14ac:dyDescent="0.25">
      <c r="G369" s="60" t="str">
        <f t="shared" si="5"/>
        <v/>
      </c>
    </row>
    <row r="370" spans="7:7" ht="19.95" customHeight="1" x14ac:dyDescent="0.25">
      <c r="G370" s="60" t="str">
        <f t="shared" si="5"/>
        <v/>
      </c>
    </row>
    <row r="371" spans="7:7" ht="19.95" customHeight="1" x14ac:dyDescent="0.25">
      <c r="G371" s="60" t="str">
        <f t="shared" si="5"/>
        <v/>
      </c>
    </row>
    <row r="372" spans="7:7" ht="19.95" customHeight="1" x14ac:dyDescent="0.25">
      <c r="G372" s="60" t="str">
        <f t="shared" si="5"/>
        <v/>
      </c>
    </row>
    <row r="373" spans="7:7" ht="19.95" customHeight="1" x14ac:dyDescent="0.25">
      <c r="G373" s="60" t="str">
        <f t="shared" si="5"/>
        <v/>
      </c>
    </row>
    <row r="374" spans="7:7" ht="19.95" customHeight="1" x14ac:dyDescent="0.25">
      <c r="G374" s="60" t="str">
        <f t="shared" si="5"/>
        <v/>
      </c>
    </row>
    <row r="375" spans="7:7" ht="19.95" customHeight="1" x14ac:dyDescent="0.25">
      <c r="G375" s="60" t="str">
        <f t="shared" si="5"/>
        <v/>
      </c>
    </row>
    <row r="376" spans="7:7" ht="19.95" customHeight="1" x14ac:dyDescent="0.25">
      <c r="G376" s="60" t="str">
        <f t="shared" si="5"/>
        <v/>
      </c>
    </row>
    <row r="377" spans="7:7" ht="19.95" customHeight="1" x14ac:dyDescent="0.25">
      <c r="G377" s="60" t="str">
        <f t="shared" si="5"/>
        <v/>
      </c>
    </row>
    <row r="378" spans="7:7" ht="19.95" customHeight="1" x14ac:dyDescent="0.25">
      <c r="G378" s="60" t="str">
        <f t="shared" si="5"/>
        <v/>
      </c>
    </row>
    <row r="379" spans="7:7" ht="19.95" customHeight="1" x14ac:dyDescent="0.25">
      <c r="G379" s="60" t="str">
        <f t="shared" si="5"/>
        <v/>
      </c>
    </row>
    <row r="380" spans="7:7" ht="19.95" customHeight="1" x14ac:dyDescent="0.25">
      <c r="G380" s="60" t="str">
        <f t="shared" si="5"/>
        <v/>
      </c>
    </row>
    <row r="381" spans="7:7" ht="19.95" customHeight="1" x14ac:dyDescent="0.25">
      <c r="G381" s="60" t="str">
        <f t="shared" si="5"/>
        <v/>
      </c>
    </row>
    <row r="382" spans="7:7" ht="19.95" customHeight="1" x14ac:dyDescent="0.25">
      <c r="G382" s="60" t="str">
        <f t="shared" si="5"/>
        <v/>
      </c>
    </row>
    <row r="383" spans="7:7" ht="19.95" customHeight="1" x14ac:dyDescent="0.25">
      <c r="G383" s="60" t="str">
        <f t="shared" si="5"/>
        <v/>
      </c>
    </row>
    <row r="384" spans="7:7" ht="19.95" customHeight="1" x14ac:dyDescent="0.25">
      <c r="G384" s="60" t="str">
        <f t="shared" si="5"/>
        <v/>
      </c>
    </row>
    <row r="385" spans="7:7" ht="19.95" customHeight="1" x14ac:dyDescent="0.25">
      <c r="G385" s="60" t="str">
        <f t="shared" si="5"/>
        <v/>
      </c>
    </row>
    <row r="386" spans="7:7" ht="19.95" customHeight="1" x14ac:dyDescent="0.25">
      <c r="G386" s="60" t="str">
        <f t="shared" ref="G386:G449" si="6">IF(A386="","",MID(A386,1,21))</f>
        <v/>
      </c>
    </row>
    <row r="387" spans="7:7" ht="19.95" customHeight="1" x14ac:dyDescent="0.25">
      <c r="G387" s="60" t="str">
        <f t="shared" si="6"/>
        <v/>
      </c>
    </row>
    <row r="388" spans="7:7" ht="19.95" customHeight="1" x14ac:dyDescent="0.25">
      <c r="G388" s="60" t="str">
        <f t="shared" si="6"/>
        <v/>
      </c>
    </row>
    <row r="389" spans="7:7" ht="19.95" customHeight="1" x14ac:dyDescent="0.25">
      <c r="G389" s="60" t="str">
        <f t="shared" si="6"/>
        <v/>
      </c>
    </row>
    <row r="390" spans="7:7" ht="19.95" customHeight="1" x14ac:dyDescent="0.25">
      <c r="G390" s="60" t="str">
        <f t="shared" si="6"/>
        <v/>
      </c>
    </row>
    <row r="391" spans="7:7" ht="19.95" customHeight="1" x14ac:dyDescent="0.25">
      <c r="G391" s="60" t="str">
        <f t="shared" si="6"/>
        <v/>
      </c>
    </row>
    <row r="392" spans="7:7" ht="19.95" customHeight="1" x14ac:dyDescent="0.25">
      <c r="G392" s="60" t="str">
        <f t="shared" si="6"/>
        <v/>
      </c>
    </row>
    <row r="393" spans="7:7" ht="19.95" customHeight="1" x14ac:dyDescent="0.25">
      <c r="G393" s="60" t="str">
        <f t="shared" si="6"/>
        <v/>
      </c>
    </row>
    <row r="394" spans="7:7" ht="19.95" customHeight="1" x14ac:dyDescent="0.25">
      <c r="G394" s="60" t="str">
        <f t="shared" si="6"/>
        <v/>
      </c>
    </row>
    <row r="395" spans="7:7" ht="19.95" customHeight="1" x14ac:dyDescent="0.25">
      <c r="G395" s="60" t="str">
        <f t="shared" si="6"/>
        <v/>
      </c>
    </row>
    <row r="396" spans="7:7" ht="19.95" customHeight="1" x14ac:dyDescent="0.25">
      <c r="G396" s="60" t="str">
        <f t="shared" si="6"/>
        <v/>
      </c>
    </row>
    <row r="397" spans="7:7" ht="19.95" customHeight="1" x14ac:dyDescent="0.25">
      <c r="G397" s="60" t="str">
        <f t="shared" si="6"/>
        <v/>
      </c>
    </row>
    <row r="398" spans="7:7" ht="19.95" customHeight="1" x14ac:dyDescent="0.25">
      <c r="G398" s="60" t="str">
        <f t="shared" si="6"/>
        <v/>
      </c>
    </row>
    <row r="399" spans="7:7" ht="19.95" customHeight="1" x14ac:dyDescent="0.25">
      <c r="G399" s="60" t="str">
        <f t="shared" si="6"/>
        <v/>
      </c>
    </row>
    <row r="400" spans="7:7" ht="19.95" customHeight="1" x14ac:dyDescent="0.25">
      <c r="G400" s="60" t="str">
        <f t="shared" si="6"/>
        <v/>
      </c>
    </row>
    <row r="401" spans="7:7" ht="19.95" customHeight="1" x14ac:dyDescent="0.25">
      <c r="G401" s="60" t="str">
        <f t="shared" si="6"/>
        <v/>
      </c>
    </row>
    <row r="402" spans="7:7" ht="19.95" customHeight="1" x14ac:dyDescent="0.25">
      <c r="G402" s="60" t="str">
        <f t="shared" si="6"/>
        <v/>
      </c>
    </row>
    <row r="403" spans="7:7" ht="19.95" customHeight="1" x14ac:dyDescent="0.25">
      <c r="G403" s="60" t="str">
        <f t="shared" si="6"/>
        <v/>
      </c>
    </row>
    <row r="404" spans="7:7" ht="19.95" customHeight="1" x14ac:dyDescent="0.25">
      <c r="G404" s="60" t="str">
        <f t="shared" si="6"/>
        <v/>
      </c>
    </row>
    <row r="405" spans="7:7" ht="19.95" customHeight="1" x14ac:dyDescent="0.25">
      <c r="G405" s="60" t="str">
        <f t="shared" si="6"/>
        <v/>
      </c>
    </row>
    <row r="406" spans="7:7" ht="19.95" customHeight="1" x14ac:dyDescent="0.25">
      <c r="G406" s="60" t="str">
        <f t="shared" si="6"/>
        <v/>
      </c>
    </row>
    <row r="407" spans="7:7" ht="19.95" customHeight="1" x14ac:dyDescent="0.25">
      <c r="G407" s="60" t="str">
        <f t="shared" si="6"/>
        <v/>
      </c>
    </row>
    <row r="408" spans="7:7" ht="19.95" customHeight="1" x14ac:dyDescent="0.25">
      <c r="G408" s="60" t="str">
        <f t="shared" si="6"/>
        <v/>
      </c>
    </row>
    <row r="409" spans="7:7" ht="19.95" customHeight="1" x14ac:dyDescent="0.25">
      <c r="G409" s="60" t="str">
        <f t="shared" si="6"/>
        <v/>
      </c>
    </row>
    <row r="410" spans="7:7" ht="19.95" customHeight="1" x14ac:dyDescent="0.25">
      <c r="G410" s="60" t="str">
        <f t="shared" si="6"/>
        <v/>
      </c>
    </row>
    <row r="411" spans="7:7" ht="19.95" customHeight="1" x14ac:dyDescent="0.25">
      <c r="G411" s="60" t="str">
        <f t="shared" si="6"/>
        <v/>
      </c>
    </row>
    <row r="412" spans="7:7" ht="19.95" customHeight="1" x14ac:dyDescent="0.25">
      <c r="G412" s="60" t="str">
        <f t="shared" si="6"/>
        <v/>
      </c>
    </row>
    <row r="413" spans="7:7" ht="19.95" customHeight="1" x14ac:dyDescent="0.25">
      <c r="G413" s="60" t="str">
        <f t="shared" si="6"/>
        <v/>
      </c>
    </row>
    <row r="414" spans="7:7" ht="19.95" customHeight="1" x14ac:dyDescent="0.25">
      <c r="G414" s="60" t="str">
        <f t="shared" si="6"/>
        <v/>
      </c>
    </row>
    <row r="415" spans="7:7" ht="19.95" customHeight="1" x14ac:dyDescent="0.25">
      <c r="G415" s="60" t="str">
        <f t="shared" si="6"/>
        <v/>
      </c>
    </row>
    <row r="416" spans="7:7" ht="19.95" customHeight="1" x14ac:dyDescent="0.25">
      <c r="G416" s="60" t="str">
        <f t="shared" si="6"/>
        <v/>
      </c>
    </row>
    <row r="417" spans="7:7" ht="19.95" customHeight="1" x14ac:dyDescent="0.25">
      <c r="G417" s="60" t="str">
        <f t="shared" si="6"/>
        <v/>
      </c>
    </row>
    <row r="418" spans="7:7" ht="19.95" customHeight="1" x14ac:dyDescent="0.25">
      <c r="G418" s="60" t="str">
        <f t="shared" si="6"/>
        <v/>
      </c>
    </row>
    <row r="419" spans="7:7" ht="19.95" customHeight="1" x14ac:dyDescent="0.25">
      <c r="G419" s="60" t="str">
        <f t="shared" si="6"/>
        <v/>
      </c>
    </row>
    <row r="420" spans="7:7" ht="19.95" customHeight="1" x14ac:dyDescent="0.25">
      <c r="G420" s="60" t="str">
        <f t="shared" si="6"/>
        <v/>
      </c>
    </row>
    <row r="421" spans="7:7" ht="19.95" customHeight="1" x14ac:dyDescent="0.25">
      <c r="G421" s="60" t="str">
        <f t="shared" si="6"/>
        <v/>
      </c>
    </row>
    <row r="422" spans="7:7" ht="19.95" customHeight="1" x14ac:dyDescent="0.25">
      <c r="G422" s="60" t="str">
        <f t="shared" si="6"/>
        <v/>
      </c>
    </row>
    <row r="423" spans="7:7" ht="19.95" customHeight="1" x14ac:dyDescent="0.25">
      <c r="G423" s="60" t="str">
        <f t="shared" si="6"/>
        <v/>
      </c>
    </row>
    <row r="424" spans="7:7" ht="19.95" customHeight="1" x14ac:dyDescent="0.25">
      <c r="G424" s="60" t="str">
        <f t="shared" si="6"/>
        <v/>
      </c>
    </row>
    <row r="425" spans="7:7" ht="19.95" customHeight="1" x14ac:dyDescent="0.25">
      <c r="G425" s="60" t="str">
        <f t="shared" si="6"/>
        <v/>
      </c>
    </row>
    <row r="426" spans="7:7" ht="19.95" customHeight="1" x14ac:dyDescent="0.25">
      <c r="G426" s="60" t="str">
        <f t="shared" si="6"/>
        <v/>
      </c>
    </row>
    <row r="427" spans="7:7" ht="19.95" customHeight="1" x14ac:dyDescent="0.25">
      <c r="G427" s="60" t="str">
        <f t="shared" si="6"/>
        <v/>
      </c>
    </row>
    <row r="428" spans="7:7" ht="19.95" customHeight="1" x14ac:dyDescent="0.25">
      <c r="G428" s="60" t="str">
        <f t="shared" si="6"/>
        <v/>
      </c>
    </row>
    <row r="429" spans="7:7" ht="19.95" customHeight="1" x14ac:dyDescent="0.25">
      <c r="G429" s="60" t="str">
        <f t="shared" si="6"/>
        <v/>
      </c>
    </row>
    <row r="430" spans="7:7" ht="19.95" customHeight="1" x14ac:dyDescent="0.25">
      <c r="G430" s="60" t="str">
        <f t="shared" si="6"/>
        <v/>
      </c>
    </row>
    <row r="431" spans="7:7" ht="19.95" customHeight="1" x14ac:dyDescent="0.25">
      <c r="G431" s="60" t="str">
        <f t="shared" si="6"/>
        <v/>
      </c>
    </row>
    <row r="432" spans="7:7" ht="19.95" customHeight="1" x14ac:dyDescent="0.25">
      <c r="G432" s="60" t="str">
        <f t="shared" si="6"/>
        <v/>
      </c>
    </row>
    <row r="433" spans="7:7" ht="19.95" customHeight="1" x14ac:dyDescent="0.25">
      <c r="G433" s="60" t="str">
        <f t="shared" si="6"/>
        <v/>
      </c>
    </row>
    <row r="434" spans="7:7" ht="19.95" customHeight="1" x14ac:dyDescent="0.25">
      <c r="G434" s="60" t="str">
        <f t="shared" si="6"/>
        <v/>
      </c>
    </row>
    <row r="435" spans="7:7" ht="19.95" customHeight="1" x14ac:dyDescent="0.25">
      <c r="G435" s="60" t="str">
        <f t="shared" si="6"/>
        <v/>
      </c>
    </row>
    <row r="436" spans="7:7" ht="19.95" customHeight="1" x14ac:dyDescent="0.25">
      <c r="G436" s="60" t="str">
        <f t="shared" si="6"/>
        <v/>
      </c>
    </row>
    <row r="437" spans="7:7" ht="19.95" customHeight="1" x14ac:dyDescent="0.25">
      <c r="G437" s="60" t="str">
        <f t="shared" si="6"/>
        <v/>
      </c>
    </row>
    <row r="438" spans="7:7" ht="19.95" customHeight="1" x14ac:dyDescent="0.25">
      <c r="G438" s="60" t="str">
        <f t="shared" si="6"/>
        <v/>
      </c>
    </row>
    <row r="439" spans="7:7" ht="19.95" customHeight="1" x14ac:dyDescent="0.25">
      <c r="G439" s="60" t="str">
        <f t="shared" si="6"/>
        <v/>
      </c>
    </row>
    <row r="440" spans="7:7" ht="19.95" customHeight="1" x14ac:dyDescent="0.25">
      <c r="G440" s="60" t="str">
        <f t="shared" si="6"/>
        <v/>
      </c>
    </row>
    <row r="441" spans="7:7" ht="19.95" customHeight="1" x14ac:dyDescent="0.25">
      <c r="G441" s="60" t="str">
        <f t="shared" si="6"/>
        <v/>
      </c>
    </row>
    <row r="442" spans="7:7" ht="19.95" customHeight="1" x14ac:dyDescent="0.25">
      <c r="G442" s="60" t="str">
        <f t="shared" si="6"/>
        <v/>
      </c>
    </row>
    <row r="443" spans="7:7" ht="19.95" customHeight="1" x14ac:dyDescent="0.25">
      <c r="G443" s="60" t="str">
        <f t="shared" si="6"/>
        <v/>
      </c>
    </row>
    <row r="444" spans="7:7" ht="19.95" customHeight="1" x14ac:dyDescent="0.25">
      <c r="G444" s="60" t="str">
        <f t="shared" si="6"/>
        <v/>
      </c>
    </row>
    <row r="445" spans="7:7" ht="19.95" customHeight="1" x14ac:dyDescent="0.25">
      <c r="G445" s="60" t="str">
        <f t="shared" si="6"/>
        <v/>
      </c>
    </row>
    <row r="446" spans="7:7" ht="19.95" customHeight="1" x14ac:dyDescent="0.25">
      <c r="G446" s="60" t="str">
        <f t="shared" si="6"/>
        <v/>
      </c>
    </row>
    <row r="447" spans="7:7" ht="19.95" customHeight="1" x14ac:dyDescent="0.25">
      <c r="G447" s="60" t="str">
        <f t="shared" si="6"/>
        <v/>
      </c>
    </row>
    <row r="448" spans="7:7" ht="19.95" customHeight="1" x14ac:dyDescent="0.25">
      <c r="G448" s="60" t="str">
        <f t="shared" si="6"/>
        <v/>
      </c>
    </row>
    <row r="449" spans="7:7" ht="19.95" customHeight="1" x14ac:dyDescent="0.25">
      <c r="G449" s="60" t="str">
        <f t="shared" si="6"/>
        <v/>
      </c>
    </row>
    <row r="450" spans="7:7" ht="19.95" customHeight="1" x14ac:dyDescent="0.25">
      <c r="G450" s="60" t="str">
        <f t="shared" ref="G450:G513" si="7">IF(A450="","",MID(A450,1,21))</f>
        <v/>
      </c>
    </row>
    <row r="451" spans="7:7" ht="19.95" customHeight="1" x14ac:dyDescent="0.25">
      <c r="G451" s="60" t="str">
        <f t="shared" si="7"/>
        <v/>
      </c>
    </row>
    <row r="452" spans="7:7" ht="19.95" customHeight="1" x14ac:dyDescent="0.25">
      <c r="G452" s="60" t="str">
        <f t="shared" si="7"/>
        <v/>
      </c>
    </row>
    <row r="453" spans="7:7" ht="19.95" customHeight="1" x14ac:dyDescent="0.25">
      <c r="G453" s="60" t="str">
        <f t="shared" si="7"/>
        <v/>
      </c>
    </row>
    <row r="454" spans="7:7" ht="19.95" customHeight="1" x14ac:dyDescent="0.25">
      <c r="G454" s="60" t="str">
        <f t="shared" si="7"/>
        <v/>
      </c>
    </row>
    <row r="455" spans="7:7" ht="19.95" customHeight="1" x14ac:dyDescent="0.25">
      <c r="G455" s="60" t="str">
        <f t="shared" si="7"/>
        <v/>
      </c>
    </row>
    <row r="456" spans="7:7" ht="19.95" customHeight="1" x14ac:dyDescent="0.25">
      <c r="G456" s="60" t="str">
        <f t="shared" si="7"/>
        <v/>
      </c>
    </row>
    <row r="457" spans="7:7" ht="19.95" customHeight="1" x14ac:dyDescent="0.25">
      <c r="G457" s="60" t="str">
        <f t="shared" si="7"/>
        <v/>
      </c>
    </row>
    <row r="458" spans="7:7" ht="19.95" customHeight="1" x14ac:dyDescent="0.25">
      <c r="G458" s="60" t="str">
        <f t="shared" si="7"/>
        <v/>
      </c>
    </row>
    <row r="459" spans="7:7" ht="19.95" customHeight="1" x14ac:dyDescent="0.25">
      <c r="G459" s="60" t="str">
        <f t="shared" si="7"/>
        <v/>
      </c>
    </row>
    <row r="460" spans="7:7" ht="19.95" customHeight="1" x14ac:dyDescent="0.25">
      <c r="G460" s="60" t="str">
        <f t="shared" si="7"/>
        <v/>
      </c>
    </row>
    <row r="461" spans="7:7" ht="19.95" customHeight="1" x14ac:dyDescent="0.25">
      <c r="G461" s="60" t="str">
        <f t="shared" si="7"/>
        <v/>
      </c>
    </row>
    <row r="462" spans="7:7" ht="19.95" customHeight="1" x14ac:dyDescent="0.25">
      <c r="G462" s="60" t="str">
        <f t="shared" si="7"/>
        <v/>
      </c>
    </row>
    <row r="463" spans="7:7" ht="19.95" customHeight="1" x14ac:dyDescent="0.25">
      <c r="G463" s="60" t="str">
        <f t="shared" si="7"/>
        <v/>
      </c>
    </row>
    <row r="464" spans="7:7" ht="19.95" customHeight="1" x14ac:dyDescent="0.25">
      <c r="G464" s="60" t="str">
        <f t="shared" si="7"/>
        <v/>
      </c>
    </row>
    <row r="465" spans="7:7" ht="19.95" customHeight="1" x14ac:dyDescent="0.25">
      <c r="G465" s="60" t="str">
        <f t="shared" si="7"/>
        <v/>
      </c>
    </row>
    <row r="466" spans="7:7" ht="19.95" customHeight="1" x14ac:dyDescent="0.25">
      <c r="G466" s="60" t="str">
        <f t="shared" si="7"/>
        <v/>
      </c>
    </row>
    <row r="467" spans="7:7" ht="19.95" customHeight="1" x14ac:dyDescent="0.25">
      <c r="G467" s="60" t="str">
        <f t="shared" si="7"/>
        <v/>
      </c>
    </row>
    <row r="468" spans="7:7" ht="19.95" customHeight="1" x14ac:dyDescent="0.25">
      <c r="G468" s="60" t="str">
        <f t="shared" si="7"/>
        <v/>
      </c>
    </row>
    <row r="469" spans="7:7" ht="19.95" customHeight="1" x14ac:dyDescent="0.25">
      <c r="G469" s="60" t="str">
        <f t="shared" si="7"/>
        <v/>
      </c>
    </row>
    <row r="470" spans="7:7" ht="19.95" customHeight="1" x14ac:dyDescent="0.25">
      <c r="G470" s="60" t="str">
        <f t="shared" si="7"/>
        <v/>
      </c>
    </row>
    <row r="471" spans="7:7" ht="19.95" customHeight="1" x14ac:dyDescent="0.25">
      <c r="G471" s="60" t="str">
        <f t="shared" si="7"/>
        <v/>
      </c>
    </row>
    <row r="472" spans="7:7" ht="19.95" customHeight="1" x14ac:dyDescent="0.25">
      <c r="G472" s="60" t="str">
        <f t="shared" si="7"/>
        <v/>
      </c>
    </row>
    <row r="473" spans="7:7" ht="19.95" customHeight="1" x14ac:dyDescent="0.25">
      <c r="G473" s="60" t="str">
        <f t="shared" si="7"/>
        <v/>
      </c>
    </row>
    <row r="474" spans="7:7" ht="19.95" customHeight="1" x14ac:dyDescent="0.25">
      <c r="G474" s="60" t="str">
        <f t="shared" si="7"/>
        <v/>
      </c>
    </row>
    <row r="475" spans="7:7" ht="19.95" customHeight="1" x14ac:dyDescent="0.25">
      <c r="G475" s="60" t="str">
        <f t="shared" si="7"/>
        <v/>
      </c>
    </row>
    <row r="476" spans="7:7" ht="19.95" customHeight="1" x14ac:dyDescent="0.25">
      <c r="G476" s="60" t="str">
        <f t="shared" si="7"/>
        <v/>
      </c>
    </row>
    <row r="477" spans="7:7" ht="19.95" customHeight="1" x14ac:dyDescent="0.25">
      <c r="G477" s="60" t="str">
        <f t="shared" si="7"/>
        <v/>
      </c>
    </row>
    <row r="478" spans="7:7" ht="19.95" customHeight="1" x14ac:dyDescent="0.25">
      <c r="G478" s="60" t="str">
        <f t="shared" si="7"/>
        <v/>
      </c>
    </row>
    <row r="479" spans="7:7" ht="19.95" customHeight="1" x14ac:dyDescent="0.25">
      <c r="G479" s="60" t="str">
        <f t="shared" si="7"/>
        <v/>
      </c>
    </row>
    <row r="480" spans="7:7" ht="19.95" customHeight="1" x14ac:dyDescent="0.25">
      <c r="G480" s="60" t="str">
        <f t="shared" si="7"/>
        <v/>
      </c>
    </row>
    <row r="481" spans="7:7" ht="19.95" customHeight="1" x14ac:dyDescent="0.25">
      <c r="G481" s="60" t="str">
        <f t="shared" si="7"/>
        <v/>
      </c>
    </row>
    <row r="482" spans="7:7" ht="19.95" customHeight="1" x14ac:dyDescent="0.25">
      <c r="G482" s="60" t="str">
        <f t="shared" si="7"/>
        <v/>
      </c>
    </row>
    <row r="483" spans="7:7" ht="19.95" customHeight="1" x14ac:dyDescent="0.25">
      <c r="G483" s="60" t="str">
        <f t="shared" si="7"/>
        <v/>
      </c>
    </row>
    <row r="484" spans="7:7" ht="19.95" customHeight="1" x14ac:dyDescent="0.25">
      <c r="G484" s="60" t="str">
        <f t="shared" si="7"/>
        <v/>
      </c>
    </row>
    <row r="485" spans="7:7" ht="19.95" customHeight="1" x14ac:dyDescent="0.25">
      <c r="G485" s="60" t="str">
        <f t="shared" si="7"/>
        <v/>
      </c>
    </row>
    <row r="486" spans="7:7" ht="19.95" customHeight="1" x14ac:dyDescent="0.25">
      <c r="G486" s="60" t="str">
        <f t="shared" si="7"/>
        <v/>
      </c>
    </row>
    <row r="487" spans="7:7" ht="19.95" customHeight="1" x14ac:dyDescent="0.25">
      <c r="G487" s="60" t="str">
        <f t="shared" si="7"/>
        <v/>
      </c>
    </row>
    <row r="488" spans="7:7" ht="19.95" customHeight="1" x14ac:dyDescent="0.25">
      <c r="G488" s="60" t="str">
        <f t="shared" si="7"/>
        <v/>
      </c>
    </row>
    <row r="489" spans="7:7" ht="19.95" customHeight="1" x14ac:dyDescent="0.25">
      <c r="G489" s="60" t="str">
        <f t="shared" si="7"/>
        <v/>
      </c>
    </row>
    <row r="490" spans="7:7" ht="19.95" customHeight="1" x14ac:dyDescent="0.25">
      <c r="G490" s="60" t="str">
        <f t="shared" si="7"/>
        <v/>
      </c>
    </row>
    <row r="491" spans="7:7" ht="19.95" customHeight="1" x14ac:dyDescent="0.25">
      <c r="G491" s="60" t="str">
        <f t="shared" si="7"/>
        <v/>
      </c>
    </row>
    <row r="492" spans="7:7" ht="19.95" customHeight="1" x14ac:dyDescent="0.25">
      <c r="G492" s="60" t="str">
        <f t="shared" si="7"/>
        <v/>
      </c>
    </row>
    <row r="493" spans="7:7" ht="19.95" customHeight="1" x14ac:dyDescent="0.25">
      <c r="G493" s="60" t="str">
        <f t="shared" si="7"/>
        <v/>
      </c>
    </row>
    <row r="494" spans="7:7" ht="19.95" customHeight="1" x14ac:dyDescent="0.25">
      <c r="G494" s="60" t="str">
        <f t="shared" si="7"/>
        <v/>
      </c>
    </row>
    <row r="495" spans="7:7" ht="19.95" customHeight="1" x14ac:dyDescent="0.25">
      <c r="G495" s="60" t="str">
        <f t="shared" si="7"/>
        <v/>
      </c>
    </row>
    <row r="496" spans="7:7" ht="19.95" customHeight="1" x14ac:dyDescent="0.25">
      <c r="G496" s="60" t="str">
        <f t="shared" si="7"/>
        <v/>
      </c>
    </row>
    <row r="497" spans="7:7" ht="19.95" customHeight="1" x14ac:dyDescent="0.25">
      <c r="G497" s="60" t="str">
        <f t="shared" si="7"/>
        <v/>
      </c>
    </row>
    <row r="498" spans="7:7" ht="19.95" customHeight="1" x14ac:dyDescent="0.25">
      <c r="G498" s="60" t="str">
        <f t="shared" si="7"/>
        <v/>
      </c>
    </row>
    <row r="499" spans="7:7" ht="19.95" customHeight="1" x14ac:dyDescent="0.25">
      <c r="G499" s="60" t="str">
        <f t="shared" si="7"/>
        <v/>
      </c>
    </row>
    <row r="500" spans="7:7" ht="19.95" customHeight="1" x14ac:dyDescent="0.25">
      <c r="G500" s="60" t="str">
        <f t="shared" si="7"/>
        <v/>
      </c>
    </row>
    <row r="501" spans="7:7" ht="19.95" customHeight="1" x14ac:dyDescent="0.25">
      <c r="G501" s="60" t="str">
        <f t="shared" si="7"/>
        <v/>
      </c>
    </row>
    <row r="502" spans="7:7" ht="19.95" customHeight="1" x14ac:dyDescent="0.25">
      <c r="G502" s="60" t="str">
        <f t="shared" si="7"/>
        <v/>
      </c>
    </row>
    <row r="503" spans="7:7" ht="19.95" customHeight="1" x14ac:dyDescent="0.25">
      <c r="G503" s="60" t="str">
        <f t="shared" si="7"/>
        <v/>
      </c>
    </row>
    <row r="504" spans="7:7" ht="19.95" customHeight="1" x14ac:dyDescent="0.25">
      <c r="G504" s="60" t="str">
        <f t="shared" si="7"/>
        <v/>
      </c>
    </row>
    <row r="505" spans="7:7" ht="19.95" customHeight="1" x14ac:dyDescent="0.25">
      <c r="G505" s="60" t="str">
        <f t="shared" si="7"/>
        <v/>
      </c>
    </row>
    <row r="506" spans="7:7" ht="19.95" customHeight="1" x14ac:dyDescent="0.25">
      <c r="G506" s="60" t="str">
        <f t="shared" si="7"/>
        <v/>
      </c>
    </row>
    <row r="507" spans="7:7" ht="19.95" customHeight="1" x14ac:dyDescent="0.25">
      <c r="G507" s="60" t="str">
        <f t="shared" si="7"/>
        <v/>
      </c>
    </row>
    <row r="508" spans="7:7" ht="19.95" customHeight="1" x14ac:dyDescent="0.25">
      <c r="G508" s="60" t="str">
        <f t="shared" si="7"/>
        <v/>
      </c>
    </row>
    <row r="509" spans="7:7" ht="19.95" customHeight="1" x14ac:dyDescent="0.25">
      <c r="G509" s="60" t="str">
        <f t="shared" si="7"/>
        <v/>
      </c>
    </row>
    <row r="510" spans="7:7" ht="19.95" customHeight="1" x14ac:dyDescent="0.25">
      <c r="G510" s="60" t="str">
        <f t="shared" si="7"/>
        <v/>
      </c>
    </row>
    <row r="511" spans="7:7" ht="19.95" customHeight="1" x14ac:dyDescent="0.25">
      <c r="G511" s="60" t="str">
        <f t="shared" si="7"/>
        <v/>
      </c>
    </row>
    <row r="512" spans="7:7" ht="19.95" customHeight="1" x14ac:dyDescent="0.25">
      <c r="G512" s="60" t="str">
        <f t="shared" si="7"/>
        <v/>
      </c>
    </row>
    <row r="513" spans="7:7" ht="19.95" customHeight="1" x14ac:dyDescent="0.25">
      <c r="G513" s="60" t="str">
        <f t="shared" si="7"/>
        <v/>
      </c>
    </row>
    <row r="514" spans="7:7" ht="19.95" customHeight="1" x14ac:dyDescent="0.25">
      <c r="G514" s="60" t="str">
        <f t="shared" ref="G514:G577" si="8">IF(A514="","",MID(A514,1,21))</f>
        <v/>
      </c>
    </row>
    <row r="515" spans="7:7" ht="19.95" customHeight="1" x14ac:dyDescent="0.25">
      <c r="G515" s="60" t="str">
        <f t="shared" si="8"/>
        <v/>
      </c>
    </row>
    <row r="516" spans="7:7" ht="19.95" customHeight="1" x14ac:dyDescent="0.25">
      <c r="G516" s="60" t="str">
        <f t="shared" si="8"/>
        <v/>
      </c>
    </row>
    <row r="517" spans="7:7" ht="19.95" customHeight="1" x14ac:dyDescent="0.25">
      <c r="G517" s="60" t="str">
        <f t="shared" si="8"/>
        <v/>
      </c>
    </row>
    <row r="518" spans="7:7" ht="19.95" customHeight="1" x14ac:dyDescent="0.25">
      <c r="G518" s="60" t="str">
        <f t="shared" si="8"/>
        <v/>
      </c>
    </row>
    <row r="519" spans="7:7" ht="19.95" customHeight="1" x14ac:dyDescent="0.25">
      <c r="G519" s="60" t="str">
        <f t="shared" si="8"/>
        <v/>
      </c>
    </row>
    <row r="520" spans="7:7" ht="19.95" customHeight="1" x14ac:dyDescent="0.25">
      <c r="G520" s="60" t="str">
        <f t="shared" si="8"/>
        <v/>
      </c>
    </row>
    <row r="521" spans="7:7" ht="19.95" customHeight="1" x14ac:dyDescent="0.25">
      <c r="G521" s="60" t="str">
        <f t="shared" si="8"/>
        <v/>
      </c>
    </row>
    <row r="522" spans="7:7" ht="19.95" customHeight="1" x14ac:dyDescent="0.25">
      <c r="G522" s="60" t="str">
        <f t="shared" si="8"/>
        <v/>
      </c>
    </row>
    <row r="523" spans="7:7" ht="19.95" customHeight="1" x14ac:dyDescent="0.25">
      <c r="G523" s="60" t="str">
        <f t="shared" si="8"/>
        <v/>
      </c>
    </row>
    <row r="524" spans="7:7" ht="19.95" customHeight="1" x14ac:dyDescent="0.25">
      <c r="G524" s="60" t="str">
        <f t="shared" si="8"/>
        <v/>
      </c>
    </row>
    <row r="525" spans="7:7" ht="19.95" customHeight="1" x14ac:dyDescent="0.25">
      <c r="G525" s="60" t="str">
        <f t="shared" si="8"/>
        <v/>
      </c>
    </row>
    <row r="526" spans="7:7" ht="19.95" customHeight="1" x14ac:dyDescent="0.25">
      <c r="G526" s="60" t="str">
        <f t="shared" si="8"/>
        <v/>
      </c>
    </row>
    <row r="527" spans="7:7" ht="19.95" customHeight="1" x14ac:dyDescent="0.25">
      <c r="G527" s="60" t="str">
        <f t="shared" si="8"/>
        <v/>
      </c>
    </row>
    <row r="528" spans="7:7" ht="19.95" customHeight="1" x14ac:dyDescent="0.25">
      <c r="G528" s="60" t="str">
        <f t="shared" si="8"/>
        <v/>
      </c>
    </row>
    <row r="529" spans="7:7" ht="19.95" customHeight="1" x14ac:dyDescent="0.25">
      <c r="G529" s="60" t="str">
        <f t="shared" si="8"/>
        <v/>
      </c>
    </row>
    <row r="530" spans="7:7" ht="19.95" customHeight="1" x14ac:dyDescent="0.25">
      <c r="G530" s="60" t="str">
        <f t="shared" si="8"/>
        <v/>
      </c>
    </row>
    <row r="531" spans="7:7" ht="19.95" customHeight="1" x14ac:dyDescent="0.25">
      <c r="G531" s="60" t="str">
        <f t="shared" si="8"/>
        <v/>
      </c>
    </row>
    <row r="532" spans="7:7" ht="19.95" customHeight="1" x14ac:dyDescent="0.25">
      <c r="G532" s="60" t="str">
        <f t="shared" si="8"/>
        <v/>
      </c>
    </row>
    <row r="533" spans="7:7" ht="19.95" customHeight="1" x14ac:dyDescent="0.25">
      <c r="G533" s="60" t="str">
        <f t="shared" si="8"/>
        <v/>
      </c>
    </row>
    <row r="534" spans="7:7" ht="19.95" customHeight="1" x14ac:dyDescent="0.25">
      <c r="G534" s="60" t="str">
        <f t="shared" si="8"/>
        <v/>
      </c>
    </row>
    <row r="535" spans="7:7" ht="19.95" customHeight="1" x14ac:dyDescent="0.25">
      <c r="G535" s="60" t="str">
        <f t="shared" si="8"/>
        <v/>
      </c>
    </row>
    <row r="536" spans="7:7" ht="19.95" customHeight="1" x14ac:dyDescent="0.25">
      <c r="G536" s="60" t="str">
        <f t="shared" si="8"/>
        <v/>
      </c>
    </row>
    <row r="537" spans="7:7" ht="19.95" customHeight="1" x14ac:dyDescent="0.25">
      <c r="G537" s="60" t="str">
        <f t="shared" si="8"/>
        <v/>
      </c>
    </row>
    <row r="538" spans="7:7" ht="19.95" customHeight="1" x14ac:dyDescent="0.25">
      <c r="G538" s="60" t="str">
        <f t="shared" si="8"/>
        <v/>
      </c>
    </row>
    <row r="539" spans="7:7" ht="19.95" customHeight="1" x14ac:dyDescent="0.25">
      <c r="G539" s="60" t="str">
        <f t="shared" si="8"/>
        <v/>
      </c>
    </row>
    <row r="540" spans="7:7" ht="19.95" customHeight="1" x14ac:dyDescent="0.25">
      <c r="G540" s="60" t="str">
        <f t="shared" si="8"/>
        <v/>
      </c>
    </row>
    <row r="541" spans="7:7" ht="19.95" customHeight="1" x14ac:dyDescent="0.25">
      <c r="G541" s="60" t="str">
        <f t="shared" si="8"/>
        <v/>
      </c>
    </row>
    <row r="542" spans="7:7" ht="19.95" customHeight="1" x14ac:dyDescent="0.25">
      <c r="G542" s="60" t="str">
        <f t="shared" si="8"/>
        <v/>
      </c>
    </row>
    <row r="543" spans="7:7" ht="19.95" customHeight="1" x14ac:dyDescent="0.25">
      <c r="G543" s="60" t="str">
        <f t="shared" si="8"/>
        <v/>
      </c>
    </row>
    <row r="544" spans="7:7" ht="19.95" customHeight="1" x14ac:dyDescent="0.25">
      <c r="G544" s="60" t="str">
        <f t="shared" si="8"/>
        <v/>
      </c>
    </row>
    <row r="545" spans="7:7" ht="19.95" customHeight="1" x14ac:dyDescent="0.25">
      <c r="G545" s="60" t="str">
        <f t="shared" si="8"/>
        <v/>
      </c>
    </row>
    <row r="546" spans="7:7" ht="19.95" customHeight="1" x14ac:dyDescent="0.25">
      <c r="G546" s="60" t="str">
        <f t="shared" si="8"/>
        <v/>
      </c>
    </row>
    <row r="547" spans="7:7" ht="19.95" customHeight="1" x14ac:dyDescent="0.25">
      <c r="G547" s="60" t="str">
        <f t="shared" si="8"/>
        <v/>
      </c>
    </row>
    <row r="548" spans="7:7" ht="19.95" customHeight="1" x14ac:dyDescent="0.25">
      <c r="G548" s="60" t="str">
        <f t="shared" si="8"/>
        <v/>
      </c>
    </row>
    <row r="549" spans="7:7" ht="19.95" customHeight="1" x14ac:dyDescent="0.25">
      <c r="G549" s="60" t="str">
        <f t="shared" si="8"/>
        <v/>
      </c>
    </row>
    <row r="550" spans="7:7" ht="19.95" customHeight="1" x14ac:dyDescent="0.25">
      <c r="G550" s="60" t="str">
        <f t="shared" si="8"/>
        <v/>
      </c>
    </row>
    <row r="551" spans="7:7" ht="19.95" customHeight="1" x14ac:dyDescent="0.25">
      <c r="G551" s="60" t="str">
        <f t="shared" si="8"/>
        <v/>
      </c>
    </row>
    <row r="552" spans="7:7" ht="19.95" customHeight="1" x14ac:dyDescent="0.25">
      <c r="G552" s="60" t="str">
        <f t="shared" si="8"/>
        <v/>
      </c>
    </row>
    <row r="553" spans="7:7" ht="19.95" customHeight="1" x14ac:dyDescent="0.25">
      <c r="G553" s="60" t="str">
        <f t="shared" si="8"/>
        <v/>
      </c>
    </row>
    <row r="554" spans="7:7" ht="19.95" customHeight="1" x14ac:dyDescent="0.25">
      <c r="G554" s="60" t="str">
        <f t="shared" si="8"/>
        <v/>
      </c>
    </row>
    <row r="555" spans="7:7" ht="19.95" customHeight="1" x14ac:dyDescent="0.25">
      <c r="G555" s="60" t="str">
        <f t="shared" si="8"/>
        <v/>
      </c>
    </row>
    <row r="556" spans="7:7" ht="19.95" customHeight="1" x14ac:dyDescent="0.25">
      <c r="G556" s="60" t="str">
        <f t="shared" si="8"/>
        <v/>
      </c>
    </row>
    <row r="557" spans="7:7" ht="19.95" customHeight="1" x14ac:dyDescent="0.25">
      <c r="G557" s="60" t="str">
        <f t="shared" si="8"/>
        <v/>
      </c>
    </row>
    <row r="558" spans="7:7" ht="19.95" customHeight="1" x14ac:dyDescent="0.25">
      <c r="G558" s="60" t="str">
        <f t="shared" si="8"/>
        <v/>
      </c>
    </row>
    <row r="559" spans="7:7" ht="19.95" customHeight="1" x14ac:dyDescent="0.25">
      <c r="G559" s="60" t="str">
        <f t="shared" si="8"/>
        <v/>
      </c>
    </row>
    <row r="560" spans="7:7" ht="19.95" customHeight="1" x14ac:dyDescent="0.25">
      <c r="G560" s="60" t="str">
        <f t="shared" si="8"/>
        <v/>
      </c>
    </row>
    <row r="561" spans="7:7" ht="19.95" customHeight="1" x14ac:dyDescent="0.25">
      <c r="G561" s="60" t="str">
        <f t="shared" si="8"/>
        <v/>
      </c>
    </row>
    <row r="562" spans="7:7" ht="19.95" customHeight="1" x14ac:dyDescent="0.25">
      <c r="G562" s="60" t="str">
        <f t="shared" si="8"/>
        <v/>
      </c>
    </row>
    <row r="563" spans="7:7" ht="19.95" customHeight="1" x14ac:dyDescent="0.25">
      <c r="G563" s="60" t="str">
        <f t="shared" si="8"/>
        <v/>
      </c>
    </row>
    <row r="564" spans="7:7" ht="19.95" customHeight="1" x14ac:dyDescent="0.25">
      <c r="G564" s="60" t="str">
        <f t="shared" si="8"/>
        <v/>
      </c>
    </row>
    <row r="565" spans="7:7" ht="19.95" customHeight="1" x14ac:dyDescent="0.25">
      <c r="G565" s="60" t="str">
        <f t="shared" si="8"/>
        <v/>
      </c>
    </row>
    <row r="566" spans="7:7" ht="19.95" customHeight="1" x14ac:dyDescent="0.25">
      <c r="G566" s="60" t="str">
        <f t="shared" si="8"/>
        <v/>
      </c>
    </row>
    <row r="567" spans="7:7" ht="19.95" customHeight="1" x14ac:dyDescent="0.25">
      <c r="G567" s="60" t="str">
        <f t="shared" si="8"/>
        <v/>
      </c>
    </row>
    <row r="568" spans="7:7" ht="19.95" customHeight="1" x14ac:dyDescent="0.25">
      <c r="G568" s="60" t="str">
        <f t="shared" si="8"/>
        <v/>
      </c>
    </row>
    <row r="569" spans="7:7" ht="19.95" customHeight="1" x14ac:dyDescent="0.25">
      <c r="G569" s="60" t="str">
        <f t="shared" si="8"/>
        <v/>
      </c>
    </row>
    <row r="570" spans="7:7" ht="19.95" customHeight="1" x14ac:dyDescent="0.25">
      <c r="G570" s="60" t="str">
        <f t="shared" si="8"/>
        <v/>
      </c>
    </row>
    <row r="571" spans="7:7" ht="19.95" customHeight="1" x14ac:dyDescent="0.25">
      <c r="G571" s="60" t="str">
        <f t="shared" si="8"/>
        <v/>
      </c>
    </row>
    <row r="572" spans="7:7" ht="19.95" customHeight="1" x14ac:dyDescent="0.25">
      <c r="G572" s="60" t="str">
        <f t="shared" si="8"/>
        <v/>
      </c>
    </row>
    <row r="573" spans="7:7" ht="19.95" customHeight="1" x14ac:dyDescent="0.25">
      <c r="G573" s="60" t="str">
        <f t="shared" si="8"/>
        <v/>
      </c>
    </row>
    <row r="574" spans="7:7" ht="19.95" customHeight="1" x14ac:dyDescent="0.25">
      <c r="G574" s="60" t="str">
        <f t="shared" si="8"/>
        <v/>
      </c>
    </row>
    <row r="575" spans="7:7" ht="19.95" customHeight="1" x14ac:dyDescent="0.25">
      <c r="G575" s="60" t="str">
        <f t="shared" si="8"/>
        <v/>
      </c>
    </row>
    <row r="576" spans="7:7" ht="19.95" customHeight="1" x14ac:dyDescent="0.25">
      <c r="G576" s="60" t="str">
        <f t="shared" si="8"/>
        <v/>
      </c>
    </row>
    <row r="577" spans="7:7" ht="19.95" customHeight="1" x14ac:dyDescent="0.25">
      <c r="G577" s="60" t="str">
        <f t="shared" si="8"/>
        <v/>
      </c>
    </row>
    <row r="578" spans="7:7" ht="19.95" customHeight="1" x14ac:dyDescent="0.25">
      <c r="G578" s="60" t="str">
        <f t="shared" ref="G578:G641" si="9">IF(A578="","",MID(A578,1,21))</f>
        <v/>
      </c>
    </row>
    <row r="579" spans="7:7" ht="19.95" customHeight="1" x14ac:dyDescent="0.25">
      <c r="G579" s="60" t="str">
        <f t="shared" si="9"/>
        <v/>
      </c>
    </row>
    <row r="580" spans="7:7" ht="19.95" customHeight="1" x14ac:dyDescent="0.25">
      <c r="G580" s="60" t="str">
        <f t="shared" si="9"/>
        <v/>
      </c>
    </row>
    <row r="581" spans="7:7" ht="19.95" customHeight="1" x14ac:dyDescent="0.25">
      <c r="G581" s="60" t="str">
        <f t="shared" si="9"/>
        <v/>
      </c>
    </row>
    <row r="582" spans="7:7" ht="19.95" customHeight="1" x14ac:dyDescent="0.25">
      <c r="G582" s="60" t="str">
        <f t="shared" si="9"/>
        <v/>
      </c>
    </row>
    <row r="583" spans="7:7" ht="19.95" customHeight="1" x14ac:dyDescent="0.25">
      <c r="G583" s="60" t="str">
        <f t="shared" si="9"/>
        <v/>
      </c>
    </row>
    <row r="584" spans="7:7" ht="19.95" customHeight="1" x14ac:dyDescent="0.25">
      <c r="G584" s="60" t="str">
        <f t="shared" si="9"/>
        <v/>
      </c>
    </row>
    <row r="585" spans="7:7" ht="19.95" customHeight="1" x14ac:dyDescent="0.25">
      <c r="G585" s="60" t="str">
        <f t="shared" si="9"/>
        <v/>
      </c>
    </row>
    <row r="586" spans="7:7" ht="19.95" customHeight="1" x14ac:dyDescent="0.25">
      <c r="G586" s="60" t="str">
        <f t="shared" si="9"/>
        <v/>
      </c>
    </row>
    <row r="587" spans="7:7" ht="19.95" customHeight="1" x14ac:dyDescent="0.25">
      <c r="G587" s="60" t="str">
        <f t="shared" si="9"/>
        <v/>
      </c>
    </row>
    <row r="588" spans="7:7" ht="19.95" customHeight="1" x14ac:dyDescent="0.25">
      <c r="G588" s="60" t="str">
        <f t="shared" si="9"/>
        <v/>
      </c>
    </row>
    <row r="589" spans="7:7" ht="19.95" customHeight="1" x14ac:dyDescent="0.25">
      <c r="G589" s="60" t="str">
        <f t="shared" si="9"/>
        <v/>
      </c>
    </row>
    <row r="590" spans="7:7" ht="19.95" customHeight="1" x14ac:dyDescent="0.25">
      <c r="G590" s="60" t="str">
        <f t="shared" si="9"/>
        <v/>
      </c>
    </row>
    <row r="591" spans="7:7" ht="19.95" customHeight="1" x14ac:dyDescent="0.25">
      <c r="G591" s="60" t="str">
        <f t="shared" si="9"/>
        <v/>
      </c>
    </row>
    <row r="592" spans="7:7" ht="19.95" customHeight="1" x14ac:dyDescent="0.25">
      <c r="G592" s="60" t="str">
        <f t="shared" si="9"/>
        <v/>
      </c>
    </row>
    <row r="593" spans="7:7" ht="19.95" customHeight="1" x14ac:dyDescent="0.25">
      <c r="G593" s="60" t="str">
        <f t="shared" si="9"/>
        <v/>
      </c>
    </row>
    <row r="594" spans="7:7" ht="19.95" customHeight="1" x14ac:dyDescent="0.25">
      <c r="G594" s="60" t="str">
        <f t="shared" si="9"/>
        <v/>
      </c>
    </row>
    <row r="595" spans="7:7" ht="19.95" customHeight="1" x14ac:dyDescent="0.25">
      <c r="G595" s="60" t="str">
        <f t="shared" si="9"/>
        <v/>
      </c>
    </row>
    <row r="596" spans="7:7" ht="19.95" customHeight="1" x14ac:dyDescent="0.25">
      <c r="G596" s="60" t="str">
        <f t="shared" si="9"/>
        <v/>
      </c>
    </row>
    <row r="597" spans="7:7" ht="19.95" customHeight="1" x14ac:dyDescent="0.25">
      <c r="G597" s="60" t="str">
        <f t="shared" si="9"/>
        <v/>
      </c>
    </row>
    <row r="598" spans="7:7" ht="19.95" customHeight="1" x14ac:dyDescent="0.25">
      <c r="G598" s="60" t="str">
        <f t="shared" si="9"/>
        <v/>
      </c>
    </row>
    <row r="599" spans="7:7" ht="19.95" customHeight="1" x14ac:dyDescent="0.25">
      <c r="G599" s="60" t="str">
        <f t="shared" si="9"/>
        <v/>
      </c>
    </row>
    <row r="600" spans="7:7" ht="19.95" customHeight="1" x14ac:dyDescent="0.25">
      <c r="G600" s="60" t="str">
        <f t="shared" si="9"/>
        <v/>
      </c>
    </row>
    <row r="601" spans="7:7" ht="19.95" customHeight="1" x14ac:dyDescent="0.25">
      <c r="G601" s="60" t="str">
        <f t="shared" si="9"/>
        <v/>
      </c>
    </row>
    <row r="602" spans="7:7" ht="19.95" customHeight="1" x14ac:dyDescent="0.25">
      <c r="G602" s="60" t="str">
        <f t="shared" si="9"/>
        <v/>
      </c>
    </row>
    <row r="603" spans="7:7" ht="19.95" customHeight="1" x14ac:dyDescent="0.25">
      <c r="G603" s="60" t="str">
        <f t="shared" si="9"/>
        <v/>
      </c>
    </row>
    <row r="604" spans="7:7" ht="19.95" customHeight="1" x14ac:dyDescent="0.25">
      <c r="G604" s="60" t="str">
        <f t="shared" si="9"/>
        <v/>
      </c>
    </row>
    <row r="605" spans="7:7" ht="19.95" customHeight="1" x14ac:dyDescent="0.25">
      <c r="G605" s="60" t="str">
        <f t="shared" si="9"/>
        <v/>
      </c>
    </row>
    <row r="606" spans="7:7" ht="19.95" customHeight="1" x14ac:dyDescent="0.25">
      <c r="G606" s="60" t="str">
        <f t="shared" si="9"/>
        <v/>
      </c>
    </row>
    <row r="607" spans="7:7" ht="19.95" customHeight="1" x14ac:dyDescent="0.25">
      <c r="G607" s="60" t="str">
        <f t="shared" si="9"/>
        <v/>
      </c>
    </row>
    <row r="608" spans="7:7" ht="19.95" customHeight="1" x14ac:dyDescent="0.25">
      <c r="G608" s="60" t="str">
        <f t="shared" si="9"/>
        <v/>
      </c>
    </row>
    <row r="609" spans="7:7" ht="19.95" customHeight="1" x14ac:dyDescent="0.25">
      <c r="G609" s="60" t="str">
        <f t="shared" si="9"/>
        <v/>
      </c>
    </row>
    <row r="610" spans="7:7" ht="19.95" customHeight="1" x14ac:dyDescent="0.25">
      <c r="G610" s="60" t="str">
        <f t="shared" si="9"/>
        <v/>
      </c>
    </row>
    <row r="611" spans="7:7" ht="19.95" customHeight="1" x14ac:dyDescent="0.25">
      <c r="G611" s="60" t="str">
        <f t="shared" si="9"/>
        <v/>
      </c>
    </row>
    <row r="612" spans="7:7" ht="19.95" customHeight="1" x14ac:dyDescent="0.25">
      <c r="G612" s="60" t="str">
        <f t="shared" si="9"/>
        <v/>
      </c>
    </row>
    <row r="613" spans="7:7" ht="19.95" customHeight="1" x14ac:dyDescent="0.25">
      <c r="G613" s="60" t="str">
        <f t="shared" si="9"/>
        <v/>
      </c>
    </row>
    <row r="614" spans="7:7" ht="19.95" customHeight="1" x14ac:dyDescent="0.25">
      <c r="G614" s="60" t="str">
        <f t="shared" si="9"/>
        <v/>
      </c>
    </row>
    <row r="615" spans="7:7" ht="19.95" customHeight="1" x14ac:dyDescent="0.25">
      <c r="G615" s="60" t="str">
        <f t="shared" si="9"/>
        <v/>
      </c>
    </row>
    <row r="616" spans="7:7" ht="19.95" customHeight="1" x14ac:dyDescent="0.25">
      <c r="G616" s="60" t="str">
        <f t="shared" si="9"/>
        <v/>
      </c>
    </row>
    <row r="617" spans="7:7" ht="19.95" customHeight="1" x14ac:dyDescent="0.25">
      <c r="G617" s="60" t="str">
        <f t="shared" si="9"/>
        <v/>
      </c>
    </row>
    <row r="618" spans="7:7" ht="19.95" customHeight="1" x14ac:dyDescent="0.25">
      <c r="G618" s="60" t="str">
        <f t="shared" si="9"/>
        <v/>
      </c>
    </row>
    <row r="619" spans="7:7" ht="19.95" customHeight="1" x14ac:dyDescent="0.25">
      <c r="G619" s="60" t="str">
        <f t="shared" si="9"/>
        <v/>
      </c>
    </row>
    <row r="620" spans="7:7" ht="19.95" customHeight="1" x14ac:dyDescent="0.25">
      <c r="G620" s="60" t="str">
        <f t="shared" si="9"/>
        <v/>
      </c>
    </row>
    <row r="621" spans="7:7" ht="19.95" customHeight="1" x14ac:dyDescent="0.25">
      <c r="G621" s="60" t="str">
        <f t="shared" si="9"/>
        <v/>
      </c>
    </row>
    <row r="622" spans="7:7" ht="19.95" customHeight="1" x14ac:dyDescent="0.25">
      <c r="G622" s="60" t="str">
        <f t="shared" si="9"/>
        <v/>
      </c>
    </row>
    <row r="623" spans="7:7" ht="19.95" customHeight="1" x14ac:dyDescent="0.25">
      <c r="G623" s="60" t="str">
        <f t="shared" si="9"/>
        <v/>
      </c>
    </row>
    <row r="624" spans="7:7" ht="19.95" customHeight="1" x14ac:dyDescent="0.25">
      <c r="G624" s="60" t="str">
        <f t="shared" si="9"/>
        <v/>
      </c>
    </row>
    <row r="625" spans="7:7" ht="19.95" customHeight="1" x14ac:dyDescent="0.25">
      <c r="G625" s="60" t="str">
        <f t="shared" si="9"/>
        <v/>
      </c>
    </row>
    <row r="626" spans="7:7" ht="19.95" customHeight="1" x14ac:dyDescent="0.25">
      <c r="G626" s="60" t="str">
        <f t="shared" si="9"/>
        <v/>
      </c>
    </row>
    <row r="627" spans="7:7" ht="19.95" customHeight="1" x14ac:dyDescent="0.25">
      <c r="G627" s="60" t="str">
        <f t="shared" si="9"/>
        <v/>
      </c>
    </row>
    <row r="628" spans="7:7" ht="19.95" customHeight="1" x14ac:dyDescent="0.25">
      <c r="G628" s="60" t="str">
        <f t="shared" si="9"/>
        <v/>
      </c>
    </row>
    <row r="629" spans="7:7" ht="19.95" customHeight="1" x14ac:dyDescent="0.25">
      <c r="G629" s="60" t="str">
        <f t="shared" si="9"/>
        <v/>
      </c>
    </row>
    <row r="630" spans="7:7" ht="19.95" customHeight="1" x14ac:dyDescent="0.25">
      <c r="G630" s="60" t="str">
        <f t="shared" si="9"/>
        <v/>
      </c>
    </row>
    <row r="631" spans="7:7" ht="19.95" customHeight="1" x14ac:dyDescent="0.25">
      <c r="G631" s="60" t="str">
        <f t="shared" si="9"/>
        <v/>
      </c>
    </row>
    <row r="632" spans="7:7" ht="19.95" customHeight="1" x14ac:dyDescent="0.25">
      <c r="G632" s="60" t="str">
        <f t="shared" si="9"/>
        <v/>
      </c>
    </row>
    <row r="633" spans="7:7" ht="19.95" customHeight="1" x14ac:dyDescent="0.25">
      <c r="G633" s="60" t="str">
        <f t="shared" si="9"/>
        <v/>
      </c>
    </row>
    <row r="634" spans="7:7" ht="19.95" customHeight="1" x14ac:dyDescent="0.25">
      <c r="G634" s="60" t="str">
        <f t="shared" si="9"/>
        <v/>
      </c>
    </row>
    <row r="635" spans="7:7" ht="19.95" customHeight="1" x14ac:dyDescent="0.25">
      <c r="G635" s="60" t="str">
        <f t="shared" si="9"/>
        <v/>
      </c>
    </row>
    <row r="636" spans="7:7" ht="19.95" customHeight="1" x14ac:dyDescent="0.25">
      <c r="G636" s="60" t="str">
        <f t="shared" si="9"/>
        <v/>
      </c>
    </row>
    <row r="637" spans="7:7" ht="19.95" customHeight="1" x14ac:dyDescent="0.25">
      <c r="G637" s="60" t="str">
        <f t="shared" si="9"/>
        <v/>
      </c>
    </row>
    <row r="638" spans="7:7" ht="19.95" customHeight="1" x14ac:dyDescent="0.25">
      <c r="G638" s="60" t="str">
        <f t="shared" si="9"/>
        <v/>
      </c>
    </row>
    <row r="639" spans="7:7" ht="19.95" customHeight="1" x14ac:dyDescent="0.25">
      <c r="G639" s="60" t="str">
        <f t="shared" si="9"/>
        <v/>
      </c>
    </row>
    <row r="640" spans="7:7" ht="19.95" customHeight="1" x14ac:dyDescent="0.25">
      <c r="G640" s="60" t="str">
        <f t="shared" si="9"/>
        <v/>
      </c>
    </row>
    <row r="641" spans="7:7" ht="19.95" customHeight="1" x14ac:dyDescent="0.25">
      <c r="G641" s="60" t="str">
        <f t="shared" si="9"/>
        <v/>
      </c>
    </row>
    <row r="642" spans="7:7" ht="19.95" customHeight="1" x14ac:dyDescent="0.25">
      <c r="G642" s="60" t="str">
        <f t="shared" ref="G642:G705" si="10">IF(A642="","",MID(A642,1,21))</f>
        <v/>
      </c>
    </row>
    <row r="643" spans="7:7" ht="19.95" customHeight="1" x14ac:dyDescent="0.25">
      <c r="G643" s="60" t="str">
        <f t="shared" si="10"/>
        <v/>
      </c>
    </row>
    <row r="644" spans="7:7" ht="19.95" customHeight="1" x14ac:dyDescent="0.25">
      <c r="G644" s="60" t="str">
        <f t="shared" si="10"/>
        <v/>
      </c>
    </row>
    <row r="645" spans="7:7" ht="19.95" customHeight="1" x14ac:dyDescent="0.25">
      <c r="G645" s="60" t="str">
        <f t="shared" si="10"/>
        <v/>
      </c>
    </row>
    <row r="646" spans="7:7" ht="19.95" customHeight="1" x14ac:dyDescent="0.25">
      <c r="G646" s="60" t="str">
        <f t="shared" si="10"/>
        <v/>
      </c>
    </row>
    <row r="647" spans="7:7" ht="19.95" customHeight="1" x14ac:dyDescent="0.25">
      <c r="G647" s="60" t="str">
        <f t="shared" si="10"/>
        <v/>
      </c>
    </row>
    <row r="648" spans="7:7" ht="19.95" customHeight="1" x14ac:dyDescent="0.25">
      <c r="G648" s="60" t="str">
        <f t="shared" si="10"/>
        <v/>
      </c>
    </row>
    <row r="649" spans="7:7" ht="19.95" customHeight="1" x14ac:dyDescent="0.25">
      <c r="G649" s="60" t="str">
        <f t="shared" si="10"/>
        <v/>
      </c>
    </row>
    <row r="650" spans="7:7" ht="19.95" customHeight="1" x14ac:dyDescent="0.25">
      <c r="G650" s="60" t="str">
        <f t="shared" si="10"/>
        <v/>
      </c>
    </row>
    <row r="651" spans="7:7" ht="19.95" customHeight="1" x14ac:dyDescent="0.25">
      <c r="G651" s="60" t="str">
        <f t="shared" si="10"/>
        <v/>
      </c>
    </row>
    <row r="652" spans="7:7" ht="19.95" customHeight="1" x14ac:dyDescent="0.25">
      <c r="G652" s="60" t="str">
        <f t="shared" si="10"/>
        <v/>
      </c>
    </row>
    <row r="653" spans="7:7" ht="19.95" customHeight="1" x14ac:dyDescent="0.25">
      <c r="G653" s="60" t="str">
        <f t="shared" si="10"/>
        <v/>
      </c>
    </row>
    <row r="654" spans="7:7" ht="19.95" customHeight="1" x14ac:dyDescent="0.25">
      <c r="G654" s="60" t="str">
        <f t="shared" si="10"/>
        <v/>
      </c>
    </row>
    <row r="655" spans="7:7" ht="19.95" customHeight="1" x14ac:dyDescent="0.25">
      <c r="G655" s="60" t="str">
        <f t="shared" si="10"/>
        <v/>
      </c>
    </row>
    <row r="656" spans="7:7" ht="19.95" customHeight="1" x14ac:dyDescent="0.25">
      <c r="G656" s="60" t="str">
        <f t="shared" si="10"/>
        <v/>
      </c>
    </row>
    <row r="657" spans="7:7" ht="19.95" customHeight="1" x14ac:dyDescent="0.25">
      <c r="G657" s="60" t="str">
        <f t="shared" si="10"/>
        <v/>
      </c>
    </row>
    <row r="658" spans="7:7" ht="19.95" customHeight="1" x14ac:dyDescent="0.25">
      <c r="G658" s="60" t="str">
        <f t="shared" si="10"/>
        <v/>
      </c>
    </row>
    <row r="659" spans="7:7" ht="19.95" customHeight="1" x14ac:dyDescent="0.25">
      <c r="G659" s="60" t="str">
        <f t="shared" si="10"/>
        <v/>
      </c>
    </row>
    <row r="660" spans="7:7" ht="19.95" customHeight="1" x14ac:dyDescent="0.25">
      <c r="G660" s="60" t="str">
        <f t="shared" si="10"/>
        <v/>
      </c>
    </row>
    <row r="661" spans="7:7" ht="19.95" customHeight="1" x14ac:dyDescent="0.25">
      <c r="G661" s="60" t="str">
        <f t="shared" si="10"/>
        <v/>
      </c>
    </row>
    <row r="662" spans="7:7" ht="19.95" customHeight="1" x14ac:dyDescent="0.25">
      <c r="G662" s="60" t="str">
        <f t="shared" si="10"/>
        <v/>
      </c>
    </row>
    <row r="663" spans="7:7" ht="19.95" customHeight="1" x14ac:dyDescent="0.25">
      <c r="G663" s="60" t="str">
        <f t="shared" si="10"/>
        <v/>
      </c>
    </row>
    <row r="664" spans="7:7" ht="19.95" customHeight="1" x14ac:dyDescent="0.25">
      <c r="G664" s="60" t="str">
        <f t="shared" si="10"/>
        <v/>
      </c>
    </row>
    <row r="665" spans="7:7" ht="19.95" customHeight="1" x14ac:dyDescent="0.25">
      <c r="G665" s="60" t="str">
        <f t="shared" si="10"/>
        <v/>
      </c>
    </row>
    <row r="666" spans="7:7" ht="19.95" customHeight="1" x14ac:dyDescent="0.25">
      <c r="G666" s="60" t="str">
        <f t="shared" si="10"/>
        <v/>
      </c>
    </row>
    <row r="667" spans="7:7" ht="19.95" customHeight="1" x14ac:dyDescent="0.25">
      <c r="G667" s="60" t="str">
        <f t="shared" si="10"/>
        <v/>
      </c>
    </row>
    <row r="668" spans="7:7" ht="19.95" customHeight="1" x14ac:dyDescent="0.25">
      <c r="G668" s="60" t="str">
        <f t="shared" si="10"/>
        <v/>
      </c>
    </row>
    <row r="669" spans="7:7" ht="19.95" customHeight="1" x14ac:dyDescent="0.25">
      <c r="G669" s="60" t="str">
        <f t="shared" si="10"/>
        <v/>
      </c>
    </row>
    <row r="670" spans="7:7" ht="19.95" customHeight="1" x14ac:dyDescent="0.25">
      <c r="G670" s="60" t="str">
        <f t="shared" si="10"/>
        <v/>
      </c>
    </row>
    <row r="671" spans="7:7" ht="19.95" customHeight="1" x14ac:dyDescent="0.25">
      <c r="G671" s="60" t="str">
        <f t="shared" si="10"/>
        <v/>
      </c>
    </row>
    <row r="672" spans="7:7" ht="19.95" customHeight="1" x14ac:dyDescent="0.25">
      <c r="G672" s="60" t="str">
        <f t="shared" si="10"/>
        <v/>
      </c>
    </row>
    <row r="673" spans="7:7" ht="19.95" customHeight="1" x14ac:dyDescent="0.25">
      <c r="G673" s="60" t="str">
        <f t="shared" si="10"/>
        <v/>
      </c>
    </row>
    <row r="674" spans="7:7" ht="19.95" customHeight="1" x14ac:dyDescent="0.25">
      <c r="G674" s="60" t="str">
        <f t="shared" si="10"/>
        <v/>
      </c>
    </row>
    <row r="675" spans="7:7" ht="19.95" customHeight="1" x14ac:dyDescent="0.25">
      <c r="G675" s="60" t="str">
        <f t="shared" si="10"/>
        <v/>
      </c>
    </row>
    <row r="676" spans="7:7" ht="19.95" customHeight="1" x14ac:dyDescent="0.25">
      <c r="G676" s="60" t="str">
        <f t="shared" si="10"/>
        <v/>
      </c>
    </row>
    <row r="677" spans="7:7" ht="19.95" customHeight="1" x14ac:dyDescent="0.25">
      <c r="G677" s="60" t="str">
        <f t="shared" si="10"/>
        <v/>
      </c>
    </row>
    <row r="678" spans="7:7" ht="19.95" customHeight="1" x14ac:dyDescent="0.25">
      <c r="G678" s="60" t="str">
        <f t="shared" si="10"/>
        <v/>
      </c>
    </row>
    <row r="679" spans="7:7" ht="19.95" customHeight="1" x14ac:dyDescent="0.25">
      <c r="G679" s="60" t="str">
        <f t="shared" si="10"/>
        <v/>
      </c>
    </row>
    <row r="680" spans="7:7" ht="19.95" customHeight="1" x14ac:dyDescent="0.25">
      <c r="G680" s="60" t="str">
        <f t="shared" si="10"/>
        <v/>
      </c>
    </row>
    <row r="681" spans="7:7" ht="19.95" customHeight="1" x14ac:dyDescent="0.25">
      <c r="G681" s="60" t="str">
        <f t="shared" si="10"/>
        <v/>
      </c>
    </row>
    <row r="682" spans="7:7" ht="19.95" customHeight="1" x14ac:dyDescent="0.25">
      <c r="G682" s="60" t="str">
        <f t="shared" si="10"/>
        <v/>
      </c>
    </row>
    <row r="683" spans="7:7" ht="19.95" customHeight="1" x14ac:dyDescent="0.25">
      <c r="G683" s="60" t="str">
        <f t="shared" si="10"/>
        <v/>
      </c>
    </row>
    <row r="684" spans="7:7" ht="19.95" customHeight="1" x14ac:dyDescent="0.25">
      <c r="G684" s="60" t="str">
        <f t="shared" si="10"/>
        <v/>
      </c>
    </row>
    <row r="685" spans="7:7" ht="19.95" customHeight="1" x14ac:dyDescent="0.25">
      <c r="G685" s="60" t="str">
        <f t="shared" si="10"/>
        <v/>
      </c>
    </row>
    <row r="686" spans="7:7" ht="19.95" customHeight="1" x14ac:dyDescent="0.25">
      <c r="G686" s="60" t="str">
        <f t="shared" si="10"/>
        <v/>
      </c>
    </row>
    <row r="687" spans="7:7" ht="19.95" customHeight="1" x14ac:dyDescent="0.25">
      <c r="G687" s="60" t="str">
        <f t="shared" si="10"/>
        <v/>
      </c>
    </row>
    <row r="688" spans="7:7" ht="19.95" customHeight="1" x14ac:dyDescent="0.25">
      <c r="G688" s="60" t="str">
        <f t="shared" si="10"/>
        <v/>
      </c>
    </row>
    <row r="689" spans="7:7" ht="19.95" customHeight="1" x14ac:dyDescent="0.25">
      <c r="G689" s="60" t="str">
        <f t="shared" si="10"/>
        <v/>
      </c>
    </row>
    <row r="690" spans="7:7" ht="19.95" customHeight="1" x14ac:dyDescent="0.25">
      <c r="G690" s="60" t="str">
        <f t="shared" si="10"/>
        <v/>
      </c>
    </row>
    <row r="691" spans="7:7" ht="19.95" customHeight="1" x14ac:dyDescent="0.25">
      <c r="G691" s="60" t="str">
        <f t="shared" si="10"/>
        <v/>
      </c>
    </row>
    <row r="692" spans="7:7" ht="19.95" customHeight="1" x14ac:dyDescent="0.25">
      <c r="G692" s="60" t="str">
        <f t="shared" si="10"/>
        <v/>
      </c>
    </row>
    <row r="693" spans="7:7" ht="19.95" customHeight="1" x14ac:dyDescent="0.25">
      <c r="G693" s="60" t="str">
        <f t="shared" si="10"/>
        <v/>
      </c>
    </row>
    <row r="694" spans="7:7" ht="19.95" customHeight="1" x14ac:dyDescent="0.25">
      <c r="G694" s="60" t="str">
        <f t="shared" si="10"/>
        <v/>
      </c>
    </row>
    <row r="695" spans="7:7" ht="19.95" customHeight="1" x14ac:dyDescent="0.25">
      <c r="G695" s="60" t="str">
        <f t="shared" si="10"/>
        <v/>
      </c>
    </row>
    <row r="696" spans="7:7" ht="19.95" customHeight="1" x14ac:dyDescent="0.25">
      <c r="G696" s="60" t="str">
        <f t="shared" si="10"/>
        <v/>
      </c>
    </row>
    <row r="697" spans="7:7" ht="19.95" customHeight="1" x14ac:dyDescent="0.25">
      <c r="G697" s="60" t="str">
        <f t="shared" si="10"/>
        <v/>
      </c>
    </row>
    <row r="698" spans="7:7" ht="19.95" customHeight="1" x14ac:dyDescent="0.25">
      <c r="G698" s="60" t="str">
        <f t="shared" si="10"/>
        <v/>
      </c>
    </row>
    <row r="699" spans="7:7" ht="19.95" customHeight="1" x14ac:dyDescent="0.25">
      <c r="G699" s="60" t="str">
        <f t="shared" si="10"/>
        <v/>
      </c>
    </row>
    <row r="700" spans="7:7" ht="19.95" customHeight="1" x14ac:dyDescent="0.25">
      <c r="G700" s="60" t="str">
        <f t="shared" si="10"/>
        <v/>
      </c>
    </row>
    <row r="701" spans="7:7" ht="19.95" customHeight="1" x14ac:dyDescent="0.25">
      <c r="G701" s="60" t="str">
        <f t="shared" si="10"/>
        <v/>
      </c>
    </row>
    <row r="702" spans="7:7" ht="19.95" customHeight="1" x14ac:dyDescent="0.25">
      <c r="G702" s="60" t="str">
        <f t="shared" si="10"/>
        <v/>
      </c>
    </row>
    <row r="703" spans="7:7" ht="19.95" customHeight="1" x14ac:dyDescent="0.25">
      <c r="G703" s="60" t="str">
        <f t="shared" si="10"/>
        <v/>
      </c>
    </row>
    <row r="704" spans="7:7" ht="19.95" customHeight="1" x14ac:dyDescent="0.25">
      <c r="G704" s="60" t="str">
        <f t="shared" si="10"/>
        <v/>
      </c>
    </row>
    <row r="705" spans="7:7" ht="19.95" customHeight="1" x14ac:dyDescent="0.25">
      <c r="G705" s="60" t="str">
        <f t="shared" si="10"/>
        <v/>
      </c>
    </row>
    <row r="706" spans="7:7" ht="19.95" customHeight="1" x14ac:dyDescent="0.25">
      <c r="G706" s="60" t="str">
        <f t="shared" ref="G706:G769" si="11">IF(A706="","",MID(A706,1,21))</f>
        <v/>
      </c>
    </row>
    <row r="707" spans="7:7" ht="19.95" customHeight="1" x14ac:dyDescent="0.25">
      <c r="G707" s="60" t="str">
        <f t="shared" si="11"/>
        <v/>
      </c>
    </row>
    <row r="708" spans="7:7" ht="19.95" customHeight="1" x14ac:dyDescent="0.25">
      <c r="G708" s="60" t="str">
        <f t="shared" si="11"/>
        <v/>
      </c>
    </row>
    <row r="709" spans="7:7" ht="19.95" customHeight="1" x14ac:dyDescent="0.25">
      <c r="G709" s="60" t="str">
        <f t="shared" si="11"/>
        <v/>
      </c>
    </row>
    <row r="710" spans="7:7" ht="19.95" customHeight="1" x14ac:dyDescent="0.25">
      <c r="G710" s="60" t="str">
        <f t="shared" si="11"/>
        <v/>
      </c>
    </row>
    <row r="711" spans="7:7" ht="19.95" customHeight="1" x14ac:dyDescent="0.25">
      <c r="G711" s="60" t="str">
        <f t="shared" si="11"/>
        <v/>
      </c>
    </row>
    <row r="712" spans="7:7" ht="19.95" customHeight="1" x14ac:dyDescent="0.25">
      <c r="G712" s="60" t="str">
        <f t="shared" si="11"/>
        <v/>
      </c>
    </row>
    <row r="713" spans="7:7" ht="19.95" customHeight="1" x14ac:dyDescent="0.25">
      <c r="G713" s="60" t="str">
        <f t="shared" si="11"/>
        <v/>
      </c>
    </row>
    <row r="714" spans="7:7" ht="19.95" customHeight="1" x14ac:dyDescent="0.25">
      <c r="G714" s="60" t="str">
        <f t="shared" si="11"/>
        <v/>
      </c>
    </row>
    <row r="715" spans="7:7" ht="19.95" customHeight="1" x14ac:dyDescent="0.25">
      <c r="G715" s="60" t="str">
        <f t="shared" si="11"/>
        <v/>
      </c>
    </row>
    <row r="716" spans="7:7" ht="19.95" customHeight="1" x14ac:dyDescent="0.25">
      <c r="G716" s="60" t="str">
        <f t="shared" si="11"/>
        <v/>
      </c>
    </row>
    <row r="717" spans="7:7" ht="19.95" customHeight="1" x14ac:dyDescent="0.25">
      <c r="G717" s="60" t="str">
        <f t="shared" si="11"/>
        <v/>
      </c>
    </row>
    <row r="718" spans="7:7" ht="19.95" customHeight="1" x14ac:dyDescent="0.25">
      <c r="G718" s="60" t="str">
        <f t="shared" si="11"/>
        <v/>
      </c>
    </row>
    <row r="719" spans="7:7" ht="19.95" customHeight="1" x14ac:dyDescent="0.25">
      <c r="G719" s="60" t="str">
        <f t="shared" si="11"/>
        <v/>
      </c>
    </row>
    <row r="720" spans="7:7" ht="19.95" customHeight="1" x14ac:dyDescent="0.25">
      <c r="G720" s="60" t="str">
        <f t="shared" si="11"/>
        <v/>
      </c>
    </row>
    <row r="721" spans="7:7" ht="19.95" customHeight="1" x14ac:dyDescent="0.25">
      <c r="G721" s="60" t="str">
        <f t="shared" si="11"/>
        <v/>
      </c>
    </row>
    <row r="722" spans="7:7" ht="19.95" customHeight="1" x14ac:dyDescent="0.25">
      <c r="G722" s="60" t="str">
        <f t="shared" si="11"/>
        <v/>
      </c>
    </row>
    <row r="723" spans="7:7" ht="19.95" customHeight="1" x14ac:dyDescent="0.25">
      <c r="G723" s="60" t="str">
        <f t="shared" si="11"/>
        <v/>
      </c>
    </row>
    <row r="724" spans="7:7" ht="19.95" customHeight="1" x14ac:dyDescent="0.25">
      <c r="G724" s="60" t="str">
        <f t="shared" si="11"/>
        <v/>
      </c>
    </row>
    <row r="725" spans="7:7" ht="19.95" customHeight="1" x14ac:dyDescent="0.25">
      <c r="G725" s="60" t="str">
        <f t="shared" si="11"/>
        <v/>
      </c>
    </row>
    <row r="726" spans="7:7" ht="19.95" customHeight="1" x14ac:dyDescent="0.25">
      <c r="G726" s="60" t="str">
        <f t="shared" si="11"/>
        <v/>
      </c>
    </row>
    <row r="727" spans="7:7" ht="19.95" customHeight="1" x14ac:dyDescent="0.25">
      <c r="G727" s="60" t="str">
        <f t="shared" si="11"/>
        <v/>
      </c>
    </row>
    <row r="728" spans="7:7" ht="19.95" customHeight="1" x14ac:dyDescent="0.25">
      <c r="G728" s="60" t="str">
        <f t="shared" si="11"/>
        <v/>
      </c>
    </row>
    <row r="729" spans="7:7" ht="19.95" customHeight="1" x14ac:dyDescent="0.25">
      <c r="G729" s="60" t="str">
        <f t="shared" si="11"/>
        <v/>
      </c>
    </row>
    <row r="730" spans="7:7" ht="19.95" customHeight="1" x14ac:dyDescent="0.25">
      <c r="G730" s="60" t="str">
        <f t="shared" si="11"/>
        <v/>
      </c>
    </row>
    <row r="731" spans="7:7" ht="19.95" customHeight="1" x14ac:dyDescent="0.25">
      <c r="G731" s="60" t="str">
        <f t="shared" si="11"/>
        <v/>
      </c>
    </row>
    <row r="732" spans="7:7" ht="19.95" customHeight="1" x14ac:dyDescent="0.25">
      <c r="G732" s="60" t="str">
        <f t="shared" si="11"/>
        <v/>
      </c>
    </row>
    <row r="733" spans="7:7" ht="19.95" customHeight="1" x14ac:dyDescent="0.25">
      <c r="G733" s="60" t="str">
        <f t="shared" si="11"/>
        <v/>
      </c>
    </row>
    <row r="734" spans="7:7" ht="19.95" customHeight="1" x14ac:dyDescent="0.25">
      <c r="G734" s="60" t="str">
        <f t="shared" si="11"/>
        <v/>
      </c>
    </row>
    <row r="735" spans="7:7" ht="19.95" customHeight="1" x14ac:dyDescent="0.25">
      <c r="G735" s="60" t="str">
        <f t="shared" si="11"/>
        <v/>
      </c>
    </row>
    <row r="736" spans="7:7" ht="19.95" customHeight="1" x14ac:dyDescent="0.25">
      <c r="G736" s="60" t="str">
        <f t="shared" si="11"/>
        <v/>
      </c>
    </row>
    <row r="737" spans="7:7" ht="19.95" customHeight="1" x14ac:dyDescent="0.25">
      <c r="G737" s="60" t="str">
        <f t="shared" si="11"/>
        <v/>
      </c>
    </row>
    <row r="738" spans="7:7" ht="19.95" customHeight="1" x14ac:dyDescent="0.25">
      <c r="G738" s="60" t="str">
        <f t="shared" si="11"/>
        <v/>
      </c>
    </row>
    <row r="739" spans="7:7" ht="19.95" customHeight="1" x14ac:dyDescent="0.25">
      <c r="G739" s="60" t="str">
        <f t="shared" si="11"/>
        <v/>
      </c>
    </row>
    <row r="740" spans="7:7" ht="19.95" customHeight="1" x14ac:dyDescent="0.25">
      <c r="G740" s="60" t="str">
        <f t="shared" si="11"/>
        <v/>
      </c>
    </row>
    <row r="741" spans="7:7" ht="19.95" customHeight="1" x14ac:dyDescent="0.25">
      <c r="G741" s="60" t="str">
        <f t="shared" si="11"/>
        <v/>
      </c>
    </row>
    <row r="742" spans="7:7" ht="19.95" customHeight="1" x14ac:dyDescent="0.25">
      <c r="G742" s="60" t="str">
        <f t="shared" si="11"/>
        <v/>
      </c>
    </row>
    <row r="743" spans="7:7" ht="19.95" customHeight="1" x14ac:dyDescent="0.25">
      <c r="G743" s="60" t="str">
        <f t="shared" si="11"/>
        <v/>
      </c>
    </row>
    <row r="744" spans="7:7" ht="19.95" customHeight="1" x14ac:dyDescent="0.25">
      <c r="G744" s="60" t="str">
        <f t="shared" si="11"/>
        <v/>
      </c>
    </row>
    <row r="745" spans="7:7" ht="19.95" customHeight="1" x14ac:dyDescent="0.25">
      <c r="G745" s="60" t="str">
        <f t="shared" si="11"/>
        <v/>
      </c>
    </row>
    <row r="746" spans="7:7" ht="19.95" customHeight="1" x14ac:dyDescent="0.25">
      <c r="G746" s="60" t="str">
        <f t="shared" si="11"/>
        <v/>
      </c>
    </row>
    <row r="747" spans="7:7" ht="19.95" customHeight="1" x14ac:dyDescent="0.25">
      <c r="G747" s="60" t="str">
        <f t="shared" si="11"/>
        <v/>
      </c>
    </row>
    <row r="748" spans="7:7" ht="19.95" customHeight="1" x14ac:dyDescent="0.25">
      <c r="G748" s="60" t="str">
        <f t="shared" si="11"/>
        <v/>
      </c>
    </row>
    <row r="749" spans="7:7" ht="19.95" customHeight="1" x14ac:dyDescent="0.25">
      <c r="G749" s="60" t="str">
        <f t="shared" si="11"/>
        <v/>
      </c>
    </row>
    <row r="750" spans="7:7" ht="19.95" customHeight="1" x14ac:dyDescent="0.25">
      <c r="G750" s="60" t="str">
        <f t="shared" si="11"/>
        <v/>
      </c>
    </row>
    <row r="751" spans="7:7" ht="19.95" customHeight="1" x14ac:dyDescent="0.25">
      <c r="G751" s="60" t="str">
        <f t="shared" si="11"/>
        <v/>
      </c>
    </row>
    <row r="752" spans="7:7" ht="19.95" customHeight="1" x14ac:dyDescent="0.25">
      <c r="G752" s="60" t="str">
        <f t="shared" si="11"/>
        <v/>
      </c>
    </row>
    <row r="753" spans="7:7" ht="19.95" customHeight="1" x14ac:dyDescent="0.25">
      <c r="G753" s="60" t="str">
        <f t="shared" si="11"/>
        <v/>
      </c>
    </row>
    <row r="754" spans="7:7" ht="19.95" customHeight="1" x14ac:dyDescent="0.25">
      <c r="G754" s="60" t="str">
        <f t="shared" si="11"/>
        <v/>
      </c>
    </row>
    <row r="755" spans="7:7" ht="19.95" customHeight="1" x14ac:dyDescent="0.25">
      <c r="G755" s="60" t="str">
        <f t="shared" si="11"/>
        <v/>
      </c>
    </row>
    <row r="756" spans="7:7" ht="19.95" customHeight="1" x14ac:dyDescent="0.25">
      <c r="G756" s="60" t="str">
        <f t="shared" si="11"/>
        <v/>
      </c>
    </row>
    <row r="757" spans="7:7" ht="19.95" customHeight="1" x14ac:dyDescent="0.25">
      <c r="G757" s="60" t="str">
        <f t="shared" si="11"/>
        <v/>
      </c>
    </row>
    <row r="758" spans="7:7" ht="19.95" customHeight="1" x14ac:dyDescent="0.25">
      <c r="G758" s="60" t="str">
        <f t="shared" si="11"/>
        <v/>
      </c>
    </row>
    <row r="759" spans="7:7" ht="19.95" customHeight="1" x14ac:dyDescent="0.25">
      <c r="G759" s="60" t="str">
        <f t="shared" si="11"/>
        <v/>
      </c>
    </row>
    <row r="760" spans="7:7" ht="19.95" customHeight="1" x14ac:dyDescent="0.25">
      <c r="G760" s="60" t="str">
        <f t="shared" si="11"/>
        <v/>
      </c>
    </row>
    <row r="761" spans="7:7" ht="19.95" customHeight="1" x14ac:dyDescent="0.25">
      <c r="G761" s="60" t="str">
        <f t="shared" si="11"/>
        <v/>
      </c>
    </row>
    <row r="762" spans="7:7" ht="19.95" customHeight="1" x14ac:dyDescent="0.25">
      <c r="G762" s="60" t="str">
        <f t="shared" si="11"/>
        <v/>
      </c>
    </row>
    <row r="763" spans="7:7" ht="19.95" customHeight="1" x14ac:dyDescent="0.25">
      <c r="G763" s="60" t="str">
        <f t="shared" si="11"/>
        <v/>
      </c>
    </row>
    <row r="764" spans="7:7" ht="19.95" customHeight="1" x14ac:dyDescent="0.25">
      <c r="G764" s="60" t="str">
        <f t="shared" si="11"/>
        <v/>
      </c>
    </row>
    <row r="765" spans="7:7" ht="19.95" customHeight="1" x14ac:dyDescent="0.25">
      <c r="G765" s="60" t="str">
        <f t="shared" si="11"/>
        <v/>
      </c>
    </row>
    <row r="766" spans="7:7" ht="19.95" customHeight="1" x14ac:dyDescent="0.25">
      <c r="G766" s="60" t="str">
        <f t="shared" si="11"/>
        <v/>
      </c>
    </row>
    <row r="767" spans="7:7" ht="19.95" customHeight="1" x14ac:dyDescent="0.25">
      <c r="G767" s="60" t="str">
        <f t="shared" si="11"/>
        <v/>
      </c>
    </row>
    <row r="768" spans="7:7" ht="19.95" customHeight="1" x14ac:dyDescent="0.25">
      <c r="G768" s="60" t="str">
        <f t="shared" si="11"/>
        <v/>
      </c>
    </row>
    <row r="769" spans="7:7" ht="19.95" customHeight="1" x14ac:dyDescent="0.25">
      <c r="G769" s="60" t="str">
        <f t="shared" si="11"/>
        <v/>
      </c>
    </row>
    <row r="770" spans="7:7" ht="19.95" customHeight="1" x14ac:dyDescent="0.25">
      <c r="G770" s="60" t="str">
        <f t="shared" ref="G770:G833" si="12">IF(A770="","",MID(A770,1,21))</f>
        <v/>
      </c>
    </row>
    <row r="771" spans="7:7" ht="19.95" customHeight="1" x14ac:dyDescent="0.25">
      <c r="G771" s="60" t="str">
        <f t="shared" si="12"/>
        <v/>
      </c>
    </row>
    <row r="772" spans="7:7" ht="19.95" customHeight="1" x14ac:dyDescent="0.25">
      <c r="G772" s="60" t="str">
        <f t="shared" si="12"/>
        <v/>
      </c>
    </row>
    <row r="773" spans="7:7" ht="19.95" customHeight="1" x14ac:dyDescent="0.25">
      <c r="G773" s="60" t="str">
        <f t="shared" si="12"/>
        <v/>
      </c>
    </row>
    <row r="774" spans="7:7" ht="19.95" customHeight="1" x14ac:dyDescent="0.25">
      <c r="G774" s="60" t="str">
        <f t="shared" si="12"/>
        <v/>
      </c>
    </row>
    <row r="775" spans="7:7" ht="19.95" customHeight="1" x14ac:dyDescent="0.25">
      <c r="G775" s="60" t="str">
        <f t="shared" si="12"/>
        <v/>
      </c>
    </row>
    <row r="776" spans="7:7" ht="19.95" customHeight="1" x14ac:dyDescent="0.25">
      <c r="G776" s="60" t="str">
        <f t="shared" si="12"/>
        <v/>
      </c>
    </row>
    <row r="777" spans="7:7" ht="19.95" customHeight="1" x14ac:dyDescent="0.25">
      <c r="G777" s="60" t="str">
        <f t="shared" si="12"/>
        <v/>
      </c>
    </row>
    <row r="778" spans="7:7" ht="19.95" customHeight="1" x14ac:dyDescent="0.25">
      <c r="G778" s="60" t="str">
        <f t="shared" si="12"/>
        <v/>
      </c>
    </row>
    <row r="779" spans="7:7" ht="19.95" customHeight="1" x14ac:dyDescent="0.25">
      <c r="G779" s="60" t="str">
        <f t="shared" si="12"/>
        <v/>
      </c>
    </row>
    <row r="780" spans="7:7" ht="19.95" customHeight="1" x14ac:dyDescent="0.25">
      <c r="G780" s="60" t="str">
        <f t="shared" si="12"/>
        <v/>
      </c>
    </row>
    <row r="781" spans="7:7" ht="19.95" customHeight="1" x14ac:dyDescent="0.25">
      <c r="G781" s="60" t="str">
        <f t="shared" si="12"/>
        <v/>
      </c>
    </row>
    <row r="782" spans="7:7" ht="19.95" customHeight="1" x14ac:dyDescent="0.25">
      <c r="G782" s="60" t="str">
        <f t="shared" si="12"/>
        <v/>
      </c>
    </row>
    <row r="783" spans="7:7" ht="19.95" customHeight="1" x14ac:dyDescent="0.25">
      <c r="G783" s="60" t="str">
        <f t="shared" si="12"/>
        <v/>
      </c>
    </row>
    <row r="784" spans="7:7" ht="19.95" customHeight="1" x14ac:dyDescent="0.25">
      <c r="G784" s="60" t="str">
        <f t="shared" si="12"/>
        <v/>
      </c>
    </row>
    <row r="785" spans="7:7" ht="19.95" customHeight="1" x14ac:dyDescent="0.25">
      <c r="G785" s="60" t="str">
        <f t="shared" si="12"/>
        <v/>
      </c>
    </row>
    <row r="786" spans="7:7" ht="19.95" customHeight="1" x14ac:dyDescent="0.25">
      <c r="G786" s="60" t="str">
        <f t="shared" si="12"/>
        <v/>
      </c>
    </row>
    <row r="787" spans="7:7" ht="19.95" customHeight="1" x14ac:dyDescent="0.25">
      <c r="G787" s="60" t="str">
        <f t="shared" si="12"/>
        <v/>
      </c>
    </row>
    <row r="788" spans="7:7" ht="19.95" customHeight="1" x14ac:dyDescent="0.25">
      <c r="G788" s="60" t="str">
        <f t="shared" si="12"/>
        <v/>
      </c>
    </row>
    <row r="789" spans="7:7" ht="19.95" customHeight="1" x14ac:dyDescent="0.25">
      <c r="G789" s="60" t="str">
        <f t="shared" si="12"/>
        <v/>
      </c>
    </row>
    <row r="790" spans="7:7" ht="19.95" customHeight="1" x14ac:dyDescent="0.25">
      <c r="G790" s="60" t="str">
        <f t="shared" si="12"/>
        <v/>
      </c>
    </row>
    <row r="791" spans="7:7" ht="19.95" customHeight="1" x14ac:dyDescent="0.25">
      <c r="G791" s="60" t="str">
        <f t="shared" si="12"/>
        <v/>
      </c>
    </row>
    <row r="792" spans="7:7" ht="19.95" customHeight="1" x14ac:dyDescent="0.25">
      <c r="G792" s="60" t="str">
        <f t="shared" si="12"/>
        <v/>
      </c>
    </row>
    <row r="793" spans="7:7" ht="19.95" customHeight="1" x14ac:dyDescent="0.25">
      <c r="G793" s="60" t="str">
        <f t="shared" si="12"/>
        <v/>
      </c>
    </row>
    <row r="794" spans="7:7" ht="19.95" customHeight="1" x14ac:dyDescent="0.25">
      <c r="G794" s="60" t="str">
        <f t="shared" si="12"/>
        <v/>
      </c>
    </row>
    <row r="795" spans="7:7" ht="19.95" customHeight="1" x14ac:dyDescent="0.25">
      <c r="G795" s="60" t="str">
        <f t="shared" si="12"/>
        <v/>
      </c>
    </row>
    <row r="796" spans="7:7" ht="19.95" customHeight="1" x14ac:dyDescent="0.25">
      <c r="G796" s="60" t="str">
        <f t="shared" si="12"/>
        <v/>
      </c>
    </row>
    <row r="797" spans="7:7" ht="19.95" customHeight="1" x14ac:dyDescent="0.25">
      <c r="G797" s="60" t="str">
        <f t="shared" si="12"/>
        <v/>
      </c>
    </row>
    <row r="798" spans="7:7" ht="19.95" customHeight="1" x14ac:dyDescent="0.25">
      <c r="G798" s="60" t="str">
        <f t="shared" si="12"/>
        <v/>
      </c>
    </row>
    <row r="799" spans="7:7" ht="19.95" customHeight="1" x14ac:dyDescent="0.25">
      <c r="G799" s="60" t="str">
        <f t="shared" si="12"/>
        <v/>
      </c>
    </row>
    <row r="800" spans="7:7" ht="19.95" customHeight="1" x14ac:dyDescent="0.25">
      <c r="G800" s="60" t="str">
        <f t="shared" si="12"/>
        <v/>
      </c>
    </row>
    <row r="801" spans="7:7" ht="19.95" customHeight="1" x14ac:dyDescent="0.25">
      <c r="G801" s="60" t="str">
        <f t="shared" si="12"/>
        <v/>
      </c>
    </row>
    <row r="802" spans="7:7" ht="19.95" customHeight="1" x14ac:dyDescent="0.25">
      <c r="G802" s="60" t="str">
        <f t="shared" si="12"/>
        <v/>
      </c>
    </row>
    <row r="803" spans="7:7" ht="19.95" customHeight="1" x14ac:dyDescent="0.25">
      <c r="G803" s="60" t="str">
        <f t="shared" si="12"/>
        <v/>
      </c>
    </row>
    <row r="804" spans="7:7" ht="19.95" customHeight="1" x14ac:dyDescent="0.25">
      <c r="G804" s="60" t="str">
        <f t="shared" si="12"/>
        <v/>
      </c>
    </row>
    <row r="805" spans="7:7" ht="19.95" customHeight="1" x14ac:dyDescent="0.25">
      <c r="G805" s="60" t="str">
        <f t="shared" si="12"/>
        <v/>
      </c>
    </row>
    <row r="806" spans="7:7" ht="19.95" customHeight="1" x14ac:dyDescent="0.25">
      <c r="G806" s="60" t="str">
        <f t="shared" si="12"/>
        <v/>
      </c>
    </row>
    <row r="807" spans="7:7" ht="19.95" customHeight="1" x14ac:dyDescent="0.25">
      <c r="G807" s="60" t="str">
        <f t="shared" si="12"/>
        <v/>
      </c>
    </row>
    <row r="808" spans="7:7" ht="19.95" customHeight="1" x14ac:dyDescent="0.25">
      <c r="G808" s="60" t="str">
        <f t="shared" si="12"/>
        <v/>
      </c>
    </row>
    <row r="809" spans="7:7" ht="19.95" customHeight="1" x14ac:dyDescent="0.25">
      <c r="G809" s="60" t="str">
        <f t="shared" si="12"/>
        <v/>
      </c>
    </row>
    <row r="810" spans="7:7" ht="19.95" customHeight="1" x14ac:dyDescent="0.25">
      <c r="G810" s="60" t="str">
        <f t="shared" si="12"/>
        <v/>
      </c>
    </row>
    <row r="811" spans="7:7" ht="19.95" customHeight="1" x14ac:dyDescent="0.25">
      <c r="G811" s="60" t="str">
        <f t="shared" si="12"/>
        <v/>
      </c>
    </row>
    <row r="812" spans="7:7" ht="19.95" customHeight="1" x14ac:dyDescent="0.25">
      <c r="G812" s="60" t="str">
        <f t="shared" si="12"/>
        <v/>
      </c>
    </row>
    <row r="813" spans="7:7" ht="19.95" customHeight="1" x14ac:dyDescent="0.25">
      <c r="G813" s="60" t="str">
        <f t="shared" si="12"/>
        <v/>
      </c>
    </row>
    <row r="814" spans="7:7" ht="19.95" customHeight="1" x14ac:dyDescent="0.25">
      <c r="G814" s="60" t="str">
        <f t="shared" si="12"/>
        <v/>
      </c>
    </row>
    <row r="815" spans="7:7" ht="19.95" customHeight="1" x14ac:dyDescent="0.25">
      <c r="G815" s="60" t="str">
        <f t="shared" si="12"/>
        <v/>
      </c>
    </row>
    <row r="816" spans="7:7" ht="19.95" customHeight="1" x14ac:dyDescent="0.25">
      <c r="G816" s="60" t="str">
        <f t="shared" si="12"/>
        <v/>
      </c>
    </row>
    <row r="817" spans="7:7" ht="19.95" customHeight="1" x14ac:dyDescent="0.25">
      <c r="G817" s="60" t="str">
        <f t="shared" si="12"/>
        <v/>
      </c>
    </row>
    <row r="818" spans="7:7" ht="19.95" customHeight="1" x14ac:dyDescent="0.25">
      <c r="G818" s="60" t="str">
        <f t="shared" si="12"/>
        <v/>
      </c>
    </row>
    <row r="819" spans="7:7" ht="19.95" customHeight="1" x14ac:dyDescent="0.25">
      <c r="G819" s="60" t="str">
        <f t="shared" si="12"/>
        <v/>
      </c>
    </row>
    <row r="820" spans="7:7" ht="19.95" customHeight="1" x14ac:dyDescent="0.25">
      <c r="G820" s="60" t="str">
        <f t="shared" si="12"/>
        <v/>
      </c>
    </row>
    <row r="821" spans="7:7" ht="19.95" customHeight="1" x14ac:dyDescent="0.25">
      <c r="G821" s="60" t="str">
        <f t="shared" si="12"/>
        <v/>
      </c>
    </row>
    <row r="822" spans="7:7" ht="19.95" customHeight="1" x14ac:dyDescent="0.25">
      <c r="G822" s="60" t="str">
        <f t="shared" si="12"/>
        <v/>
      </c>
    </row>
    <row r="823" spans="7:7" ht="19.95" customHeight="1" x14ac:dyDescent="0.25">
      <c r="G823" s="60" t="str">
        <f t="shared" si="12"/>
        <v/>
      </c>
    </row>
    <row r="824" spans="7:7" ht="19.95" customHeight="1" x14ac:dyDescent="0.25">
      <c r="G824" s="60" t="str">
        <f t="shared" si="12"/>
        <v/>
      </c>
    </row>
    <row r="825" spans="7:7" ht="19.95" customHeight="1" x14ac:dyDescent="0.25">
      <c r="G825" s="60" t="str">
        <f t="shared" si="12"/>
        <v/>
      </c>
    </row>
    <row r="826" spans="7:7" ht="19.95" customHeight="1" x14ac:dyDescent="0.25">
      <c r="G826" s="60" t="str">
        <f t="shared" si="12"/>
        <v/>
      </c>
    </row>
    <row r="827" spans="7:7" ht="19.95" customHeight="1" x14ac:dyDescent="0.25">
      <c r="G827" s="60" t="str">
        <f t="shared" si="12"/>
        <v/>
      </c>
    </row>
    <row r="828" spans="7:7" ht="19.95" customHeight="1" x14ac:dyDescent="0.25">
      <c r="G828" s="60" t="str">
        <f t="shared" si="12"/>
        <v/>
      </c>
    </row>
    <row r="829" spans="7:7" ht="19.95" customHeight="1" x14ac:dyDescent="0.25">
      <c r="G829" s="60" t="str">
        <f t="shared" si="12"/>
        <v/>
      </c>
    </row>
    <row r="830" spans="7:7" ht="19.95" customHeight="1" x14ac:dyDescent="0.25">
      <c r="G830" s="60" t="str">
        <f t="shared" si="12"/>
        <v/>
      </c>
    </row>
    <row r="831" spans="7:7" ht="19.95" customHeight="1" x14ac:dyDescent="0.25">
      <c r="G831" s="60" t="str">
        <f t="shared" si="12"/>
        <v/>
      </c>
    </row>
    <row r="832" spans="7:7" ht="19.95" customHeight="1" x14ac:dyDescent="0.25">
      <c r="G832" s="60" t="str">
        <f t="shared" si="12"/>
        <v/>
      </c>
    </row>
    <row r="833" spans="7:7" ht="19.95" customHeight="1" x14ac:dyDescent="0.25">
      <c r="G833" s="60" t="str">
        <f t="shared" si="12"/>
        <v/>
      </c>
    </row>
    <row r="834" spans="7:7" ht="19.95" customHeight="1" x14ac:dyDescent="0.25">
      <c r="G834" s="60" t="str">
        <f t="shared" ref="G834:G897" si="13">IF(A834="","",MID(A834,1,21))</f>
        <v/>
      </c>
    </row>
    <row r="835" spans="7:7" ht="19.95" customHeight="1" x14ac:dyDescent="0.25">
      <c r="G835" s="60" t="str">
        <f t="shared" si="13"/>
        <v/>
      </c>
    </row>
    <row r="836" spans="7:7" ht="19.95" customHeight="1" x14ac:dyDescent="0.25">
      <c r="G836" s="60" t="str">
        <f t="shared" si="13"/>
        <v/>
      </c>
    </row>
    <row r="837" spans="7:7" ht="19.95" customHeight="1" x14ac:dyDescent="0.25">
      <c r="G837" s="60" t="str">
        <f t="shared" si="13"/>
        <v/>
      </c>
    </row>
    <row r="838" spans="7:7" ht="19.95" customHeight="1" x14ac:dyDescent="0.25">
      <c r="G838" s="60" t="str">
        <f t="shared" si="13"/>
        <v/>
      </c>
    </row>
    <row r="839" spans="7:7" ht="19.95" customHeight="1" x14ac:dyDescent="0.25">
      <c r="G839" s="60" t="str">
        <f t="shared" si="13"/>
        <v/>
      </c>
    </row>
    <row r="840" spans="7:7" ht="19.95" customHeight="1" x14ac:dyDescent="0.25">
      <c r="G840" s="60" t="str">
        <f t="shared" si="13"/>
        <v/>
      </c>
    </row>
    <row r="841" spans="7:7" ht="19.95" customHeight="1" x14ac:dyDescent="0.25">
      <c r="G841" s="60" t="str">
        <f t="shared" si="13"/>
        <v/>
      </c>
    </row>
    <row r="842" spans="7:7" ht="19.95" customHeight="1" x14ac:dyDescent="0.25">
      <c r="G842" s="60" t="str">
        <f t="shared" si="13"/>
        <v/>
      </c>
    </row>
    <row r="843" spans="7:7" ht="19.95" customHeight="1" x14ac:dyDescent="0.25">
      <c r="G843" s="60" t="str">
        <f t="shared" si="13"/>
        <v/>
      </c>
    </row>
    <row r="844" spans="7:7" ht="19.95" customHeight="1" x14ac:dyDescent="0.25">
      <c r="G844" s="60" t="str">
        <f t="shared" si="13"/>
        <v/>
      </c>
    </row>
    <row r="845" spans="7:7" ht="19.95" customHeight="1" x14ac:dyDescent="0.25">
      <c r="G845" s="60" t="str">
        <f t="shared" si="13"/>
        <v/>
      </c>
    </row>
    <row r="846" spans="7:7" ht="19.95" customHeight="1" x14ac:dyDescent="0.25">
      <c r="G846" s="60" t="str">
        <f t="shared" si="13"/>
        <v/>
      </c>
    </row>
    <row r="847" spans="7:7" ht="19.95" customHeight="1" x14ac:dyDescent="0.25">
      <c r="G847" s="60" t="str">
        <f t="shared" si="13"/>
        <v/>
      </c>
    </row>
    <row r="848" spans="7:7" ht="19.95" customHeight="1" x14ac:dyDescent="0.25">
      <c r="G848" s="60" t="str">
        <f t="shared" si="13"/>
        <v/>
      </c>
    </row>
    <row r="849" spans="7:7" ht="19.95" customHeight="1" x14ac:dyDescent="0.25">
      <c r="G849" s="60" t="str">
        <f t="shared" si="13"/>
        <v/>
      </c>
    </row>
    <row r="850" spans="7:7" ht="19.95" customHeight="1" x14ac:dyDescent="0.25">
      <c r="G850" s="60" t="str">
        <f t="shared" si="13"/>
        <v/>
      </c>
    </row>
    <row r="851" spans="7:7" ht="19.95" customHeight="1" x14ac:dyDescent="0.25">
      <c r="G851" s="60" t="str">
        <f t="shared" si="13"/>
        <v/>
      </c>
    </row>
    <row r="852" spans="7:7" ht="19.95" customHeight="1" x14ac:dyDescent="0.25">
      <c r="G852" s="60" t="str">
        <f t="shared" si="13"/>
        <v/>
      </c>
    </row>
    <row r="853" spans="7:7" ht="19.95" customHeight="1" x14ac:dyDescent="0.25">
      <c r="G853" s="60" t="str">
        <f t="shared" si="13"/>
        <v/>
      </c>
    </row>
    <row r="854" spans="7:7" ht="19.95" customHeight="1" x14ac:dyDescent="0.25">
      <c r="G854" s="60" t="str">
        <f t="shared" si="13"/>
        <v/>
      </c>
    </row>
    <row r="855" spans="7:7" ht="19.95" customHeight="1" x14ac:dyDescent="0.25">
      <c r="G855" s="60" t="str">
        <f t="shared" si="13"/>
        <v/>
      </c>
    </row>
    <row r="856" spans="7:7" ht="19.95" customHeight="1" x14ac:dyDescent="0.25">
      <c r="G856" s="60" t="str">
        <f t="shared" si="13"/>
        <v/>
      </c>
    </row>
    <row r="857" spans="7:7" ht="19.95" customHeight="1" x14ac:dyDescent="0.25">
      <c r="G857" s="60" t="str">
        <f t="shared" si="13"/>
        <v/>
      </c>
    </row>
    <row r="858" spans="7:7" ht="19.95" customHeight="1" x14ac:dyDescent="0.25">
      <c r="G858" s="60" t="str">
        <f t="shared" si="13"/>
        <v/>
      </c>
    </row>
    <row r="859" spans="7:7" ht="19.95" customHeight="1" x14ac:dyDescent="0.25">
      <c r="G859" s="60" t="str">
        <f t="shared" si="13"/>
        <v/>
      </c>
    </row>
    <row r="860" spans="7:7" ht="19.95" customHeight="1" x14ac:dyDescent="0.25">
      <c r="G860" s="60" t="str">
        <f t="shared" si="13"/>
        <v/>
      </c>
    </row>
    <row r="861" spans="7:7" ht="19.95" customHeight="1" x14ac:dyDescent="0.25">
      <c r="G861" s="60" t="str">
        <f t="shared" si="13"/>
        <v/>
      </c>
    </row>
    <row r="862" spans="7:7" ht="19.95" customHeight="1" x14ac:dyDescent="0.25">
      <c r="G862" s="60" t="str">
        <f t="shared" si="13"/>
        <v/>
      </c>
    </row>
    <row r="863" spans="7:7" ht="19.95" customHeight="1" x14ac:dyDescent="0.25">
      <c r="G863" s="60" t="str">
        <f t="shared" si="13"/>
        <v/>
      </c>
    </row>
    <row r="864" spans="7:7" ht="19.95" customHeight="1" x14ac:dyDescent="0.25">
      <c r="G864" s="60" t="str">
        <f t="shared" si="13"/>
        <v/>
      </c>
    </row>
    <row r="865" spans="7:7" ht="19.95" customHeight="1" x14ac:dyDescent="0.25">
      <c r="G865" s="60" t="str">
        <f t="shared" si="13"/>
        <v/>
      </c>
    </row>
    <row r="866" spans="7:7" ht="19.95" customHeight="1" x14ac:dyDescent="0.25">
      <c r="G866" s="60" t="str">
        <f t="shared" si="13"/>
        <v/>
      </c>
    </row>
    <row r="867" spans="7:7" ht="19.95" customHeight="1" x14ac:dyDescent="0.25">
      <c r="G867" s="60" t="str">
        <f t="shared" si="13"/>
        <v/>
      </c>
    </row>
    <row r="868" spans="7:7" ht="19.95" customHeight="1" x14ac:dyDescent="0.25">
      <c r="G868" s="60" t="str">
        <f t="shared" si="13"/>
        <v/>
      </c>
    </row>
    <row r="869" spans="7:7" ht="19.95" customHeight="1" x14ac:dyDescent="0.25">
      <c r="G869" s="60" t="str">
        <f t="shared" si="13"/>
        <v/>
      </c>
    </row>
    <row r="870" spans="7:7" ht="19.95" customHeight="1" x14ac:dyDescent="0.25">
      <c r="G870" s="60" t="str">
        <f t="shared" si="13"/>
        <v/>
      </c>
    </row>
    <row r="871" spans="7:7" ht="19.95" customHeight="1" x14ac:dyDescent="0.25">
      <c r="G871" s="60" t="str">
        <f t="shared" si="13"/>
        <v/>
      </c>
    </row>
    <row r="872" spans="7:7" ht="19.95" customHeight="1" x14ac:dyDescent="0.25">
      <c r="G872" s="60" t="str">
        <f t="shared" si="13"/>
        <v/>
      </c>
    </row>
    <row r="873" spans="7:7" ht="19.95" customHeight="1" x14ac:dyDescent="0.25">
      <c r="G873" s="60" t="str">
        <f t="shared" si="13"/>
        <v/>
      </c>
    </row>
    <row r="874" spans="7:7" ht="19.95" customHeight="1" x14ac:dyDescent="0.25">
      <c r="G874" s="60" t="str">
        <f t="shared" si="13"/>
        <v/>
      </c>
    </row>
    <row r="875" spans="7:7" ht="19.95" customHeight="1" x14ac:dyDescent="0.25">
      <c r="G875" s="60" t="str">
        <f t="shared" si="13"/>
        <v/>
      </c>
    </row>
    <row r="876" spans="7:7" ht="19.95" customHeight="1" x14ac:dyDescent="0.25">
      <c r="G876" s="60" t="str">
        <f t="shared" si="13"/>
        <v/>
      </c>
    </row>
    <row r="877" spans="7:7" ht="19.95" customHeight="1" x14ac:dyDescent="0.25">
      <c r="G877" s="60" t="str">
        <f t="shared" si="13"/>
        <v/>
      </c>
    </row>
    <row r="878" spans="7:7" ht="19.95" customHeight="1" x14ac:dyDescent="0.25">
      <c r="G878" s="60" t="str">
        <f t="shared" si="13"/>
        <v/>
      </c>
    </row>
    <row r="879" spans="7:7" ht="19.95" customHeight="1" x14ac:dyDescent="0.25">
      <c r="G879" s="60" t="str">
        <f t="shared" si="13"/>
        <v/>
      </c>
    </row>
    <row r="880" spans="7:7" ht="19.95" customHeight="1" x14ac:dyDescent="0.25">
      <c r="G880" s="60" t="str">
        <f t="shared" si="13"/>
        <v/>
      </c>
    </row>
    <row r="881" spans="7:7" ht="19.95" customHeight="1" x14ac:dyDescent="0.25">
      <c r="G881" s="60" t="str">
        <f t="shared" si="13"/>
        <v/>
      </c>
    </row>
    <row r="882" spans="7:7" ht="19.95" customHeight="1" x14ac:dyDescent="0.25">
      <c r="G882" s="60" t="str">
        <f t="shared" si="13"/>
        <v/>
      </c>
    </row>
    <row r="883" spans="7:7" ht="19.95" customHeight="1" x14ac:dyDescent="0.25">
      <c r="G883" s="60" t="str">
        <f t="shared" si="13"/>
        <v/>
      </c>
    </row>
    <row r="884" spans="7:7" ht="19.95" customHeight="1" x14ac:dyDescent="0.25">
      <c r="G884" s="60" t="str">
        <f t="shared" si="13"/>
        <v/>
      </c>
    </row>
    <row r="885" spans="7:7" ht="19.95" customHeight="1" x14ac:dyDescent="0.25">
      <c r="G885" s="60" t="str">
        <f t="shared" si="13"/>
        <v/>
      </c>
    </row>
    <row r="886" spans="7:7" ht="19.95" customHeight="1" x14ac:dyDescent="0.25">
      <c r="G886" s="60" t="str">
        <f t="shared" si="13"/>
        <v/>
      </c>
    </row>
    <row r="887" spans="7:7" ht="19.95" customHeight="1" x14ac:dyDescent="0.25">
      <c r="G887" s="60" t="str">
        <f t="shared" si="13"/>
        <v/>
      </c>
    </row>
    <row r="888" spans="7:7" ht="19.95" customHeight="1" x14ac:dyDescent="0.25">
      <c r="G888" s="60" t="str">
        <f t="shared" si="13"/>
        <v/>
      </c>
    </row>
    <row r="889" spans="7:7" ht="19.95" customHeight="1" x14ac:dyDescent="0.25">
      <c r="G889" s="60" t="str">
        <f t="shared" si="13"/>
        <v/>
      </c>
    </row>
    <row r="890" spans="7:7" ht="19.95" customHeight="1" x14ac:dyDescent="0.25">
      <c r="G890" s="60" t="str">
        <f t="shared" si="13"/>
        <v/>
      </c>
    </row>
    <row r="891" spans="7:7" ht="19.95" customHeight="1" x14ac:dyDescent="0.25">
      <c r="G891" s="60" t="str">
        <f t="shared" si="13"/>
        <v/>
      </c>
    </row>
    <row r="892" spans="7:7" ht="19.95" customHeight="1" x14ac:dyDescent="0.25">
      <c r="G892" s="60" t="str">
        <f t="shared" si="13"/>
        <v/>
      </c>
    </row>
    <row r="893" spans="7:7" ht="19.95" customHeight="1" x14ac:dyDescent="0.25">
      <c r="G893" s="60" t="str">
        <f t="shared" si="13"/>
        <v/>
      </c>
    </row>
    <row r="894" spans="7:7" ht="19.95" customHeight="1" x14ac:dyDescent="0.25">
      <c r="G894" s="60" t="str">
        <f t="shared" si="13"/>
        <v/>
      </c>
    </row>
    <row r="895" spans="7:7" ht="19.95" customHeight="1" x14ac:dyDescent="0.25">
      <c r="G895" s="60" t="str">
        <f t="shared" si="13"/>
        <v/>
      </c>
    </row>
    <row r="896" spans="7:7" ht="19.95" customHeight="1" x14ac:dyDescent="0.25">
      <c r="G896" s="60" t="str">
        <f t="shared" si="13"/>
        <v/>
      </c>
    </row>
    <row r="897" spans="7:7" ht="19.95" customHeight="1" x14ac:dyDescent="0.25">
      <c r="G897" s="60" t="str">
        <f t="shared" si="13"/>
        <v/>
      </c>
    </row>
    <row r="898" spans="7:7" ht="19.95" customHeight="1" x14ac:dyDescent="0.25">
      <c r="G898" s="60" t="str">
        <f t="shared" ref="G898:G961" si="14">IF(A898="","",MID(A898,1,21))</f>
        <v/>
      </c>
    </row>
    <row r="899" spans="7:7" ht="19.95" customHeight="1" x14ac:dyDescent="0.25">
      <c r="G899" s="60" t="str">
        <f t="shared" si="14"/>
        <v/>
      </c>
    </row>
    <row r="900" spans="7:7" ht="19.95" customHeight="1" x14ac:dyDescent="0.25">
      <c r="G900" s="60" t="str">
        <f t="shared" si="14"/>
        <v/>
      </c>
    </row>
    <row r="901" spans="7:7" ht="19.95" customHeight="1" x14ac:dyDescent="0.25">
      <c r="G901" s="60" t="str">
        <f t="shared" si="14"/>
        <v/>
      </c>
    </row>
    <row r="902" spans="7:7" ht="19.95" customHeight="1" x14ac:dyDescent="0.25">
      <c r="G902" s="60" t="str">
        <f t="shared" si="14"/>
        <v/>
      </c>
    </row>
    <row r="903" spans="7:7" ht="19.95" customHeight="1" x14ac:dyDescent="0.25">
      <c r="G903" s="60" t="str">
        <f t="shared" si="14"/>
        <v/>
      </c>
    </row>
    <row r="904" spans="7:7" ht="19.95" customHeight="1" x14ac:dyDescent="0.25">
      <c r="G904" s="60" t="str">
        <f t="shared" si="14"/>
        <v/>
      </c>
    </row>
    <row r="905" spans="7:7" ht="19.95" customHeight="1" x14ac:dyDescent="0.25">
      <c r="G905" s="60" t="str">
        <f t="shared" si="14"/>
        <v/>
      </c>
    </row>
    <row r="906" spans="7:7" ht="19.95" customHeight="1" x14ac:dyDescent="0.25">
      <c r="G906" s="60" t="str">
        <f t="shared" si="14"/>
        <v/>
      </c>
    </row>
    <row r="907" spans="7:7" ht="19.95" customHeight="1" x14ac:dyDescent="0.25">
      <c r="G907" s="60" t="str">
        <f t="shared" si="14"/>
        <v/>
      </c>
    </row>
    <row r="908" spans="7:7" ht="19.95" customHeight="1" x14ac:dyDescent="0.25">
      <c r="G908" s="60" t="str">
        <f t="shared" si="14"/>
        <v/>
      </c>
    </row>
    <row r="909" spans="7:7" ht="19.95" customHeight="1" x14ac:dyDescent="0.25">
      <c r="G909" s="60" t="str">
        <f t="shared" si="14"/>
        <v/>
      </c>
    </row>
    <row r="910" spans="7:7" ht="19.95" customHeight="1" x14ac:dyDescent="0.25">
      <c r="G910" s="60" t="str">
        <f t="shared" si="14"/>
        <v/>
      </c>
    </row>
    <row r="911" spans="7:7" ht="19.95" customHeight="1" x14ac:dyDescent="0.25">
      <c r="G911" s="60" t="str">
        <f t="shared" si="14"/>
        <v/>
      </c>
    </row>
    <row r="912" spans="7:7" ht="19.95" customHeight="1" x14ac:dyDescent="0.25">
      <c r="G912" s="60" t="str">
        <f t="shared" si="14"/>
        <v/>
      </c>
    </row>
    <row r="913" spans="7:7" ht="19.95" customHeight="1" x14ac:dyDescent="0.25">
      <c r="G913" s="60" t="str">
        <f t="shared" si="14"/>
        <v/>
      </c>
    </row>
    <row r="914" spans="7:7" ht="19.95" customHeight="1" x14ac:dyDescent="0.25">
      <c r="G914" s="60" t="str">
        <f t="shared" si="14"/>
        <v/>
      </c>
    </row>
    <row r="915" spans="7:7" ht="19.95" customHeight="1" x14ac:dyDescent="0.25">
      <c r="G915" s="60" t="str">
        <f t="shared" si="14"/>
        <v/>
      </c>
    </row>
    <row r="916" spans="7:7" ht="19.95" customHeight="1" x14ac:dyDescent="0.25">
      <c r="G916" s="60" t="str">
        <f t="shared" si="14"/>
        <v/>
      </c>
    </row>
    <row r="917" spans="7:7" ht="19.95" customHeight="1" x14ac:dyDescent="0.25">
      <c r="G917" s="60" t="str">
        <f t="shared" si="14"/>
        <v/>
      </c>
    </row>
    <row r="918" spans="7:7" ht="19.95" customHeight="1" x14ac:dyDescent="0.25">
      <c r="G918" s="60" t="str">
        <f t="shared" si="14"/>
        <v/>
      </c>
    </row>
    <row r="919" spans="7:7" ht="19.95" customHeight="1" x14ac:dyDescent="0.25">
      <c r="G919" s="60" t="str">
        <f t="shared" si="14"/>
        <v/>
      </c>
    </row>
    <row r="920" spans="7:7" ht="19.95" customHeight="1" x14ac:dyDescent="0.25">
      <c r="G920" s="60" t="str">
        <f t="shared" si="14"/>
        <v/>
      </c>
    </row>
    <row r="921" spans="7:7" ht="19.95" customHeight="1" x14ac:dyDescent="0.25">
      <c r="G921" s="60" t="str">
        <f t="shared" si="14"/>
        <v/>
      </c>
    </row>
    <row r="922" spans="7:7" ht="19.95" customHeight="1" x14ac:dyDescent="0.25">
      <c r="G922" s="60" t="str">
        <f t="shared" si="14"/>
        <v/>
      </c>
    </row>
    <row r="923" spans="7:7" ht="19.95" customHeight="1" x14ac:dyDescent="0.25">
      <c r="G923" s="60" t="str">
        <f t="shared" si="14"/>
        <v/>
      </c>
    </row>
    <row r="924" spans="7:7" ht="19.95" customHeight="1" x14ac:dyDescent="0.25">
      <c r="G924" s="60" t="str">
        <f t="shared" si="14"/>
        <v/>
      </c>
    </row>
    <row r="925" spans="7:7" ht="19.95" customHeight="1" x14ac:dyDescent="0.25">
      <c r="G925" s="60" t="str">
        <f t="shared" si="14"/>
        <v/>
      </c>
    </row>
    <row r="926" spans="7:7" ht="19.95" customHeight="1" x14ac:dyDescent="0.25">
      <c r="G926" s="60" t="str">
        <f t="shared" si="14"/>
        <v/>
      </c>
    </row>
    <row r="927" spans="7:7" ht="19.95" customHeight="1" x14ac:dyDescent="0.25">
      <c r="G927" s="60" t="str">
        <f t="shared" si="14"/>
        <v/>
      </c>
    </row>
    <row r="928" spans="7:7" ht="19.95" customHeight="1" x14ac:dyDescent="0.25">
      <c r="G928" s="60" t="str">
        <f t="shared" si="14"/>
        <v/>
      </c>
    </row>
    <row r="929" spans="7:7" ht="19.95" customHeight="1" x14ac:dyDescent="0.25">
      <c r="G929" s="60" t="str">
        <f t="shared" si="14"/>
        <v/>
      </c>
    </row>
    <row r="930" spans="7:7" ht="19.95" customHeight="1" x14ac:dyDescent="0.25">
      <c r="G930" s="60" t="str">
        <f t="shared" si="14"/>
        <v/>
      </c>
    </row>
    <row r="931" spans="7:7" ht="19.95" customHeight="1" x14ac:dyDescent="0.25">
      <c r="G931" s="60" t="str">
        <f t="shared" si="14"/>
        <v/>
      </c>
    </row>
    <row r="932" spans="7:7" ht="19.95" customHeight="1" x14ac:dyDescent="0.25">
      <c r="G932" s="60" t="str">
        <f t="shared" si="14"/>
        <v/>
      </c>
    </row>
    <row r="933" spans="7:7" ht="19.95" customHeight="1" x14ac:dyDescent="0.25">
      <c r="G933" s="60" t="str">
        <f t="shared" si="14"/>
        <v/>
      </c>
    </row>
    <row r="934" spans="7:7" ht="19.95" customHeight="1" x14ac:dyDescent="0.25">
      <c r="G934" s="60" t="str">
        <f t="shared" si="14"/>
        <v/>
      </c>
    </row>
    <row r="935" spans="7:7" ht="19.95" customHeight="1" x14ac:dyDescent="0.25">
      <c r="G935" s="60" t="str">
        <f t="shared" si="14"/>
        <v/>
      </c>
    </row>
    <row r="936" spans="7:7" ht="19.95" customHeight="1" x14ac:dyDescent="0.25">
      <c r="G936" s="60" t="str">
        <f t="shared" si="14"/>
        <v/>
      </c>
    </row>
    <row r="937" spans="7:7" ht="19.95" customHeight="1" x14ac:dyDescent="0.25">
      <c r="G937" s="60" t="str">
        <f t="shared" si="14"/>
        <v/>
      </c>
    </row>
    <row r="938" spans="7:7" ht="19.95" customHeight="1" x14ac:dyDescent="0.25">
      <c r="G938" s="60" t="str">
        <f t="shared" si="14"/>
        <v/>
      </c>
    </row>
    <row r="939" spans="7:7" ht="19.95" customHeight="1" x14ac:dyDescent="0.25">
      <c r="G939" s="60" t="str">
        <f t="shared" si="14"/>
        <v/>
      </c>
    </row>
    <row r="940" spans="7:7" ht="19.95" customHeight="1" x14ac:dyDescent="0.25">
      <c r="G940" s="60" t="str">
        <f t="shared" si="14"/>
        <v/>
      </c>
    </row>
    <row r="941" spans="7:7" ht="19.95" customHeight="1" x14ac:dyDescent="0.25">
      <c r="G941" s="60" t="str">
        <f t="shared" si="14"/>
        <v/>
      </c>
    </row>
    <row r="942" spans="7:7" ht="19.95" customHeight="1" x14ac:dyDescent="0.25">
      <c r="G942" s="60" t="str">
        <f t="shared" si="14"/>
        <v/>
      </c>
    </row>
    <row r="943" spans="7:7" ht="19.95" customHeight="1" x14ac:dyDescent="0.25">
      <c r="G943" s="60" t="str">
        <f t="shared" si="14"/>
        <v/>
      </c>
    </row>
    <row r="944" spans="7:7" ht="19.95" customHeight="1" x14ac:dyDescent="0.25">
      <c r="G944" s="60" t="str">
        <f t="shared" si="14"/>
        <v/>
      </c>
    </row>
    <row r="945" spans="7:7" ht="19.95" customHeight="1" x14ac:dyDescent="0.25">
      <c r="G945" s="60" t="str">
        <f t="shared" si="14"/>
        <v/>
      </c>
    </row>
    <row r="946" spans="7:7" ht="19.95" customHeight="1" x14ac:dyDescent="0.25">
      <c r="G946" s="60" t="str">
        <f t="shared" si="14"/>
        <v/>
      </c>
    </row>
    <row r="947" spans="7:7" ht="19.95" customHeight="1" x14ac:dyDescent="0.25">
      <c r="G947" s="60" t="str">
        <f t="shared" si="14"/>
        <v/>
      </c>
    </row>
    <row r="948" spans="7:7" ht="19.95" customHeight="1" x14ac:dyDescent="0.25">
      <c r="G948" s="60" t="str">
        <f t="shared" si="14"/>
        <v/>
      </c>
    </row>
    <row r="949" spans="7:7" ht="19.95" customHeight="1" x14ac:dyDescent="0.25">
      <c r="G949" s="60" t="str">
        <f t="shared" si="14"/>
        <v/>
      </c>
    </row>
    <row r="950" spans="7:7" ht="19.95" customHeight="1" x14ac:dyDescent="0.25">
      <c r="G950" s="60" t="str">
        <f t="shared" si="14"/>
        <v/>
      </c>
    </row>
    <row r="951" spans="7:7" ht="19.95" customHeight="1" x14ac:dyDescent="0.25">
      <c r="G951" s="60" t="str">
        <f t="shared" si="14"/>
        <v/>
      </c>
    </row>
    <row r="952" spans="7:7" ht="19.95" customHeight="1" x14ac:dyDescent="0.25">
      <c r="G952" s="60" t="str">
        <f t="shared" si="14"/>
        <v/>
      </c>
    </row>
    <row r="953" spans="7:7" ht="19.95" customHeight="1" x14ac:dyDescent="0.25">
      <c r="G953" s="60" t="str">
        <f t="shared" si="14"/>
        <v/>
      </c>
    </row>
    <row r="954" spans="7:7" ht="19.95" customHeight="1" x14ac:dyDescent="0.25">
      <c r="G954" s="60" t="str">
        <f t="shared" si="14"/>
        <v/>
      </c>
    </row>
    <row r="955" spans="7:7" ht="19.95" customHeight="1" x14ac:dyDescent="0.25">
      <c r="G955" s="60" t="str">
        <f t="shared" si="14"/>
        <v/>
      </c>
    </row>
    <row r="956" spans="7:7" ht="19.95" customHeight="1" x14ac:dyDescent="0.25">
      <c r="G956" s="60" t="str">
        <f t="shared" si="14"/>
        <v/>
      </c>
    </row>
    <row r="957" spans="7:7" ht="19.95" customHeight="1" x14ac:dyDescent="0.25">
      <c r="G957" s="60" t="str">
        <f t="shared" si="14"/>
        <v/>
      </c>
    </row>
    <row r="958" spans="7:7" ht="19.95" customHeight="1" x14ac:dyDescent="0.25">
      <c r="G958" s="60" t="str">
        <f t="shared" si="14"/>
        <v/>
      </c>
    </row>
    <row r="959" spans="7:7" ht="19.95" customHeight="1" x14ac:dyDescent="0.25">
      <c r="G959" s="60" t="str">
        <f t="shared" si="14"/>
        <v/>
      </c>
    </row>
    <row r="960" spans="7:7" ht="19.95" customHeight="1" x14ac:dyDescent="0.25">
      <c r="G960" s="60" t="str">
        <f t="shared" si="14"/>
        <v/>
      </c>
    </row>
    <row r="961" spans="7:7" ht="19.95" customHeight="1" x14ac:dyDescent="0.25">
      <c r="G961" s="60" t="str">
        <f t="shared" si="14"/>
        <v/>
      </c>
    </row>
    <row r="962" spans="7:7" ht="19.95" customHeight="1" x14ac:dyDescent="0.25">
      <c r="G962" s="60" t="str">
        <f t="shared" ref="G962:G1000" si="15">IF(A962="","",MID(A962,1,21))</f>
        <v/>
      </c>
    </row>
    <row r="963" spans="7:7" ht="19.95" customHeight="1" x14ac:dyDescent="0.25">
      <c r="G963" s="60" t="str">
        <f t="shared" si="15"/>
        <v/>
      </c>
    </row>
    <row r="964" spans="7:7" ht="19.95" customHeight="1" x14ac:dyDescent="0.25">
      <c r="G964" s="60" t="str">
        <f t="shared" si="15"/>
        <v/>
      </c>
    </row>
    <row r="965" spans="7:7" ht="19.95" customHeight="1" x14ac:dyDescent="0.25">
      <c r="G965" s="60" t="str">
        <f t="shared" si="15"/>
        <v/>
      </c>
    </row>
    <row r="966" spans="7:7" ht="19.95" customHeight="1" x14ac:dyDescent="0.25">
      <c r="G966" s="60" t="str">
        <f t="shared" si="15"/>
        <v/>
      </c>
    </row>
    <row r="967" spans="7:7" ht="19.95" customHeight="1" x14ac:dyDescent="0.25">
      <c r="G967" s="60" t="str">
        <f t="shared" si="15"/>
        <v/>
      </c>
    </row>
    <row r="968" spans="7:7" ht="19.95" customHeight="1" x14ac:dyDescent="0.25">
      <c r="G968" s="60" t="str">
        <f t="shared" si="15"/>
        <v/>
      </c>
    </row>
    <row r="969" spans="7:7" ht="19.95" customHeight="1" x14ac:dyDescent="0.25">
      <c r="G969" s="60" t="str">
        <f t="shared" si="15"/>
        <v/>
      </c>
    </row>
    <row r="970" spans="7:7" ht="19.95" customHeight="1" x14ac:dyDescent="0.25">
      <c r="G970" s="60" t="str">
        <f t="shared" si="15"/>
        <v/>
      </c>
    </row>
    <row r="971" spans="7:7" ht="19.95" customHeight="1" x14ac:dyDescent="0.25">
      <c r="G971" s="60" t="str">
        <f t="shared" si="15"/>
        <v/>
      </c>
    </row>
    <row r="972" spans="7:7" ht="19.95" customHeight="1" x14ac:dyDescent="0.25">
      <c r="G972" s="60" t="str">
        <f t="shared" si="15"/>
        <v/>
      </c>
    </row>
    <row r="973" spans="7:7" ht="19.95" customHeight="1" x14ac:dyDescent="0.25">
      <c r="G973" s="60" t="str">
        <f t="shared" si="15"/>
        <v/>
      </c>
    </row>
    <row r="974" spans="7:7" ht="19.95" customHeight="1" x14ac:dyDescent="0.25">
      <c r="G974" s="60" t="str">
        <f t="shared" si="15"/>
        <v/>
      </c>
    </row>
    <row r="975" spans="7:7" ht="19.95" customHeight="1" x14ac:dyDescent="0.25">
      <c r="G975" s="60" t="str">
        <f t="shared" si="15"/>
        <v/>
      </c>
    </row>
    <row r="976" spans="7:7" ht="19.95" customHeight="1" x14ac:dyDescent="0.25">
      <c r="G976" s="60" t="str">
        <f t="shared" si="15"/>
        <v/>
      </c>
    </row>
    <row r="977" spans="7:7" ht="19.95" customHeight="1" x14ac:dyDescent="0.25">
      <c r="G977" s="60" t="str">
        <f t="shared" si="15"/>
        <v/>
      </c>
    </row>
    <row r="978" spans="7:7" ht="19.95" customHeight="1" x14ac:dyDescent="0.25">
      <c r="G978" s="60" t="str">
        <f t="shared" si="15"/>
        <v/>
      </c>
    </row>
    <row r="979" spans="7:7" ht="19.95" customHeight="1" x14ac:dyDescent="0.25">
      <c r="G979" s="60" t="str">
        <f t="shared" si="15"/>
        <v/>
      </c>
    </row>
    <row r="980" spans="7:7" ht="19.95" customHeight="1" x14ac:dyDescent="0.25">
      <c r="G980" s="60" t="str">
        <f t="shared" si="15"/>
        <v/>
      </c>
    </row>
    <row r="981" spans="7:7" ht="19.95" customHeight="1" x14ac:dyDescent="0.25">
      <c r="G981" s="60" t="str">
        <f t="shared" si="15"/>
        <v/>
      </c>
    </row>
    <row r="982" spans="7:7" ht="19.95" customHeight="1" x14ac:dyDescent="0.25">
      <c r="G982" s="60" t="str">
        <f t="shared" si="15"/>
        <v/>
      </c>
    </row>
    <row r="983" spans="7:7" ht="19.95" customHeight="1" x14ac:dyDescent="0.25">
      <c r="G983" s="60" t="str">
        <f t="shared" si="15"/>
        <v/>
      </c>
    </row>
    <row r="984" spans="7:7" ht="19.95" customHeight="1" x14ac:dyDescent="0.25">
      <c r="G984" s="60" t="str">
        <f t="shared" si="15"/>
        <v/>
      </c>
    </row>
    <row r="985" spans="7:7" ht="19.95" customHeight="1" x14ac:dyDescent="0.25">
      <c r="G985" s="60" t="str">
        <f t="shared" si="15"/>
        <v/>
      </c>
    </row>
    <row r="986" spans="7:7" ht="19.95" customHeight="1" x14ac:dyDescent="0.25">
      <c r="G986" s="60" t="str">
        <f t="shared" si="15"/>
        <v/>
      </c>
    </row>
    <row r="987" spans="7:7" ht="19.95" customHeight="1" x14ac:dyDescent="0.25">
      <c r="G987" s="60" t="str">
        <f t="shared" si="15"/>
        <v/>
      </c>
    </row>
    <row r="988" spans="7:7" ht="19.95" customHeight="1" x14ac:dyDescent="0.25">
      <c r="G988" s="60" t="str">
        <f t="shared" si="15"/>
        <v/>
      </c>
    </row>
    <row r="989" spans="7:7" ht="19.95" customHeight="1" x14ac:dyDescent="0.25">
      <c r="G989" s="60" t="str">
        <f t="shared" si="15"/>
        <v/>
      </c>
    </row>
    <row r="990" spans="7:7" ht="19.95" customHeight="1" x14ac:dyDescent="0.25">
      <c r="G990" s="60" t="str">
        <f t="shared" si="15"/>
        <v/>
      </c>
    </row>
    <row r="991" spans="7:7" ht="19.95" customHeight="1" x14ac:dyDescent="0.25">
      <c r="G991" s="60" t="str">
        <f t="shared" si="15"/>
        <v/>
      </c>
    </row>
    <row r="992" spans="7:7" ht="19.95" customHeight="1" x14ac:dyDescent="0.25">
      <c r="G992" s="60" t="str">
        <f t="shared" si="15"/>
        <v/>
      </c>
    </row>
    <row r="993" spans="7:7" ht="19.95" customHeight="1" x14ac:dyDescent="0.25">
      <c r="G993" s="60" t="str">
        <f t="shared" si="15"/>
        <v/>
      </c>
    </row>
    <row r="994" spans="7:7" ht="19.95" customHeight="1" x14ac:dyDescent="0.25">
      <c r="G994" s="60" t="str">
        <f t="shared" si="15"/>
        <v/>
      </c>
    </row>
    <row r="995" spans="7:7" ht="19.95" customHeight="1" x14ac:dyDescent="0.25">
      <c r="G995" s="60" t="str">
        <f t="shared" si="15"/>
        <v/>
      </c>
    </row>
    <row r="996" spans="7:7" ht="19.95" customHeight="1" x14ac:dyDescent="0.25">
      <c r="G996" s="60" t="str">
        <f t="shared" si="15"/>
        <v/>
      </c>
    </row>
    <row r="997" spans="7:7" ht="19.95" customHeight="1" x14ac:dyDescent="0.25">
      <c r="G997" s="60" t="str">
        <f t="shared" si="15"/>
        <v/>
      </c>
    </row>
    <row r="998" spans="7:7" ht="19.95" customHeight="1" x14ac:dyDescent="0.25">
      <c r="G998" s="60" t="str">
        <f t="shared" si="15"/>
        <v/>
      </c>
    </row>
    <row r="999" spans="7:7" ht="19.95" customHeight="1" x14ac:dyDescent="0.25">
      <c r="G999" s="60" t="str">
        <f t="shared" si="15"/>
        <v/>
      </c>
    </row>
    <row r="1000" spans="7:7" ht="19.95" customHeight="1" x14ac:dyDescent="0.25">
      <c r="G1000" s="60" t="str">
        <f t="shared" si="15"/>
        <v/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61"/>
  <sheetViews>
    <sheetView topLeftCell="N57" workbookViewId="0">
      <selection activeCell="V28" sqref="V28"/>
    </sheetView>
  </sheetViews>
  <sheetFormatPr defaultColWidth="8.88671875" defaultRowHeight="19.95" customHeight="1" x14ac:dyDescent="0.25"/>
  <cols>
    <col min="1" max="1" width="24" style="88" bestFit="1" customWidth="1"/>
    <col min="2" max="3" width="17.21875" style="88" bestFit="1" customWidth="1"/>
    <col min="4" max="5" width="10" style="88" bestFit="1" customWidth="1"/>
    <col min="6" max="6" width="14.5546875" style="89" bestFit="1" customWidth="1"/>
    <col min="7" max="7" width="13.88671875" style="89" bestFit="1" customWidth="1"/>
    <col min="8" max="8" width="14" style="89" bestFit="1" customWidth="1"/>
    <col min="9" max="9" width="9.77734375" style="89" bestFit="1" customWidth="1"/>
    <col min="10" max="10" width="19.88671875" style="89" bestFit="1" customWidth="1"/>
    <col min="11" max="11" width="14.44140625" style="89" bestFit="1" customWidth="1"/>
    <col min="12" max="12" width="14.6640625" style="89" bestFit="1" customWidth="1"/>
    <col min="13" max="13" width="14.44140625" style="89" bestFit="1" customWidth="1"/>
    <col min="14" max="14" width="12.5546875" style="89" bestFit="1" customWidth="1"/>
    <col min="15" max="15" width="9.88671875" style="89" bestFit="1" customWidth="1"/>
    <col min="16" max="16" width="10" style="89" bestFit="1" customWidth="1"/>
    <col min="17" max="17" width="22.88671875" style="89" bestFit="1" customWidth="1"/>
    <col min="18" max="18" width="16.5546875" style="89" bestFit="1" customWidth="1"/>
    <col min="19" max="19" width="17.21875" style="89" bestFit="1" customWidth="1"/>
    <col min="20" max="20" width="14" style="89" bestFit="1" customWidth="1"/>
    <col min="21" max="21" width="14" style="89" customWidth="1"/>
    <col min="22" max="22" width="46.5546875" style="89" bestFit="1" customWidth="1"/>
    <col min="23" max="23" width="22.88671875" style="89" bestFit="1" customWidth="1"/>
    <col min="24" max="24" width="14" style="89" bestFit="1" customWidth="1"/>
    <col min="25" max="25" width="18.33203125" style="89" bestFit="1" customWidth="1"/>
    <col min="26" max="26" width="12.77734375" style="89" bestFit="1" customWidth="1"/>
    <col min="27" max="27" width="16.44140625" style="89" customWidth="1"/>
    <col min="28" max="186" width="8.88671875" style="89" customWidth="1"/>
    <col min="187" max="16384" width="8.88671875" style="89"/>
  </cols>
  <sheetData>
    <row r="1" spans="1:26" ht="19.95" customHeight="1" x14ac:dyDescent="0.25">
      <c r="A1" s="91" t="s">
        <v>2317</v>
      </c>
      <c r="B1" s="26" t="s">
        <v>20</v>
      </c>
      <c r="C1" s="26" t="s">
        <v>19</v>
      </c>
      <c r="D1" s="26" t="s">
        <v>3887</v>
      </c>
      <c r="E1" s="26" t="s">
        <v>3888</v>
      </c>
      <c r="F1" s="26" t="s">
        <v>3889</v>
      </c>
      <c r="G1" s="26" t="s">
        <v>3890</v>
      </c>
      <c r="H1" s="26" t="s">
        <v>3524</v>
      </c>
      <c r="I1" s="26" t="s">
        <v>3891</v>
      </c>
      <c r="J1" s="26" t="s">
        <v>3526</v>
      </c>
      <c r="K1" s="26" t="s">
        <v>3892</v>
      </c>
      <c r="L1" s="26" t="s">
        <v>3893</v>
      </c>
      <c r="M1" s="26" t="s">
        <v>3894</v>
      </c>
      <c r="N1" s="26" t="s">
        <v>3895</v>
      </c>
      <c r="O1" s="26" t="s">
        <v>3896</v>
      </c>
      <c r="P1" s="26" t="s">
        <v>3897</v>
      </c>
      <c r="Q1" s="26" t="s">
        <v>10</v>
      </c>
      <c r="R1" s="26" t="s">
        <v>22</v>
      </c>
      <c r="S1" s="26" t="s">
        <v>23</v>
      </c>
      <c r="T1" s="26" t="s">
        <v>24</v>
      </c>
      <c r="U1" s="26" t="s">
        <v>25</v>
      </c>
      <c r="V1" s="26" t="s">
        <v>26</v>
      </c>
      <c r="W1" s="26" t="s">
        <v>21</v>
      </c>
      <c r="X1" s="26" t="s">
        <v>27</v>
      </c>
      <c r="Y1" s="26" t="s">
        <v>28</v>
      </c>
      <c r="Z1" s="26" t="s">
        <v>3898</v>
      </c>
    </row>
    <row r="2" spans="1:26" ht="19.95" customHeight="1" x14ac:dyDescent="0.25">
      <c r="A2" s="88" t="s">
        <v>2319</v>
      </c>
      <c r="B2" s="67" t="s">
        <v>2321</v>
      </c>
      <c r="C2" s="67" t="s">
        <v>2322</v>
      </c>
      <c r="D2" s="89">
        <v>3</v>
      </c>
      <c r="E2" s="67"/>
      <c r="F2" s="60" t="s">
        <v>3899</v>
      </c>
      <c r="G2" s="60" t="s">
        <v>3900</v>
      </c>
      <c r="H2" s="60" t="s">
        <v>3901</v>
      </c>
      <c r="I2" s="60" t="s">
        <v>3902</v>
      </c>
      <c r="J2" s="60" t="s">
        <v>3903</v>
      </c>
      <c r="K2" s="60" t="s">
        <v>3904</v>
      </c>
      <c r="L2" s="60" t="s">
        <v>3905</v>
      </c>
      <c r="M2" s="60" t="s">
        <v>3906</v>
      </c>
      <c r="N2" s="60" t="s">
        <v>3907</v>
      </c>
      <c r="O2" s="60"/>
      <c r="P2" s="60"/>
      <c r="Q2" s="60"/>
      <c r="R2" s="60" t="s">
        <v>34</v>
      </c>
      <c r="S2" s="60"/>
      <c r="T2" s="60" t="str">
        <f t="shared" ref="T2:T33" si="0">IF((COUNTIF(R2,"NG")+COUNTIF(S2,"NG"))&gt;0,"NG","OK")</f>
        <v>OK</v>
      </c>
      <c r="U2" s="60"/>
      <c r="V2" s="60"/>
      <c r="W2" s="89" t="s">
        <v>3908</v>
      </c>
      <c r="X2" s="89" t="s">
        <v>3909</v>
      </c>
      <c r="Y2" s="89" t="s">
        <v>3910</v>
      </c>
      <c r="Z2" s="89" t="e">
        <f>VLOOKUP(W2,'4G 900'!$E$2:$H$1000,4,FALSE)</f>
        <v>#N/A</v>
      </c>
    </row>
    <row r="3" spans="1:26" ht="19.95" customHeight="1" x14ac:dyDescent="0.25">
      <c r="A3" s="88" t="s">
        <v>2323</v>
      </c>
      <c r="B3" s="67" t="s">
        <v>2325</v>
      </c>
      <c r="C3" s="67" t="s">
        <v>2326</v>
      </c>
      <c r="D3" s="89">
        <v>3</v>
      </c>
      <c r="E3" s="67"/>
      <c r="F3" s="60" t="s">
        <v>3899</v>
      </c>
      <c r="G3" s="60" t="s">
        <v>3900</v>
      </c>
      <c r="H3" s="60" t="s">
        <v>3901</v>
      </c>
      <c r="I3" s="60" t="s">
        <v>3902</v>
      </c>
      <c r="J3" s="60" t="s">
        <v>3911</v>
      </c>
      <c r="K3" s="60" t="s">
        <v>3904</v>
      </c>
      <c r="L3" s="60" t="s">
        <v>3912</v>
      </c>
      <c r="M3" s="60" t="s">
        <v>3913</v>
      </c>
      <c r="N3" s="60" t="s">
        <v>3914</v>
      </c>
      <c r="O3" s="60"/>
      <c r="P3" s="60"/>
      <c r="Q3" s="60"/>
      <c r="R3" s="60" t="s">
        <v>34</v>
      </c>
      <c r="S3" s="60"/>
      <c r="T3" s="60" t="str">
        <f t="shared" si="0"/>
        <v>OK</v>
      </c>
      <c r="U3" s="60"/>
      <c r="V3" s="60"/>
      <c r="W3" s="89" t="s">
        <v>3915</v>
      </c>
      <c r="X3" s="89" t="s">
        <v>3916</v>
      </c>
      <c r="Y3" s="89" t="s">
        <v>3917</v>
      </c>
      <c r="Z3" s="89" t="e">
        <f>VLOOKUP(W3,'4G 900'!$E$2:$H$1000,4,FALSE)</f>
        <v>#N/A</v>
      </c>
    </row>
    <row r="4" spans="1:26" ht="19.95" customHeight="1" x14ac:dyDescent="0.25">
      <c r="A4" s="88" t="s">
        <v>2327</v>
      </c>
      <c r="B4" s="67" t="s">
        <v>2329</v>
      </c>
      <c r="C4" s="67" t="s">
        <v>2330</v>
      </c>
      <c r="D4" s="89">
        <v>3</v>
      </c>
      <c r="E4" s="67"/>
      <c r="F4" s="60" t="s">
        <v>3899</v>
      </c>
      <c r="G4" s="60" t="s">
        <v>3918</v>
      </c>
      <c r="H4" s="60" t="s">
        <v>3919</v>
      </c>
      <c r="I4" s="60" t="s">
        <v>3920</v>
      </c>
      <c r="J4" s="60" t="s">
        <v>3921</v>
      </c>
      <c r="K4" s="60" t="s">
        <v>3904</v>
      </c>
      <c r="L4" s="60" t="s">
        <v>3922</v>
      </c>
      <c r="M4" s="60" t="s">
        <v>3923</v>
      </c>
      <c r="N4" s="60" t="s">
        <v>3924</v>
      </c>
      <c r="O4" s="60"/>
      <c r="P4" s="60"/>
      <c r="Q4" s="60"/>
      <c r="R4" s="60" t="s">
        <v>34</v>
      </c>
      <c r="S4" s="60"/>
      <c r="T4" s="60" t="str">
        <f t="shared" si="0"/>
        <v>OK</v>
      </c>
      <c r="U4" s="60"/>
      <c r="V4" s="60"/>
      <c r="W4" s="89" t="s">
        <v>3925</v>
      </c>
      <c r="X4" s="89" t="s">
        <v>3909</v>
      </c>
      <c r="Y4" s="89" t="s">
        <v>3910</v>
      </c>
      <c r="Z4" s="89" t="e">
        <f>VLOOKUP(W4,'4G 900'!$E$2:$H$1000,4,FALSE)</f>
        <v>#N/A</v>
      </c>
    </row>
    <row r="5" spans="1:26" ht="19.95" customHeight="1" x14ac:dyDescent="0.25">
      <c r="A5" s="88" t="s">
        <v>2331</v>
      </c>
      <c r="B5" s="67" t="s">
        <v>2333</v>
      </c>
      <c r="C5" s="67" t="s">
        <v>2334</v>
      </c>
      <c r="D5" s="89">
        <v>3</v>
      </c>
      <c r="E5" s="67"/>
      <c r="F5" s="60" t="s">
        <v>3926</v>
      </c>
      <c r="G5" s="60" t="s">
        <v>3918</v>
      </c>
      <c r="H5" s="60" t="s">
        <v>3901</v>
      </c>
      <c r="I5" s="60" t="s">
        <v>3927</v>
      </c>
      <c r="J5" s="60" t="s">
        <v>3928</v>
      </c>
      <c r="K5" s="60" t="s">
        <v>3904</v>
      </c>
      <c r="L5" s="60" t="s">
        <v>3905</v>
      </c>
      <c r="M5" s="60" t="s">
        <v>3929</v>
      </c>
      <c r="N5" s="60" t="s">
        <v>3914</v>
      </c>
      <c r="O5" s="60"/>
      <c r="P5" s="60"/>
      <c r="Q5" s="60"/>
      <c r="R5" s="60" t="s">
        <v>34</v>
      </c>
      <c r="S5" s="60"/>
      <c r="T5" s="60" t="str">
        <f t="shared" si="0"/>
        <v>OK</v>
      </c>
      <c r="U5" s="60"/>
      <c r="V5" s="60"/>
      <c r="W5" s="89" t="s">
        <v>3930</v>
      </c>
      <c r="X5" s="89" t="s">
        <v>3909</v>
      </c>
      <c r="Y5" s="89" t="s">
        <v>3910</v>
      </c>
      <c r="Z5" s="89" t="e">
        <f>VLOOKUP(W5,'4G 900'!$E$2:$H$1000,4,FALSE)</f>
        <v>#N/A</v>
      </c>
    </row>
    <row r="6" spans="1:26" ht="19.95" customHeight="1" x14ac:dyDescent="0.25">
      <c r="A6" s="88" t="s">
        <v>2335</v>
      </c>
      <c r="B6" s="67" t="s">
        <v>2337</v>
      </c>
      <c r="C6" s="67" t="s">
        <v>2338</v>
      </c>
      <c r="D6" s="89">
        <v>3</v>
      </c>
      <c r="E6" s="67"/>
      <c r="F6" s="60" t="s">
        <v>3899</v>
      </c>
      <c r="G6" s="60" t="s">
        <v>3931</v>
      </c>
      <c r="H6" s="60" t="s">
        <v>3901</v>
      </c>
      <c r="I6" s="60" t="s">
        <v>3932</v>
      </c>
      <c r="J6" s="60" t="s">
        <v>3933</v>
      </c>
      <c r="K6" s="60" t="s">
        <v>3904</v>
      </c>
      <c r="L6" s="60" t="s">
        <v>3912</v>
      </c>
      <c r="M6" s="60" t="s">
        <v>3934</v>
      </c>
      <c r="N6" s="60" t="s">
        <v>3935</v>
      </c>
      <c r="O6" s="60"/>
      <c r="P6" s="60"/>
      <c r="Q6" s="60"/>
      <c r="R6" s="60" t="s">
        <v>34</v>
      </c>
      <c r="S6" s="60"/>
      <c r="T6" s="60" t="str">
        <f t="shared" si="0"/>
        <v>OK</v>
      </c>
      <c r="U6" s="60"/>
      <c r="V6" s="60"/>
      <c r="W6" s="89" t="s">
        <v>3936</v>
      </c>
      <c r="X6" s="89" t="s">
        <v>3909</v>
      </c>
      <c r="Y6" s="89" t="s">
        <v>3910</v>
      </c>
      <c r="Z6" s="89" t="e">
        <f>VLOOKUP(W6,'4G 900'!$E$2:$H$1000,4,FALSE)</f>
        <v>#N/A</v>
      </c>
    </row>
    <row r="7" spans="1:26" ht="19.95" customHeight="1" x14ac:dyDescent="0.25">
      <c r="A7" s="88" t="s">
        <v>2339</v>
      </c>
      <c r="B7" s="67" t="s">
        <v>2341</v>
      </c>
      <c r="C7" s="67" t="s">
        <v>2342</v>
      </c>
      <c r="D7" s="89">
        <v>3</v>
      </c>
      <c r="E7" s="67"/>
      <c r="F7" s="60" t="s">
        <v>3899</v>
      </c>
      <c r="G7" s="60" t="s">
        <v>3900</v>
      </c>
      <c r="H7" s="60" t="s">
        <v>3901</v>
      </c>
      <c r="I7" s="60" t="s">
        <v>3937</v>
      </c>
      <c r="J7" s="60" t="s">
        <v>3938</v>
      </c>
      <c r="K7" s="60" t="s">
        <v>3904</v>
      </c>
      <c r="L7" s="60" t="s">
        <v>3905</v>
      </c>
      <c r="M7" s="60" t="s">
        <v>3934</v>
      </c>
      <c r="N7" s="60" t="s">
        <v>3914</v>
      </c>
      <c r="O7" s="60"/>
      <c r="P7" s="60"/>
      <c r="Q7" s="60"/>
      <c r="R7" s="60" t="s">
        <v>34</v>
      </c>
      <c r="S7" s="60"/>
      <c r="T7" s="60" t="str">
        <f t="shared" si="0"/>
        <v>OK</v>
      </c>
      <c r="U7" s="60"/>
      <c r="V7" s="60"/>
      <c r="W7" s="89" t="s">
        <v>3939</v>
      </c>
      <c r="X7" s="89" t="s">
        <v>3909</v>
      </c>
      <c r="Y7" s="89" t="s">
        <v>3910</v>
      </c>
      <c r="Z7" s="89" t="e">
        <f>VLOOKUP(W7,'4G 900'!$E$2:$H$1000,4,FALSE)</f>
        <v>#N/A</v>
      </c>
    </row>
    <row r="8" spans="1:26" ht="19.95" customHeight="1" x14ac:dyDescent="0.25">
      <c r="A8" s="88" t="s">
        <v>2343</v>
      </c>
      <c r="B8" s="67" t="s">
        <v>2345</v>
      </c>
      <c r="C8" s="67" t="s">
        <v>2346</v>
      </c>
      <c r="D8" s="89">
        <v>3</v>
      </c>
      <c r="E8" s="67"/>
      <c r="F8" s="60" t="s">
        <v>3926</v>
      </c>
      <c r="G8" s="60" t="s">
        <v>3931</v>
      </c>
      <c r="H8" s="60" t="s">
        <v>3901</v>
      </c>
      <c r="I8" s="60" t="s">
        <v>3935</v>
      </c>
      <c r="J8" s="60" t="s">
        <v>3940</v>
      </c>
      <c r="K8" s="60" t="s">
        <v>3904</v>
      </c>
      <c r="L8" s="60" t="s">
        <v>3922</v>
      </c>
      <c r="M8" s="60" t="s">
        <v>3941</v>
      </c>
      <c r="N8" s="60" t="s">
        <v>3935</v>
      </c>
      <c r="O8" s="60"/>
      <c r="P8" s="60"/>
      <c r="Q8" s="60"/>
      <c r="R8" s="60" t="s">
        <v>34</v>
      </c>
      <c r="S8" s="60"/>
      <c r="T8" s="60" t="str">
        <f t="shared" si="0"/>
        <v>OK</v>
      </c>
      <c r="U8" s="60"/>
      <c r="V8" s="60"/>
      <c r="W8" s="89" t="s">
        <v>3942</v>
      </c>
      <c r="X8" s="89" t="s">
        <v>3909</v>
      </c>
      <c r="Y8" s="89" t="s">
        <v>3910</v>
      </c>
      <c r="Z8" s="89" t="e">
        <f>VLOOKUP(W8,'4G 900'!$E$2:$H$1000,4,FALSE)</f>
        <v>#N/A</v>
      </c>
    </row>
    <row r="9" spans="1:26" ht="19.95" customHeight="1" x14ac:dyDescent="0.25">
      <c r="A9" s="88" t="s">
        <v>2347</v>
      </c>
      <c r="B9" s="67" t="s">
        <v>2349</v>
      </c>
      <c r="C9" s="67" t="s">
        <v>2350</v>
      </c>
      <c r="D9" s="89">
        <v>3</v>
      </c>
      <c r="E9" s="67"/>
      <c r="F9" s="60" t="s">
        <v>3899</v>
      </c>
      <c r="G9" s="60" t="s">
        <v>3931</v>
      </c>
      <c r="H9" s="60" t="s">
        <v>3919</v>
      </c>
      <c r="I9" s="60" t="s">
        <v>3943</v>
      </c>
      <c r="J9" s="60" t="s">
        <v>3944</v>
      </c>
      <c r="K9" s="60" t="s">
        <v>3904</v>
      </c>
      <c r="L9" s="60" t="s">
        <v>3912</v>
      </c>
      <c r="M9" s="60" t="s">
        <v>3945</v>
      </c>
      <c r="N9" s="60" t="s">
        <v>3935</v>
      </c>
      <c r="O9" s="60"/>
      <c r="P9" s="60"/>
      <c r="Q9" s="60"/>
      <c r="R9" s="60" t="s">
        <v>34</v>
      </c>
      <c r="S9" s="60"/>
      <c r="T9" s="60" t="str">
        <f t="shared" si="0"/>
        <v>OK</v>
      </c>
      <c r="U9" s="60"/>
      <c r="V9" s="60"/>
      <c r="W9" s="89" t="s">
        <v>3946</v>
      </c>
      <c r="X9" s="89" t="s">
        <v>3909</v>
      </c>
      <c r="Y9" s="89" t="s">
        <v>3910</v>
      </c>
      <c r="Z9" s="89" t="e">
        <f>VLOOKUP(W9,'4G 900'!$E$2:$H$1000,4,FALSE)</f>
        <v>#N/A</v>
      </c>
    </row>
    <row r="10" spans="1:26" ht="19.95" customHeight="1" x14ac:dyDescent="0.25">
      <c r="A10" s="88" t="s">
        <v>2351</v>
      </c>
      <c r="B10" s="67" t="s">
        <v>3947</v>
      </c>
      <c r="C10" s="67" t="s">
        <v>3948</v>
      </c>
      <c r="D10" s="89">
        <v>3</v>
      </c>
      <c r="E10" s="67"/>
      <c r="F10" s="60" t="s">
        <v>3899</v>
      </c>
      <c r="G10" s="60" t="s">
        <v>3918</v>
      </c>
      <c r="H10" s="60" t="s">
        <v>3949</v>
      </c>
      <c r="I10" s="60" t="s">
        <v>3950</v>
      </c>
      <c r="J10" s="60" t="s">
        <v>3951</v>
      </c>
      <c r="K10" s="60" t="s">
        <v>3952</v>
      </c>
      <c r="L10" s="60" t="s">
        <v>3953</v>
      </c>
      <c r="M10" s="60" t="s">
        <v>3954</v>
      </c>
      <c r="N10" s="60" t="s">
        <v>3955</v>
      </c>
      <c r="O10" s="60"/>
      <c r="P10" s="60"/>
      <c r="Q10" s="60"/>
      <c r="R10" s="60" t="s">
        <v>34</v>
      </c>
      <c r="S10" s="60"/>
      <c r="T10" s="60" t="str">
        <f t="shared" si="0"/>
        <v>OK</v>
      </c>
      <c r="U10" s="60"/>
      <c r="V10" s="82" t="s">
        <v>8057</v>
      </c>
      <c r="W10" s="89" t="s">
        <v>3956</v>
      </c>
      <c r="X10" s="89" t="s">
        <v>3909</v>
      </c>
      <c r="Y10" s="89" t="s">
        <v>3910</v>
      </c>
      <c r="Z10" s="89" t="e">
        <f>VLOOKUP(W10,'4G 900'!$E$2:$H$1000,4,FALSE)</f>
        <v>#N/A</v>
      </c>
    </row>
    <row r="11" spans="1:26" ht="19.95" customHeight="1" x14ac:dyDescent="0.25">
      <c r="A11" s="88" t="s">
        <v>2355</v>
      </c>
      <c r="B11" s="67" t="s">
        <v>2357</v>
      </c>
      <c r="C11" s="67" t="s">
        <v>2358</v>
      </c>
      <c r="D11" s="89">
        <v>3</v>
      </c>
      <c r="E11" s="67"/>
      <c r="F11" s="60" t="s">
        <v>3899</v>
      </c>
      <c r="G11" s="60" t="s">
        <v>3931</v>
      </c>
      <c r="H11" s="60" t="s">
        <v>3957</v>
      </c>
      <c r="I11" s="60" t="s">
        <v>3958</v>
      </c>
      <c r="J11" s="60" t="s">
        <v>3959</v>
      </c>
      <c r="K11" s="60" t="s">
        <v>3904</v>
      </c>
      <c r="L11" s="60" t="s">
        <v>3912</v>
      </c>
      <c r="M11" s="60" t="s">
        <v>3960</v>
      </c>
      <c r="N11" s="60" t="s">
        <v>3935</v>
      </c>
      <c r="O11" s="60"/>
      <c r="P11" s="60"/>
      <c r="Q11" s="60"/>
      <c r="R11" s="60" t="s">
        <v>34</v>
      </c>
      <c r="S11" s="60"/>
      <c r="T11" s="60" t="str">
        <f t="shared" si="0"/>
        <v>OK</v>
      </c>
      <c r="U11" s="60"/>
      <c r="V11" s="60"/>
      <c r="W11" s="89" t="s">
        <v>3961</v>
      </c>
      <c r="X11" s="89" t="s">
        <v>3962</v>
      </c>
      <c r="Y11" s="89" t="s">
        <v>3963</v>
      </c>
      <c r="Z11" s="89" t="e">
        <f>VLOOKUP(W11,'4G 900'!$E$2:$H$1000,4,FALSE)</f>
        <v>#N/A</v>
      </c>
    </row>
    <row r="12" spans="1:26" ht="19.95" customHeight="1" x14ac:dyDescent="0.25">
      <c r="A12" s="88" t="s">
        <v>2359</v>
      </c>
      <c r="B12" s="67" t="s">
        <v>2361</v>
      </c>
      <c r="C12" s="67" t="s">
        <v>2362</v>
      </c>
      <c r="D12" s="89">
        <v>3</v>
      </c>
      <c r="E12" s="67"/>
      <c r="F12" s="60" t="s">
        <v>3899</v>
      </c>
      <c r="G12" s="60" t="s">
        <v>3900</v>
      </c>
      <c r="H12" s="60" t="s">
        <v>3901</v>
      </c>
      <c r="I12" s="60" t="s">
        <v>3964</v>
      </c>
      <c r="J12" s="60" t="s">
        <v>3965</v>
      </c>
      <c r="K12" s="60" t="s">
        <v>3904</v>
      </c>
      <c r="L12" s="60" t="s">
        <v>3905</v>
      </c>
      <c r="M12" s="60" t="s">
        <v>3941</v>
      </c>
      <c r="N12" s="60" t="s">
        <v>3914</v>
      </c>
      <c r="O12" s="60"/>
      <c r="P12" s="60"/>
      <c r="Q12" s="60"/>
      <c r="R12" s="60" t="s">
        <v>34</v>
      </c>
      <c r="S12" s="60"/>
      <c r="T12" s="60" t="str">
        <f t="shared" si="0"/>
        <v>OK</v>
      </c>
      <c r="U12" s="60"/>
      <c r="V12" s="60"/>
      <c r="W12" s="89" t="s">
        <v>3966</v>
      </c>
      <c r="X12" s="89" t="s">
        <v>3909</v>
      </c>
      <c r="Y12" s="89" t="s">
        <v>3910</v>
      </c>
      <c r="Z12" s="89" t="e">
        <f>VLOOKUP(W12,'4G 900'!$E$2:$H$1000,4,FALSE)</f>
        <v>#N/A</v>
      </c>
    </row>
    <row r="13" spans="1:26" ht="19.95" customHeight="1" x14ac:dyDescent="0.25">
      <c r="A13" s="88" t="s">
        <v>2363</v>
      </c>
      <c r="B13" s="67" t="s">
        <v>2365</v>
      </c>
      <c r="C13" s="67" t="s">
        <v>2366</v>
      </c>
      <c r="D13" s="89">
        <v>3</v>
      </c>
      <c r="E13" s="67"/>
      <c r="F13" s="60" t="s">
        <v>3899</v>
      </c>
      <c r="G13" s="60" t="s">
        <v>3900</v>
      </c>
      <c r="H13" s="60" t="s">
        <v>3901</v>
      </c>
      <c r="I13" s="60" t="s">
        <v>3967</v>
      </c>
      <c r="J13" s="60" t="s">
        <v>3968</v>
      </c>
      <c r="K13" s="60" t="s">
        <v>3904</v>
      </c>
      <c r="L13" s="60" t="s">
        <v>3905</v>
      </c>
      <c r="M13" s="60" t="s">
        <v>3934</v>
      </c>
      <c r="N13" s="60" t="s">
        <v>3955</v>
      </c>
      <c r="O13" s="60"/>
      <c r="P13" s="60"/>
      <c r="Q13" s="60"/>
      <c r="R13" s="60" t="s">
        <v>34</v>
      </c>
      <c r="S13" s="60"/>
      <c r="T13" s="60" t="str">
        <f t="shared" si="0"/>
        <v>OK</v>
      </c>
      <c r="U13" s="60"/>
      <c r="V13" s="60"/>
      <c r="W13" s="89" t="s">
        <v>3969</v>
      </c>
      <c r="X13" s="89" t="s">
        <v>3909</v>
      </c>
      <c r="Y13" s="89" t="s">
        <v>3910</v>
      </c>
      <c r="Z13" s="89" t="e">
        <f>VLOOKUP(W13,'4G 900'!$E$2:$H$1000,4,FALSE)</f>
        <v>#N/A</v>
      </c>
    </row>
    <row r="14" spans="1:26" ht="19.95" customHeight="1" x14ac:dyDescent="0.25">
      <c r="A14" s="88" t="s">
        <v>2367</v>
      </c>
      <c r="B14" s="67" t="s">
        <v>2369</v>
      </c>
      <c r="C14" s="67" t="s">
        <v>2370</v>
      </c>
      <c r="D14" s="89">
        <v>3</v>
      </c>
      <c r="E14" s="67"/>
      <c r="F14" s="60" t="s">
        <v>3899</v>
      </c>
      <c r="G14" s="60" t="s">
        <v>3931</v>
      </c>
      <c r="H14" s="60" t="s">
        <v>3957</v>
      </c>
      <c r="I14" s="60" t="s">
        <v>3935</v>
      </c>
      <c r="J14" s="60" t="s">
        <v>3970</v>
      </c>
      <c r="K14" s="60" t="s">
        <v>3904</v>
      </c>
      <c r="L14" s="60" t="s">
        <v>3971</v>
      </c>
      <c r="M14" s="60" t="s">
        <v>3943</v>
      </c>
      <c r="N14" s="60" t="s">
        <v>3935</v>
      </c>
      <c r="O14" s="60"/>
      <c r="P14" s="60"/>
      <c r="Q14" s="60"/>
      <c r="R14" s="60" t="s">
        <v>34</v>
      </c>
      <c r="S14" s="60"/>
      <c r="T14" s="60" t="str">
        <f t="shared" si="0"/>
        <v>OK</v>
      </c>
      <c r="U14" s="60"/>
      <c r="V14" s="60"/>
      <c r="W14" s="89" t="s">
        <v>3972</v>
      </c>
      <c r="X14" s="89" t="s">
        <v>3909</v>
      </c>
      <c r="Y14" s="89" t="s">
        <v>3910</v>
      </c>
      <c r="Z14" s="89" t="e">
        <f>VLOOKUP(W14,'4G 900'!$E$2:$H$1000,4,FALSE)</f>
        <v>#N/A</v>
      </c>
    </row>
    <row r="15" spans="1:26" ht="19.95" customHeight="1" x14ac:dyDescent="0.25">
      <c r="A15" s="88" t="s">
        <v>2371</v>
      </c>
      <c r="B15" s="67" t="s">
        <v>2373</v>
      </c>
      <c r="C15" s="67" t="s">
        <v>2374</v>
      </c>
      <c r="D15" s="89">
        <v>3</v>
      </c>
      <c r="E15" s="67"/>
      <c r="F15" s="60" t="s">
        <v>3899</v>
      </c>
      <c r="G15" s="60" t="s">
        <v>3931</v>
      </c>
      <c r="H15" s="60" t="s">
        <v>3973</v>
      </c>
      <c r="I15" s="60" t="s">
        <v>3974</v>
      </c>
      <c r="J15" s="60" t="s">
        <v>3975</v>
      </c>
      <c r="K15" s="60" t="s">
        <v>3904</v>
      </c>
      <c r="L15" s="60" t="s">
        <v>3912</v>
      </c>
      <c r="M15" s="60" t="s">
        <v>3976</v>
      </c>
      <c r="N15" s="60" t="s">
        <v>3955</v>
      </c>
      <c r="O15" s="60"/>
      <c r="P15" s="60"/>
      <c r="Q15" s="60"/>
      <c r="R15" s="60" t="s">
        <v>34</v>
      </c>
      <c r="S15" s="60"/>
      <c r="T15" s="60" t="str">
        <f t="shared" si="0"/>
        <v>OK</v>
      </c>
      <c r="U15" s="60"/>
      <c r="V15" s="60"/>
      <c r="W15" s="89" t="s">
        <v>3977</v>
      </c>
      <c r="X15" s="89" t="s">
        <v>3909</v>
      </c>
      <c r="Y15" s="89" t="s">
        <v>3910</v>
      </c>
      <c r="Z15" s="89" t="e">
        <f>VLOOKUP(W15,'4G 900'!$E$2:$H$1000,4,FALSE)</f>
        <v>#N/A</v>
      </c>
    </row>
    <row r="16" spans="1:26" ht="19.95" customHeight="1" x14ac:dyDescent="0.25">
      <c r="A16" s="88" t="s">
        <v>2375</v>
      </c>
      <c r="B16" s="67" t="s">
        <v>2377</v>
      </c>
      <c r="C16" s="67" t="s">
        <v>2378</v>
      </c>
      <c r="D16" s="89">
        <v>3</v>
      </c>
      <c r="E16" s="67"/>
      <c r="F16" s="60" t="s">
        <v>3899</v>
      </c>
      <c r="G16" s="60" t="s">
        <v>3900</v>
      </c>
      <c r="H16" s="60" t="s">
        <v>3901</v>
      </c>
      <c r="I16" s="60" t="s">
        <v>3978</v>
      </c>
      <c r="J16" s="60" t="s">
        <v>3979</v>
      </c>
      <c r="K16" s="60" t="s">
        <v>3904</v>
      </c>
      <c r="L16" s="60" t="s">
        <v>3971</v>
      </c>
      <c r="M16" s="60" t="s">
        <v>3980</v>
      </c>
      <c r="N16" s="60" t="s">
        <v>3914</v>
      </c>
      <c r="O16" s="60"/>
      <c r="P16" s="60"/>
      <c r="Q16" s="60"/>
      <c r="R16" s="60" t="s">
        <v>34</v>
      </c>
      <c r="S16" s="60"/>
      <c r="T16" s="60" t="str">
        <f t="shared" si="0"/>
        <v>OK</v>
      </c>
      <c r="U16" s="60"/>
      <c r="V16" s="60"/>
      <c r="W16" s="89" t="s">
        <v>3981</v>
      </c>
      <c r="X16" s="89" t="s">
        <v>3909</v>
      </c>
      <c r="Y16" s="89" t="s">
        <v>3910</v>
      </c>
      <c r="Z16" s="89" t="e">
        <f>VLOOKUP(W16,'4G 900'!$E$2:$H$1000,4,FALSE)</f>
        <v>#N/A</v>
      </c>
    </row>
    <row r="17" spans="1:26" ht="19.95" customHeight="1" x14ac:dyDescent="0.25">
      <c r="A17" s="88" t="s">
        <v>2379</v>
      </c>
      <c r="B17" s="67" t="s">
        <v>2381</v>
      </c>
      <c r="C17" s="67" t="s">
        <v>2382</v>
      </c>
      <c r="D17" s="89">
        <v>3</v>
      </c>
      <c r="E17" s="67"/>
      <c r="F17" s="60" t="s">
        <v>3899</v>
      </c>
      <c r="G17" s="60" t="s">
        <v>3900</v>
      </c>
      <c r="H17" s="60" t="s">
        <v>3901</v>
      </c>
      <c r="I17" s="60" t="s">
        <v>3943</v>
      </c>
      <c r="J17" s="60" t="s">
        <v>3982</v>
      </c>
      <c r="K17" s="60" t="s">
        <v>3904</v>
      </c>
      <c r="L17" s="60" t="s">
        <v>3912</v>
      </c>
      <c r="M17" s="60" t="s">
        <v>3906</v>
      </c>
      <c r="N17" s="60" t="s">
        <v>3983</v>
      </c>
      <c r="O17" s="60"/>
      <c r="P17" s="60"/>
      <c r="Q17" s="60"/>
      <c r="R17" s="60" t="s">
        <v>34</v>
      </c>
      <c r="S17" s="60"/>
      <c r="T17" s="60" t="str">
        <f t="shared" si="0"/>
        <v>OK</v>
      </c>
      <c r="U17" s="60"/>
      <c r="V17" s="60"/>
      <c r="W17" s="89" t="s">
        <v>3984</v>
      </c>
      <c r="X17" s="89" t="s">
        <v>3909</v>
      </c>
      <c r="Y17" s="89" t="s">
        <v>3910</v>
      </c>
      <c r="Z17" s="89" t="e">
        <f>VLOOKUP(W17,'4G 900'!$E$2:$H$1000,4,FALSE)</f>
        <v>#N/A</v>
      </c>
    </row>
    <row r="18" spans="1:26" ht="19.95" customHeight="1" x14ac:dyDescent="0.25">
      <c r="A18" s="88" t="s">
        <v>2383</v>
      </c>
      <c r="B18" s="67" t="s">
        <v>2385</v>
      </c>
      <c r="C18" s="67" t="s">
        <v>2386</v>
      </c>
      <c r="D18" s="89">
        <v>3</v>
      </c>
      <c r="E18" s="67"/>
      <c r="F18" s="60" t="s">
        <v>3926</v>
      </c>
      <c r="G18" s="60" t="s">
        <v>3900</v>
      </c>
      <c r="H18" s="60" t="s">
        <v>3985</v>
      </c>
      <c r="I18" s="60" t="s">
        <v>3986</v>
      </c>
      <c r="J18" s="60" t="s">
        <v>3987</v>
      </c>
      <c r="K18" s="60" t="s">
        <v>3952</v>
      </c>
      <c r="L18" s="60" t="s">
        <v>3953</v>
      </c>
      <c r="M18" s="60" t="s">
        <v>3988</v>
      </c>
      <c r="N18" s="60" t="s">
        <v>3955</v>
      </c>
      <c r="O18" s="60"/>
      <c r="P18" s="60"/>
      <c r="Q18" s="60"/>
      <c r="R18" s="60" t="s">
        <v>34</v>
      </c>
      <c r="S18" s="60"/>
      <c r="T18" s="60" t="str">
        <f t="shared" si="0"/>
        <v>OK</v>
      </c>
      <c r="U18" s="60"/>
      <c r="V18" s="82" t="s">
        <v>8056</v>
      </c>
      <c r="W18" s="89" t="s">
        <v>3989</v>
      </c>
      <c r="X18" s="89" t="s">
        <v>3909</v>
      </c>
      <c r="Y18" s="89" t="s">
        <v>3910</v>
      </c>
      <c r="Z18" s="89" t="e">
        <f>VLOOKUP(W18,'4G 900'!$E$2:$H$1000,4,FALSE)</f>
        <v>#N/A</v>
      </c>
    </row>
    <row r="19" spans="1:26" ht="19.95" customHeight="1" x14ac:dyDescent="0.25">
      <c r="A19" s="88" t="s">
        <v>2387</v>
      </c>
      <c r="B19" s="67" t="s">
        <v>2389</v>
      </c>
      <c r="C19" s="67" t="s">
        <v>2390</v>
      </c>
      <c r="D19" s="89">
        <v>3</v>
      </c>
      <c r="E19" s="67"/>
      <c r="F19" s="60" t="s">
        <v>3899</v>
      </c>
      <c r="G19" s="60" t="s">
        <v>3931</v>
      </c>
      <c r="H19" s="60" t="s">
        <v>3901</v>
      </c>
      <c r="I19" s="60" t="s">
        <v>3990</v>
      </c>
      <c r="J19" s="60" t="s">
        <v>3991</v>
      </c>
      <c r="K19" s="60" t="s">
        <v>3904</v>
      </c>
      <c r="L19" s="60" t="s">
        <v>3905</v>
      </c>
      <c r="M19" s="60" t="s">
        <v>3992</v>
      </c>
      <c r="N19" s="60" t="s">
        <v>3935</v>
      </c>
      <c r="O19" s="60"/>
      <c r="P19" s="60"/>
      <c r="Q19" s="60"/>
      <c r="R19" s="60" t="s">
        <v>34</v>
      </c>
      <c r="S19" s="60"/>
      <c r="T19" s="60" t="str">
        <f t="shared" si="0"/>
        <v>OK</v>
      </c>
      <c r="U19" s="60"/>
      <c r="V19" s="60"/>
      <c r="W19" s="89" t="s">
        <v>3993</v>
      </c>
      <c r="X19" s="89" t="s">
        <v>3909</v>
      </c>
      <c r="Y19" s="89" t="s">
        <v>3910</v>
      </c>
      <c r="Z19" s="89" t="e">
        <f>VLOOKUP(W19,'4G 900'!$E$2:$H$1000,4,FALSE)</f>
        <v>#N/A</v>
      </c>
    </row>
    <row r="20" spans="1:26" ht="19.95" customHeight="1" x14ac:dyDescent="0.25">
      <c r="A20" s="88" t="s">
        <v>2391</v>
      </c>
      <c r="B20" s="67" t="s">
        <v>2393</v>
      </c>
      <c r="C20" s="67" t="s">
        <v>2394</v>
      </c>
      <c r="D20" s="89">
        <v>3</v>
      </c>
      <c r="E20" s="67"/>
      <c r="F20" s="60" t="s">
        <v>3899</v>
      </c>
      <c r="G20" s="60" t="s">
        <v>3931</v>
      </c>
      <c r="H20" s="60" t="s">
        <v>3901</v>
      </c>
      <c r="I20" s="60" t="s">
        <v>3927</v>
      </c>
      <c r="J20" s="60" t="s">
        <v>3994</v>
      </c>
      <c r="K20" s="60" t="s">
        <v>3952</v>
      </c>
      <c r="L20" s="60" t="s">
        <v>3953</v>
      </c>
      <c r="M20" s="60" t="s">
        <v>3995</v>
      </c>
      <c r="N20" s="60" t="s">
        <v>3955</v>
      </c>
      <c r="O20" s="60"/>
      <c r="P20" s="60"/>
      <c r="Q20" s="60"/>
      <c r="R20" s="60" t="s">
        <v>34</v>
      </c>
      <c r="S20" s="60"/>
      <c r="T20" s="60" t="str">
        <f t="shared" si="0"/>
        <v>OK</v>
      </c>
      <c r="U20" s="60"/>
      <c r="V20" s="82" t="s">
        <v>3996</v>
      </c>
      <c r="W20" s="89" t="s">
        <v>3997</v>
      </c>
      <c r="X20" s="89" t="s">
        <v>3909</v>
      </c>
      <c r="Y20" s="89" t="s">
        <v>3910</v>
      </c>
      <c r="Z20" s="89" t="e">
        <f>VLOOKUP(W20,'4G 900'!$E$2:$H$1000,4,FALSE)</f>
        <v>#N/A</v>
      </c>
    </row>
    <row r="21" spans="1:26" ht="19.95" customHeight="1" x14ac:dyDescent="0.25">
      <c r="A21" s="88" t="s">
        <v>2395</v>
      </c>
      <c r="B21" s="67" t="s">
        <v>2397</v>
      </c>
      <c r="C21" s="67" t="s">
        <v>2398</v>
      </c>
      <c r="D21" s="89">
        <v>3</v>
      </c>
      <c r="E21" s="67"/>
      <c r="F21" s="60" t="s">
        <v>3899</v>
      </c>
      <c r="G21" s="60" t="s">
        <v>3931</v>
      </c>
      <c r="H21" s="60" t="s">
        <v>3901</v>
      </c>
      <c r="I21" s="60" t="s">
        <v>3998</v>
      </c>
      <c r="J21" s="60" t="s">
        <v>3999</v>
      </c>
      <c r="K21" s="60" t="s">
        <v>3904</v>
      </c>
      <c r="L21" s="60" t="s">
        <v>4000</v>
      </c>
      <c r="M21" s="60" t="s">
        <v>4001</v>
      </c>
      <c r="N21" s="60" t="s">
        <v>3935</v>
      </c>
      <c r="O21" s="60"/>
      <c r="P21" s="60"/>
      <c r="Q21" s="60"/>
      <c r="R21" s="60" t="s">
        <v>34</v>
      </c>
      <c r="S21" s="60"/>
      <c r="T21" s="60" t="str">
        <f t="shared" si="0"/>
        <v>OK</v>
      </c>
      <c r="U21" s="60"/>
      <c r="V21" s="60"/>
      <c r="W21" s="89" t="s">
        <v>4002</v>
      </c>
      <c r="X21" s="89" t="s">
        <v>3909</v>
      </c>
      <c r="Y21" s="89" t="s">
        <v>3910</v>
      </c>
      <c r="Z21" s="89" t="e">
        <f>VLOOKUP(W21,'4G 900'!$E$2:$H$1000,4,FALSE)</f>
        <v>#N/A</v>
      </c>
    </row>
    <row r="22" spans="1:26" ht="19.95" customHeight="1" x14ac:dyDescent="0.25">
      <c r="A22" s="88" t="s">
        <v>2399</v>
      </c>
      <c r="B22" s="67" t="s">
        <v>2401</v>
      </c>
      <c r="C22" s="67" t="s">
        <v>2402</v>
      </c>
      <c r="D22" s="89">
        <v>3</v>
      </c>
      <c r="E22" s="67"/>
      <c r="F22" s="60" t="s">
        <v>3899</v>
      </c>
      <c r="G22" s="60" t="s">
        <v>3900</v>
      </c>
      <c r="H22" s="60" t="s">
        <v>3901</v>
      </c>
      <c r="I22" s="60" t="s">
        <v>4003</v>
      </c>
      <c r="J22" s="60" t="s">
        <v>4004</v>
      </c>
      <c r="K22" s="60" t="s">
        <v>3904</v>
      </c>
      <c r="L22" s="60" t="s">
        <v>3912</v>
      </c>
      <c r="M22" s="60" t="s">
        <v>3934</v>
      </c>
      <c r="N22" s="60" t="s">
        <v>3955</v>
      </c>
      <c r="O22" s="60"/>
      <c r="P22" s="60"/>
      <c r="Q22" s="60"/>
      <c r="R22" s="60" t="s">
        <v>34</v>
      </c>
      <c r="S22" s="60"/>
      <c r="T22" s="60" t="str">
        <f t="shared" si="0"/>
        <v>OK</v>
      </c>
      <c r="U22" s="60"/>
      <c r="V22" s="60"/>
      <c r="W22" s="89" t="s">
        <v>4005</v>
      </c>
      <c r="X22" s="89" t="s">
        <v>3962</v>
      </c>
      <c r="Y22" s="89" t="s">
        <v>3963</v>
      </c>
      <c r="Z22" s="89" t="e">
        <f>VLOOKUP(W22,'4G 900'!$E$2:$H$1000,4,FALSE)</f>
        <v>#N/A</v>
      </c>
    </row>
    <row r="23" spans="1:26" ht="19.95" customHeight="1" x14ac:dyDescent="0.25">
      <c r="A23" s="88" t="s">
        <v>2403</v>
      </c>
      <c r="B23" s="67" t="s">
        <v>2405</v>
      </c>
      <c r="C23" s="67" t="s">
        <v>2406</v>
      </c>
      <c r="D23" s="89">
        <v>3</v>
      </c>
      <c r="E23" s="67"/>
      <c r="F23" s="60" t="s">
        <v>3899</v>
      </c>
      <c r="G23" s="60" t="s">
        <v>3900</v>
      </c>
      <c r="H23" s="60" t="s">
        <v>3901</v>
      </c>
      <c r="I23" s="60" t="s">
        <v>3937</v>
      </c>
      <c r="J23" s="60" t="s">
        <v>4006</v>
      </c>
      <c r="K23" s="60" t="s">
        <v>3904</v>
      </c>
      <c r="L23" s="60" t="s">
        <v>3912</v>
      </c>
      <c r="M23" s="60" t="s">
        <v>3934</v>
      </c>
      <c r="N23" s="60" t="s">
        <v>3955</v>
      </c>
      <c r="O23" s="60"/>
      <c r="P23" s="60"/>
      <c r="Q23" s="60"/>
      <c r="R23" s="60" t="s">
        <v>34</v>
      </c>
      <c r="S23" s="60"/>
      <c r="T23" s="60" t="str">
        <f t="shared" si="0"/>
        <v>OK</v>
      </c>
      <c r="U23" s="60"/>
      <c r="V23" s="60"/>
      <c r="W23" s="89" t="s">
        <v>4007</v>
      </c>
      <c r="X23" s="89" t="s">
        <v>3909</v>
      </c>
      <c r="Y23" s="89" t="s">
        <v>3910</v>
      </c>
      <c r="Z23" s="89" t="e">
        <f>VLOOKUP(W23,'4G 900'!$E$2:$H$1000,4,FALSE)</f>
        <v>#N/A</v>
      </c>
    </row>
    <row r="24" spans="1:26" ht="19.95" customHeight="1" x14ac:dyDescent="0.25">
      <c r="A24" s="88" t="s">
        <v>2407</v>
      </c>
      <c r="B24" s="67" t="s">
        <v>2409</v>
      </c>
      <c r="C24" s="67" t="s">
        <v>2410</v>
      </c>
      <c r="D24" s="89">
        <v>3</v>
      </c>
      <c r="E24" s="67"/>
      <c r="F24" s="60" t="s">
        <v>3899</v>
      </c>
      <c r="G24" s="60" t="s">
        <v>3931</v>
      </c>
      <c r="H24" s="60" t="s">
        <v>4008</v>
      </c>
      <c r="I24" s="60" t="s">
        <v>3902</v>
      </c>
      <c r="J24" s="60" t="s">
        <v>4006</v>
      </c>
      <c r="K24" s="60" t="s">
        <v>3904</v>
      </c>
      <c r="L24" s="60" t="s">
        <v>3912</v>
      </c>
      <c r="M24" s="60" t="s">
        <v>4009</v>
      </c>
      <c r="N24" s="60" t="s">
        <v>3935</v>
      </c>
      <c r="O24" s="60"/>
      <c r="P24" s="60"/>
      <c r="Q24" s="60"/>
      <c r="R24" s="60" t="s">
        <v>34</v>
      </c>
      <c r="S24" s="60"/>
      <c r="T24" s="60" t="str">
        <f t="shared" si="0"/>
        <v>OK</v>
      </c>
      <c r="U24" s="60"/>
      <c r="V24" s="60"/>
      <c r="W24" s="89" t="s">
        <v>4010</v>
      </c>
      <c r="X24" s="89" t="s">
        <v>3909</v>
      </c>
      <c r="Y24" s="89" t="s">
        <v>3910</v>
      </c>
      <c r="Z24" s="89" t="e">
        <f>VLOOKUP(W24,'4G 900'!$E$2:$H$1000,4,FALSE)</f>
        <v>#N/A</v>
      </c>
    </row>
    <row r="25" spans="1:26" ht="19.95" customHeight="1" x14ac:dyDescent="0.25">
      <c r="A25" s="88" t="s">
        <v>2411</v>
      </c>
      <c r="B25" s="67" t="s">
        <v>2413</v>
      </c>
      <c r="C25" s="67" t="s">
        <v>2414</v>
      </c>
      <c r="D25" s="89">
        <v>3</v>
      </c>
      <c r="E25" s="67"/>
      <c r="F25" s="60" t="s">
        <v>3899</v>
      </c>
      <c r="G25" s="60" t="s">
        <v>3900</v>
      </c>
      <c r="H25" s="60" t="s">
        <v>3901</v>
      </c>
      <c r="I25" s="60" t="s">
        <v>3914</v>
      </c>
      <c r="J25" s="60" t="s">
        <v>4011</v>
      </c>
      <c r="K25" s="60" t="s">
        <v>3904</v>
      </c>
      <c r="L25" s="60" t="s">
        <v>3912</v>
      </c>
      <c r="M25" s="60" t="s">
        <v>4012</v>
      </c>
      <c r="N25" s="60" t="s">
        <v>3914</v>
      </c>
      <c r="O25" s="60"/>
      <c r="P25" s="60"/>
      <c r="Q25" s="60"/>
      <c r="R25" s="60" t="s">
        <v>34</v>
      </c>
      <c r="S25" s="60"/>
      <c r="T25" s="60" t="str">
        <f t="shared" si="0"/>
        <v>OK</v>
      </c>
      <c r="U25" s="60"/>
      <c r="V25" s="60"/>
      <c r="W25" s="89" t="s">
        <v>4013</v>
      </c>
      <c r="X25" s="89" t="s">
        <v>3909</v>
      </c>
      <c r="Y25" s="89" t="s">
        <v>3910</v>
      </c>
      <c r="Z25" s="89" t="e">
        <f>VLOOKUP(W25,'4G 900'!$E$2:$H$1000,4,FALSE)</f>
        <v>#N/A</v>
      </c>
    </row>
    <row r="26" spans="1:26" ht="19.95" customHeight="1" x14ac:dyDescent="0.25">
      <c r="A26" s="88" t="s">
        <v>2415</v>
      </c>
      <c r="B26" s="67" t="s">
        <v>2417</v>
      </c>
      <c r="C26" s="67" t="s">
        <v>2418</v>
      </c>
      <c r="D26" s="89">
        <v>3</v>
      </c>
      <c r="E26" s="67"/>
      <c r="F26" s="60" t="s">
        <v>3899</v>
      </c>
      <c r="G26" s="60" t="s">
        <v>3900</v>
      </c>
      <c r="H26" s="60" t="s">
        <v>3901</v>
      </c>
      <c r="I26" s="60" t="s">
        <v>3902</v>
      </c>
      <c r="J26" s="60" t="s">
        <v>4014</v>
      </c>
      <c r="K26" s="60" t="s">
        <v>3904</v>
      </c>
      <c r="L26" s="60" t="s">
        <v>3905</v>
      </c>
      <c r="M26" s="60" t="s">
        <v>3934</v>
      </c>
      <c r="N26" s="60" t="s">
        <v>3935</v>
      </c>
      <c r="O26" s="60"/>
      <c r="P26" s="60"/>
      <c r="Q26" s="60"/>
      <c r="R26" s="60" t="s">
        <v>34</v>
      </c>
      <c r="S26" s="60"/>
      <c r="T26" s="60" t="str">
        <f t="shared" si="0"/>
        <v>OK</v>
      </c>
      <c r="U26" s="60"/>
      <c r="V26" s="60"/>
      <c r="W26" s="89" t="s">
        <v>4015</v>
      </c>
      <c r="X26" s="89" t="s">
        <v>3909</v>
      </c>
      <c r="Y26" s="89" t="s">
        <v>3910</v>
      </c>
      <c r="Z26" s="89" t="e">
        <f>VLOOKUP(W26,'4G 900'!$E$2:$H$1000,4,FALSE)</f>
        <v>#N/A</v>
      </c>
    </row>
    <row r="27" spans="1:26" ht="19.95" customHeight="1" x14ac:dyDescent="0.25">
      <c r="A27" s="88" t="s">
        <v>2419</v>
      </c>
      <c r="B27" s="67" t="s">
        <v>2421</v>
      </c>
      <c r="C27" s="67" t="s">
        <v>2422</v>
      </c>
      <c r="D27" s="89">
        <v>3</v>
      </c>
      <c r="E27" s="67"/>
      <c r="F27" s="60" t="s">
        <v>3899</v>
      </c>
      <c r="G27" s="60" t="s">
        <v>3900</v>
      </c>
      <c r="H27" s="60" t="s">
        <v>3901</v>
      </c>
      <c r="I27" s="60" t="s">
        <v>3902</v>
      </c>
      <c r="J27" s="60" t="s">
        <v>4016</v>
      </c>
      <c r="K27" s="60" t="s">
        <v>3952</v>
      </c>
      <c r="L27" s="60" t="s">
        <v>3953</v>
      </c>
      <c r="M27" s="60" t="s">
        <v>4017</v>
      </c>
      <c r="N27" s="60" t="s">
        <v>3955</v>
      </c>
      <c r="O27" s="60"/>
      <c r="P27" s="60"/>
      <c r="Q27" s="60"/>
      <c r="R27" s="60" t="s">
        <v>34</v>
      </c>
      <c r="S27" s="60"/>
      <c r="T27" s="60" t="str">
        <f t="shared" si="0"/>
        <v>OK</v>
      </c>
      <c r="U27" s="60"/>
      <c r="V27" s="82" t="s">
        <v>8057</v>
      </c>
      <c r="W27" s="89" t="s">
        <v>4019</v>
      </c>
      <c r="X27" s="89" t="s">
        <v>3909</v>
      </c>
      <c r="Y27" s="89" t="s">
        <v>3910</v>
      </c>
      <c r="Z27" s="89" t="e">
        <f>VLOOKUP(W27,'4G 900'!$E$2:$H$1000,4,FALSE)</f>
        <v>#N/A</v>
      </c>
    </row>
    <row r="28" spans="1:26" ht="19.95" customHeight="1" x14ac:dyDescent="0.25">
      <c r="A28" s="88" t="s">
        <v>2423</v>
      </c>
      <c r="B28" s="67" t="s">
        <v>2425</v>
      </c>
      <c r="C28" s="67" t="s">
        <v>2426</v>
      </c>
      <c r="D28" s="89">
        <v>3</v>
      </c>
      <c r="E28" s="67"/>
      <c r="F28" s="60" t="s">
        <v>3899</v>
      </c>
      <c r="G28" s="60" t="s">
        <v>3931</v>
      </c>
      <c r="H28" s="60" t="s">
        <v>3957</v>
      </c>
      <c r="I28" s="60" t="s">
        <v>4020</v>
      </c>
      <c r="J28" s="60" t="s">
        <v>4021</v>
      </c>
      <c r="K28" s="60" t="s">
        <v>3904</v>
      </c>
      <c r="L28" s="60" t="s">
        <v>3905</v>
      </c>
      <c r="M28" s="60" t="s">
        <v>3923</v>
      </c>
      <c r="N28" s="60" t="s">
        <v>3983</v>
      </c>
      <c r="O28" s="60"/>
      <c r="P28" s="60"/>
      <c r="Q28" s="60"/>
      <c r="R28" s="60" t="s">
        <v>34</v>
      </c>
      <c r="S28" s="60"/>
      <c r="T28" s="60" t="str">
        <f t="shared" si="0"/>
        <v>OK</v>
      </c>
      <c r="U28" s="60"/>
      <c r="V28" s="60"/>
      <c r="W28" s="89" t="s">
        <v>4022</v>
      </c>
      <c r="X28" s="89" t="s">
        <v>3909</v>
      </c>
      <c r="Y28" s="89" t="s">
        <v>3910</v>
      </c>
      <c r="Z28" s="89" t="e">
        <f>VLOOKUP(W28,'4G 900'!$E$2:$H$1000,4,FALSE)</f>
        <v>#N/A</v>
      </c>
    </row>
    <row r="29" spans="1:26" ht="19.95" customHeight="1" x14ac:dyDescent="0.25">
      <c r="A29" s="88" t="s">
        <v>2427</v>
      </c>
      <c r="B29" s="67" t="s">
        <v>2429</v>
      </c>
      <c r="C29" s="67" t="s">
        <v>2430</v>
      </c>
      <c r="D29" s="89">
        <v>3</v>
      </c>
      <c r="E29" s="67"/>
      <c r="F29" s="60" t="s">
        <v>3899</v>
      </c>
      <c r="G29" s="60" t="s">
        <v>3900</v>
      </c>
      <c r="H29" s="60" t="s">
        <v>3901</v>
      </c>
      <c r="I29" s="60" t="s">
        <v>3964</v>
      </c>
      <c r="J29" s="60" t="s">
        <v>4023</v>
      </c>
      <c r="K29" s="60" t="s">
        <v>3904</v>
      </c>
      <c r="L29" s="60" t="s">
        <v>3971</v>
      </c>
      <c r="M29" s="60" t="s">
        <v>4024</v>
      </c>
      <c r="N29" s="60" t="s">
        <v>3955</v>
      </c>
      <c r="O29" s="60"/>
      <c r="P29" s="60"/>
      <c r="Q29" s="60"/>
      <c r="R29" s="60" t="s">
        <v>34</v>
      </c>
      <c r="S29" s="60"/>
      <c r="T29" s="60" t="str">
        <f t="shared" si="0"/>
        <v>OK</v>
      </c>
      <c r="U29" s="60"/>
      <c r="V29" s="60"/>
      <c r="W29" s="89" t="s">
        <v>4025</v>
      </c>
      <c r="X29" s="89" t="s">
        <v>3909</v>
      </c>
      <c r="Y29" s="89" t="s">
        <v>3910</v>
      </c>
      <c r="Z29" s="89" t="e">
        <f>VLOOKUP(W29,'4G 900'!$E$2:$H$1000,4,FALSE)</f>
        <v>#N/A</v>
      </c>
    </row>
    <row r="30" spans="1:26" ht="19.95" customHeight="1" x14ac:dyDescent="0.25">
      <c r="A30" s="88" t="s">
        <v>2431</v>
      </c>
      <c r="B30" s="67" t="s">
        <v>2433</v>
      </c>
      <c r="C30" s="67" t="s">
        <v>2434</v>
      </c>
      <c r="D30" s="89">
        <v>3</v>
      </c>
      <c r="E30" s="67"/>
      <c r="F30" s="60" t="s">
        <v>3899</v>
      </c>
      <c r="G30" s="60" t="s">
        <v>3900</v>
      </c>
      <c r="H30" s="60" t="s">
        <v>3901</v>
      </c>
      <c r="I30" s="60" t="s">
        <v>3902</v>
      </c>
      <c r="J30" s="60" t="s">
        <v>4026</v>
      </c>
      <c r="K30" s="60" t="s">
        <v>3904</v>
      </c>
      <c r="L30" s="60" t="s">
        <v>3912</v>
      </c>
      <c r="M30" s="60" t="s">
        <v>4027</v>
      </c>
      <c r="N30" s="60" t="s">
        <v>3914</v>
      </c>
      <c r="O30" s="60"/>
      <c r="P30" s="60"/>
      <c r="Q30" s="60"/>
      <c r="R30" s="60" t="s">
        <v>34</v>
      </c>
      <c r="S30" s="60"/>
      <c r="T30" s="60" t="str">
        <f t="shared" si="0"/>
        <v>OK</v>
      </c>
      <c r="U30" s="60"/>
      <c r="V30" s="60"/>
      <c r="W30" s="89" t="s">
        <v>4028</v>
      </c>
      <c r="X30" s="89" t="s">
        <v>3909</v>
      </c>
      <c r="Y30" s="89" t="s">
        <v>3910</v>
      </c>
      <c r="Z30" s="89" t="e">
        <f>VLOOKUP(W30,'4G 900'!$E$2:$H$1000,4,FALSE)</f>
        <v>#N/A</v>
      </c>
    </row>
    <row r="31" spans="1:26" ht="19.95" customHeight="1" x14ac:dyDescent="0.25">
      <c r="A31" s="88" t="s">
        <v>2435</v>
      </c>
      <c r="B31" s="67" t="s">
        <v>2437</v>
      </c>
      <c r="C31" s="67" t="s">
        <v>2438</v>
      </c>
      <c r="D31" s="89">
        <v>3</v>
      </c>
      <c r="E31" s="67"/>
      <c r="F31" s="60" t="s">
        <v>3899</v>
      </c>
      <c r="G31" s="60" t="s">
        <v>3900</v>
      </c>
      <c r="H31" s="60" t="s">
        <v>3901</v>
      </c>
      <c r="I31" s="60" t="s">
        <v>3902</v>
      </c>
      <c r="J31" s="60" t="s">
        <v>4029</v>
      </c>
      <c r="K31" s="60" t="s">
        <v>3952</v>
      </c>
      <c r="L31" s="60" t="s">
        <v>3953</v>
      </c>
      <c r="M31" s="60" t="s">
        <v>3976</v>
      </c>
      <c r="N31" s="60" t="s">
        <v>3955</v>
      </c>
      <c r="O31" s="60"/>
      <c r="P31" s="60"/>
      <c r="Q31" s="60"/>
      <c r="R31" s="60" t="s">
        <v>34</v>
      </c>
      <c r="S31" s="60"/>
      <c r="T31" s="60" t="str">
        <f t="shared" si="0"/>
        <v>OK</v>
      </c>
      <c r="U31" s="60"/>
      <c r="V31" s="82" t="s">
        <v>8055</v>
      </c>
      <c r="W31" s="89" t="s">
        <v>4030</v>
      </c>
      <c r="X31" s="89" t="s">
        <v>3909</v>
      </c>
      <c r="Y31" s="89" t="s">
        <v>3910</v>
      </c>
      <c r="Z31" s="89" t="e">
        <f>VLOOKUP(W31,'4G 900'!$E$2:$H$1000,4,FALSE)</f>
        <v>#N/A</v>
      </c>
    </row>
    <row r="32" spans="1:26" ht="19.95" customHeight="1" x14ac:dyDescent="0.25">
      <c r="A32" s="88" t="s">
        <v>2439</v>
      </c>
      <c r="B32" s="67" t="s">
        <v>2441</v>
      </c>
      <c r="C32" s="67" t="s">
        <v>2442</v>
      </c>
      <c r="D32" s="89">
        <v>3</v>
      </c>
      <c r="E32" s="67"/>
      <c r="F32" s="60" t="s">
        <v>3899</v>
      </c>
      <c r="G32" s="60" t="s">
        <v>3918</v>
      </c>
      <c r="H32" s="60" t="s">
        <v>4031</v>
      </c>
      <c r="I32" s="60" t="s">
        <v>3920</v>
      </c>
      <c r="J32" s="60" t="s">
        <v>4032</v>
      </c>
      <c r="K32" s="60" t="s">
        <v>3904</v>
      </c>
      <c r="L32" s="60" t="s">
        <v>3905</v>
      </c>
      <c r="M32" s="60" t="s">
        <v>4001</v>
      </c>
      <c r="N32" s="60" t="s">
        <v>3935</v>
      </c>
      <c r="O32" s="60"/>
      <c r="P32" s="60"/>
      <c r="Q32" s="60"/>
      <c r="R32" s="60" t="s">
        <v>34</v>
      </c>
      <c r="S32" s="60"/>
      <c r="T32" s="60" t="str">
        <f t="shared" si="0"/>
        <v>OK</v>
      </c>
      <c r="U32" s="60"/>
      <c r="V32" s="60"/>
      <c r="W32" s="89" t="s">
        <v>4033</v>
      </c>
      <c r="X32" s="89" t="s">
        <v>3909</v>
      </c>
      <c r="Y32" s="89" t="s">
        <v>3910</v>
      </c>
      <c r="Z32" s="89" t="e">
        <f>VLOOKUP(W32,'4G 900'!$E$2:$H$1000,4,FALSE)</f>
        <v>#N/A</v>
      </c>
    </row>
    <row r="33" spans="1:26" ht="19.95" customHeight="1" x14ac:dyDescent="0.25">
      <c r="A33" s="88" t="s">
        <v>2443</v>
      </c>
      <c r="B33" s="67" t="s">
        <v>2445</v>
      </c>
      <c r="C33" s="67" t="s">
        <v>2446</v>
      </c>
      <c r="D33" s="89">
        <v>3</v>
      </c>
      <c r="E33" s="67"/>
      <c r="F33" s="60" t="s">
        <v>3899</v>
      </c>
      <c r="G33" s="60" t="s">
        <v>3931</v>
      </c>
      <c r="H33" s="60" t="s">
        <v>3957</v>
      </c>
      <c r="I33" s="60" t="s">
        <v>4034</v>
      </c>
      <c r="J33" s="60" t="s">
        <v>4035</v>
      </c>
      <c r="K33" s="60" t="s">
        <v>3904</v>
      </c>
      <c r="L33" s="60" t="s">
        <v>3912</v>
      </c>
      <c r="M33" s="60" t="s">
        <v>3923</v>
      </c>
      <c r="N33" s="60" t="s">
        <v>3907</v>
      </c>
      <c r="O33" s="60"/>
      <c r="P33" s="60"/>
      <c r="Q33" s="60"/>
      <c r="R33" s="60" t="s">
        <v>34</v>
      </c>
      <c r="S33" s="60"/>
      <c r="T33" s="60" t="str">
        <f t="shared" si="0"/>
        <v>OK</v>
      </c>
      <c r="U33" s="60"/>
      <c r="V33" s="60"/>
      <c r="W33" s="89" t="s">
        <v>4036</v>
      </c>
      <c r="X33" s="89" t="s">
        <v>3909</v>
      </c>
      <c r="Y33" s="89" t="s">
        <v>3910</v>
      </c>
      <c r="Z33" s="89" t="e">
        <f>VLOOKUP(W33,'4G 900'!$E$2:$H$1000,4,FALSE)</f>
        <v>#N/A</v>
      </c>
    </row>
    <row r="34" spans="1:26" ht="19.95" customHeight="1" x14ac:dyDescent="0.25">
      <c r="A34" s="88" t="s">
        <v>2447</v>
      </c>
      <c r="B34" s="67" t="s">
        <v>2449</v>
      </c>
      <c r="C34" s="67" t="s">
        <v>2450</v>
      </c>
      <c r="D34" s="89">
        <v>3</v>
      </c>
      <c r="E34" s="67"/>
      <c r="F34" s="60" t="s">
        <v>3899</v>
      </c>
      <c r="G34" s="60" t="s">
        <v>3918</v>
      </c>
      <c r="H34" s="60" t="s">
        <v>4037</v>
      </c>
      <c r="I34" s="60" t="s">
        <v>4038</v>
      </c>
      <c r="J34" s="60" t="s">
        <v>4039</v>
      </c>
      <c r="K34" s="60" t="s">
        <v>3952</v>
      </c>
      <c r="L34" s="60" t="s">
        <v>3953</v>
      </c>
      <c r="M34" s="60" t="s">
        <v>4040</v>
      </c>
      <c r="N34" s="60" t="s">
        <v>3983</v>
      </c>
      <c r="O34" s="60"/>
      <c r="P34" s="60"/>
      <c r="Q34" s="60"/>
      <c r="R34" s="60" t="s">
        <v>34</v>
      </c>
      <c r="S34" s="60" t="s">
        <v>34</v>
      </c>
      <c r="T34" s="60" t="str">
        <f t="shared" ref="T34:T65" si="1">IF((COUNTIF(R34,"NG")+COUNTIF(S34,"NG"))&gt;0,"NG","OK")</f>
        <v>OK</v>
      </c>
      <c r="U34" s="60"/>
      <c r="V34" s="82" t="s">
        <v>8054</v>
      </c>
      <c r="W34" s="89" t="s">
        <v>4041</v>
      </c>
      <c r="X34" s="89" t="s">
        <v>3909</v>
      </c>
      <c r="Y34" s="89" t="s">
        <v>3910</v>
      </c>
      <c r="Z34" s="89" t="e">
        <f>VLOOKUP(W34,'4G 900'!$E$2:$H$1000,4,FALSE)</f>
        <v>#N/A</v>
      </c>
    </row>
    <row r="35" spans="1:26" ht="19.95" customHeight="1" x14ac:dyDescent="0.25">
      <c r="A35" s="88" t="s">
        <v>2451</v>
      </c>
      <c r="B35" s="67" t="s">
        <v>2453</v>
      </c>
      <c r="C35" s="67" t="s">
        <v>2454</v>
      </c>
      <c r="D35" s="89">
        <v>3</v>
      </c>
      <c r="E35" s="67"/>
      <c r="F35" s="60" t="s">
        <v>3899</v>
      </c>
      <c r="G35" s="60" t="s">
        <v>3900</v>
      </c>
      <c r="H35" s="60" t="s">
        <v>3901</v>
      </c>
      <c r="I35" s="60" t="s">
        <v>4042</v>
      </c>
      <c r="J35" s="60" t="s">
        <v>4043</v>
      </c>
      <c r="K35" s="60" t="s">
        <v>3904</v>
      </c>
      <c r="L35" s="60" t="s">
        <v>3971</v>
      </c>
      <c r="M35" s="60" t="s">
        <v>3995</v>
      </c>
      <c r="N35" s="60" t="s">
        <v>3907</v>
      </c>
      <c r="O35" s="60"/>
      <c r="P35" s="60"/>
      <c r="Q35" s="60"/>
      <c r="R35" s="60" t="s">
        <v>34</v>
      </c>
      <c r="S35" s="60"/>
      <c r="T35" s="60" t="str">
        <f t="shared" si="1"/>
        <v>OK</v>
      </c>
      <c r="U35" s="60"/>
      <c r="V35" s="60"/>
      <c r="W35" s="89" t="s">
        <v>4044</v>
      </c>
      <c r="X35" s="89" t="s">
        <v>3909</v>
      </c>
      <c r="Y35" s="89" t="s">
        <v>3910</v>
      </c>
      <c r="Z35" s="89" t="e">
        <f>VLOOKUP(W35,'4G 900'!$E$2:$H$1000,4,FALSE)</f>
        <v>#N/A</v>
      </c>
    </row>
    <row r="36" spans="1:26" ht="19.95" customHeight="1" x14ac:dyDescent="0.25">
      <c r="A36" s="88" t="s">
        <v>2455</v>
      </c>
      <c r="B36" s="67" t="s">
        <v>2457</v>
      </c>
      <c r="C36" s="67" t="s">
        <v>2458</v>
      </c>
      <c r="D36" s="89">
        <v>3</v>
      </c>
      <c r="E36" s="67"/>
      <c r="F36" s="60" t="s">
        <v>3899</v>
      </c>
      <c r="G36" s="60" t="s">
        <v>3900</v>
      </c>
      <c r="H36" s="60" t="s">
        <v>3901</v>
      </c>
      <c r="I36" s="60" t="s">
        <v>3902</v>
      </c>
      <c r="J36" s="60" t="s">
        <v>4045</v>
      </c>
      <c r="K36" s="60" t="s">
        <v>3904</v>
      </c>
      <c r="L36" s="60" t="s">
        <v>4046</v>
      </c>
      <c r="M36" s="60" t="s">
        <v>4047</v>
      </c>
      <c r="N36" s="60" t="s">
        <v>3914</v>
      </c>
      <c r="O36" s="60"/>
      <c r="P36" s="60"/>
      <c r="Q36" s="60"/>
      <c r="R36" s="60" t="s">
        <v>34</v>
      </c>
      <c r="S36" s="60"/>
      <c r="T36" s="60" t="str">
        <f t="shared" si="1"/>
        <v>OK</v>
      </c>
      <c r="U36" s="60"/>
      <c r="V36" s="60"/>
      <c r="W36" s="89" t="s">
        <v>4048</v>
      </c>
      <c r="X36" s="89" t="s">
        <v>3909</v>
      </c>
      <c r="Y36" s="89" t="s">
        <v>3910</v>
      </c>
      <c r="Z36" s="89" t="e">
        <f>VLOOKUP(W36,'4G 900'!$E$2:$H$1000,4,FALSE)</f>
        <v>#N/A</v>
      </c>
    </row>
    <row r="37" spans="1:26" ht="19.95" customHeight="1" x14ac:dyDescent="0.25">
      <c r="A37" s="88" t="s">
        <v>2459</v>
      </c>
      <c r="B37" s="67" t="s">
        <v>2461</v>
      </c>
      <c r="C37" s="67" t="s">
        <v>2462</v>
      </c>
      <c r="D37" s="89">
        <v>3</v>
      </c>
      <c r="E37" s="67"/>
      <c r="F37" s="60" t="s">
        <v>3899</v>
      </c>
      <c r="G37" s="60" t="s">
        <v>3931</v>
      </c>
      <c r="H37" s="60" t="s">
        <v>4049</v>
      </c>
      <c r="I37" s="60" t="s">
        <v>3902</v>
      </c>
      <c r="J37" s="60" t="s">
        <v>4050</v>
      </c>
      <c r="K37" s="60" t="s">
        <v>3904</v>
      </c>
      <c r="L37" s="60" t="s">
        <v>3971</v>
      </c>
      <c r="M37" s="60" t="s">
        <v>4051</v>
      </c>
      <c r="N37" s="60" t="s">
        <v>3914</v>
      </c>
      <c r="O37" s="60"/>
      <c r="P37" s="60"/>
      <c r="Q37" s="60"/>
      <c r="R37" s="60" t="s">
        <v>34</v>
      </c>
      <c r="S37" s="60"/>
      <c r="T37" s="60" t="str">
        <f t="shared" si="1"/>
        <v>OK</v>
      </c>
      <c r="U37" s="60"/>
      <c r="V37" s="60"/>
      <c r="W37" s="89" t="s">
        <v>4052</v>
      </c>
      <c r="X37" s="89" t="s">
        <v>3909</v>
      </c>
      <c r="Y37" s="89" t="s">
        <v>3910</v>
      </c>
      <c r="Z37" s="89" t="e">
        <f>VLOOKUP(W37,'4G 900'!$E$2:$H$1000,4,FALSE)</f>
        <v>#N/A</v>
      </c>
    </row>
    <row r="38" spans="1:26" ht="19.95" customHeight="1" x14ac:dyDescent="0.25">
      <c r="A38" s="88" t="s">
        <v>2463</v>
      </c>
      <c r="B38" s="67" t="s">
        <v>2465</v>
      </c>
      <c r="C38" s="67" t="s">
        <v>2466</v>
      </c>
      <c r="D38" s="89">
        <v>3</v>
      </c>
      <c r="E38" s="67"/>
      <c r="F38" s="60" t="s">
        <v>3899</v>
      </c>
      <c r="G38" s="60" t="s">
        <v>3918</v>
      </c>
      <c r="H38" s="60" t="s">
        <v>4053</v>
      </c>
      <c r="I38" s="60" t="s">
        <v>4054</v>
      </c>
      <c r="J38" s="60" t="s">
        <v>4055</v>
      </c>
      <c r="K38" s="60" t="s">
        <v>3904</v>
      </c>
      <c r="L38" s="60" t="s">
        <v>4046</v>
      </c>
      <c r="M38" s="60" t="s">
        <v>3960</v>
      </c>
      <c r="N38" s="60" t="s">
        <v>3955</v>
      </c>
      <c r="O38" s="60"/>
      <c r="P38" s="60"/>
      <c r="Q38" s="60"/>
      <c r="R38" s="60" t="s">
        <v>34</v>
      </c>
      <c r="S38" s="60"/>
      <c r="T38" s="60" t="str">
        <f t="shared" si="1"/>
        <v>OK</v>
      </c>
      <c r="U38" s="60"/>
      <c r="V38" s="60"/>
      <c r="W38" s="89" t="s">
        <v>4056</v>
      </c>
      <c r="X38" s="89" t="s">
        <v>3909</v>
      </c>
      <c r="Y38" s="89" t="s">
        <v>3910</v>
      </c>
      <c r="Z38" s="89" t="e">
        <f>VLOOKUP(W38,'4G 900'!$E$2:$H$1000,4,FALSE)</f>
        <v>#N/A</v>
      </c>
    </row>
    <row r="39" spans="1:26" ht="19.95" customHeight="1" x14ac:dyDescent="0.25">
      <c r="A39" s="88" t="s">
        <v>2467</v>
      </c>
      <c r="B39" s="67" t="s">
        <v>2469</v>
      </c>
      <c r="C39" s="67" t="s">
        <v>2470</v>
      </c>
      <c r="D39" s="89">
        <v>3</v>
      </c>
      <c r="E39" s="67"/>
      <c r="F39" s="60" t="s">
        <v>3899</v>
      </c>
      <c r="G39" s="60" t="s">
        <v>3900</v>
      </c>
      <c r="H39" s="60" t="s">
        <v>3901</v>
      </c>
      <c r="I39" s="60" t="s">
        <v>3902</v>
      </c>
      <c r="J39" s="60" t="s">
        <v>4057</v>
      </c>
      <c r="K39" s="60" t="s">
        <v>3904</v>
      </c>
      <c r="L39" s="60" t="s">
        <v>3912</v>
      </c>
      <c r="M39" s="60" t="s">
        <v>4058</v>
      </c>
      <c r="N39" s="60" t="s">
        <v>3935</v>
      </c>
      <c r="O39" s="60"/>
      <c r="P39" s="60"/>
      <c r="Q39" s="60"/>
      <c r="R39" s="60" t="s">
        <v>34</v>
      </c>
      <c r="S39" s="60"/>
      <c r="T39" s="60" t="str">
        <f t="shared" si="1"/>
        <v>OK</v>
      </c>
      <c r="U39" s="60"/>
      <c r="V39" s="60"/>
      <c r="W39" s="89" t="s">
        <v>4059</v>
      </c>
      <c r="X39" s="89" t="s">
        <v>3909</v>
      </c>
      <c r="Y39" s="89" t="s">
        <v>3910</v>
      </c>
      <c r="Z39" s="89" t="e">
        <f>VLOOKUP(W39,'4G 900'!$E$2:$H$1000,4,FALSE)</f>
        <v>#N/A</v>
      </c>
    </row>
    <row r="40" spans="1:26" ht="19.95" customHeight="1" x14ac:dyDescent="0.25">
      <c r="A40" s="88" t="s">
        <v>2471</v>
      </c>
      <c r="B40" s="67" t="s">
        <v>2473</v>
      </c>
      <c r="C40" s="67" t="s">
        <v>2474</v>
      </c>
      <c r="D40" s="89">
        <v>3</v>
      </c>
      <c r="E40" s="67"/>
      <c r="F40" s="60" t="s">
        <v>3899</v>
      </c>
      <c r="G40" s="60" t="s">
        <v>3931</v>
      </c>
      <c r="H40" s="60" t="s">
        <v>3957</v>
      </c>
      <c r="I40" s="60" t="s">
        <v>4060</v>
      </c>
      <c r="J40" s="60" t="s">
        <v>4061</v>
      </c>
      <c r="K40" s="60" t="s">
        <v>3904</v>
      </c>
      <c r="L40" s="60" t="s">
        <v>3912</v>
      </c>
      <c r="M40" s="60" t="s">
        <v>3980</v>
      </c>
      <c r="N40" s="60" t="s">
        <v>3955</v>
      </c>
      <c r="O40" s="60"/>
      <c r="P40" s="60"/>
      <c r="Q40" s="60"/>
      <c r="R40" s="60" t="s">
        <v>34</v>
      </c>
      <c r="S40" s="60"/>
      <c r="T40" s="60" t="str">
        <f t="shared" si="1"/>
        <v>OK</v>
      </c>
      <c r="U40" s="60"/>
      <c r="V40" s="60"/>
      <c r="W40" s="89" t="s">
        <v>4062</v>
      </c>
      <c r="X40" s="89" t="s">
        <v>3909</v>
      </c>
      <c r="Y40" s="89" t="s">
        <v>3910</v>
      </c>
      <c r="Z40" s="89" t="e">
        <f>VLOOKUP(W40,'4G 900'!$E$2:$H$1000,4,FALSE)</f>
        <v>#N/A</v>
      </c>
    </row>
    <row r="41" spans="1:26" ht="19.95" customHeight="1" x14ac:dyDescent="0.25">
      <c r="A41" s="88" t="s">
        <v>2475</v>
      </c>
      <c r="B41" s="67" t="s">
        <v>2477</v>
      </c>
      <c r="C41" s="67" t="s">
        <v>2478</v>
      </c>
      <c r="D41" s="89">
        <v>3</v>
      </c>
      <c r="E41" s="67"/>
      <c r="F41" s="60" t="s">
        <v>3899</v>
      </c>
      <c r="G41" s="60" t="s">
        <v>3900</v>
      </c>
      <c r="H41" s="60" t="s">
        <v>3901</v>
      </c>
      <c r="I41" s="60" t="s">
        <v>3950</v>
      </c>
      <c r="J41" s="60" t="s">
        <v>4063</v>
      </c>
      <c r="K41" s="60" t="s">
        <v>3904</v>
      </c>
      <c r="L41" s="60" t="s">
        <v>3905</v>
      </c>
      <c r="M41" s="60" t="s">
        <v>3934</v>
      </c>
      <c r="N41" s="60" t="s">
        <v>3914</v>
      </c>
      <c r="O41" s="60"/>
      <c r="P41" s="60"/>
      <c r="Q41" s="60"/>
      <c r="R41" s="60" t="s">
        <v>34</v>
      </c>
      <c r="S41" s="60"/>
      <c r="T41" s="60" t="str">
        <f t="shared" si="1"/>
        <v>OK</v>
      </c>
      <c r="U41" s="60"/>
      <c r="V41" s="60"/>
      <c r="W41" s="89" t="s">
        <v>4064</v>
      </c>
      <c r="X41" s="89" t="s">
        <v>3909</v>
      </c>
      <c r="Y41" s="89" t="s">
        <v>3910</v>
      </c>
      <c r="Z41" s="89" t="e">
        <f>VLOOKUP(W41,'4G 900'!$E$2:$H$1000,4,FALSE)</f>
        <v>#N/A</v>
      </c>
    </row>
    <row r="42" spans="1:26" ht="19.95" customHeight="1" x14ac:dyDescent="0.25">
      <c r="A42" s="88" t="s">
        <v>2479</v>
      </c>
      <c r="B42" s="67" t="s">
        <v>2481</v>
      </c>
      <c r="C42" s="67" t="s">
        <v>2482</v>
      </c>
      <c r="D42" s="89">
        <v>3</v>
      </c>
      <c r="E42" s="67"/>
      <c r="F42" s="60" t="s">
        <v>3899</v>
      </c>
      <c r="G42" s="60" t="s">
        <v>3900</v>
      </c>
      <c r="H42" s="60" t="s">
        <v>3901</v>
      </c>
      <c r="I42" s="60" t="s">
        <v>4065</v>
      </c>
      <c r="J42" s="60" t="s">
        <v>4066</v>
      </c>
      <c r="K42" s="60" t="s">
        <v>3904</v>
      </c>
      <c r="L42" s="60" t="s">
        <v>3912</v>
      </c>
      <c r="M42" s="60" t="s">
        <v>3906</v>
      </c>
      <c r="N42" s="60" t="s">
        <v>3935</v>
      </c>
      <c r="O42" s="60"/>
      <c r="P42" s="60"/>
      <c r="Q42" s="60"/>
      <c r="R42" s="60" t="s">
        <v>34</v>
      </c>
      <c r="S42" s="60"/>
      <c r="T42" s="60" t="str">
        <f t="shared" si="1"/>
        <v>OK</v>
      </c>
      <c r="U42" s="60"/>
      <c r="V42" s="60"/>
      <c r="W42" s="89" t="s">
        <v>4067</v>
      </c>
      <c r="X42" s="89" t="s">
        <v>3909</v>
      </c>
      <c r="Y42" s="89" t="s">
        <v>3910</v>
      </c>
      <c r="Z42" s="89" t="e">
        <f>VLOOKUP(W42,'4G 900'!$E$2:$H$1000,4,FALSE)</f>
        <v>#N/A</v>
      </c>
    </row>
    <row r="43" spans="1:26" ht="19.95" customHeight="1" x14ac:dyDescent="0.25">
      <c r="A43" s="88" t="s">
        <v>2483</v>
      </c>
      <c r="B43" s="67" t="s">
        <v>2485</v>
      </c>
      <c r="C43" s="67" t="s">
        <v>2486</v>
      </c>
      <c r="D43" s="89">
        <v>3</v>
      </c>
      <c r="E43" s="67"/>
      <c r="F43" s="60" t="s">
        <v>3899</v>
      </c>
      <c r="G43" s="60" t="s">
        <v>3931</v>
      </c>
      <c r="H43" s="60" t="s">
        <v>4068</v>
      </c>
      <c r="I43" s="60" t="s">
        <v>3954</v>
      </c>
      <c r="J43" s="60" t="s">
        <v>4069</v>
      </c>
      <c r="K43" s="60" t="s">
        <v>3904</v>
      </c>
      <c r="L43" s="60" t="s">
        <v>3912</v>
      </c>
      <c r="M43" s="60" t="s">
        <v>3943</v>
      </c>
      <c r="N43" s="60" t="s">
        <v>3907</v>
      </c>
      <c r="O43" s="60"/>
      <c r="P43" s="60"/>
      <c r="Q43" s="60"/>
      <c r="R43" s="60" t="s">
        <v>34</v>
      </c>
      <c r="S43" s="60"/>
      <c r="T43" s="60" t="str">
        <f t="shared" si="1"/>
        <v>OK</v>
      </c>
      <c r="U43" s="60"/>
      <c r="V43" s="60"/>
      <c r="W43" s="89" t="s">
        <v>4070</v>
      </c>
      <c r="X43" s="89" t="s">
        <v>3909</v>
      </c>
      <c r="Y43" s="89" t="s">
        <v>3910</v>
      </c>
      <c r="Z43" s="89" t="e">
        <f>VLOOKUP(W43,'4G 900'!$E$2:$H$1000,4,FALSE)</f>
        <v>#N/A</v>
      </c>
    </row>
    <row r="44" spans="1:26" ht="19.95" customHeight="1" x14ac:dyDescent="0.25">
      <c r="A44" s="88" t="s">
        <v>2487</v>
      </c>
      <c r="B44" s="67" t="s">
        <v>2489</v>
      </c>
      <c r="C44" s="67" t="s">
        <v>2490</v>
      </c>
      <c r="D44" s="89">
        <v>3</v>
      </c>
      <c r="E44" s="67"/>
      <c r="F44" s="60" t="s">
        <v>3899</v>
      </c>
      <c r="G44" s="60" t="s">
        <v>3900</v>
      </c>
      <c r="H44" s="60" t="s">
        <v>3901</v>
      </c>
      <c r="I44" s="60" t="s">
        <v>3902</v>
      </c>
      <c r="J44" s="60" t="s">
        <v>4071</v>
      </c>
      <c r="K44" s="60" t="s">
        <v>3904</v>
      </c>
      <c r="L44" s="60" t="s">
        <v>4046</v>
      </c>
      <c r="M44" s="60" t="s">
        <v>3906</v>
      </c>
      <c r="N44" s="60" t="s">
        <v>3955</v>
      </c>
      <c r="O44" s="60"/>
      <c r="P44" s="60"/>
      <c r="Q44" s="60"/>
      <c r="R44" s="60" t="s">
        <v>34</v>
      </c>
      <c r="S44" s="60" t="s">
        <v>34</v>
      </c>
      <c r="T44" s="60" t="str">
        <f t="shared" si="1"/>
        <v>OK</v>
      </c>
      <c r="U44" s="60"/>
      <c r="V44" s="74" t="s">
        <v>4072</v>
      </c>
      <c r="W44" s="89" t="s">
        <v>4073</v>
      </c>
      <c r="X44" s="89" t="s">
        <v>3909</v>
      </c>
      <c r="Y44" s="89" t="s">
        <v>3910</v>
      </c>
      <c r="Z44" s="89" t="e">
        <f>VLOOKUP(W44,'4G 900'!$E$2:$H$1000,4,FALSE)</f>
        <v>#N/A</v>
      </c>
    </row>
    <row r="45" spans="1:26" ht="19.95" customHeight="1" x14ac:dyDescent="0.25">
      <c r="A45" s="88" t="s">
        <v>2491</v>
      </c>
      <c r="B45" s="67" t="s">
        <v>2493</v>
      </c>
      <c r="C45" s="67" t="s">
        <v>2494</v>
      </c>
      <c r="D45" s="89">
        <v>3</v>
      </c>
      <c r="E45" s="67"/>
      <c r="F45" s="60" t="s">
        <v>3899</v>
      </c>
      <c r="G45" s="60" t="s">
        <v>3931</v>
      </c>
      <c r="H45" s="60" t="s">
        <v>4074</v>
      </c>
      <c r="I45" s="60" t="s">
        <v>4075</v>
      </c>
      <c r="J45" s="60" t="s">
        <v>4076</v>
      </c>
      <c r="K45" s="60" t="s">
        <v>3904</v>
      </c>
      <c r="L45" s="60" t="s">
        <v>3912</v>
      </c>
      <c r="M45" s="60" t="s">
        <v>3913</v>
      </c>
      <c r="N45" s="60" t="s">
        <v>3983</v>
      </c>
      <c r="O45" s="60"/>
      <c r="P45" s="60"/>
      <c r="Q45" s="60"/>
      <c r="R45" s="60" t="s">
        <v>34</v>
      </c>
      <c r="S45" s="60"/>
      <c r="T45" s="60" t="str">
        <f t="shared" si="1"/>
        <v>OK</v>
      </c>
      <c r="U45" s="60"/>
      <c r="V45" s="60"/>
      <c r="W45" s="89" t="s">
        <v>4077</v>
      </c>
      <c r="X45" s="89" t="s">
        <v>3909</v>
      </c>
      <c r="Y45" s="89" t="s">
        <v>3910</v>
      </c>
      <c r="Z45" s="89" t="e">
        <f>VLOOKUP(W45,'4G 900'!$E$2:$H$1000,4,FALSE)</f>
        <v>#N/A</v>
      </c>
    </row>
    <row r="46" spans="1:26" ht="19.95" customHeight="1" x14ac:dyDescent="0.25">
      <c r="A46" s="88" t="s">
        <v>2495</v>
      </c>
      <c r="B46" s="67" t="s">
        <v>2497</v>
      </c>
      <c r="C46" s="67" t="s">
        <v>2498</v>
      </c>
      <c r="D46" s="89">
        <v>3</v>
      </c>
      <c r="E46" s="67"/>
      <c r="F46" s="60" t="s">
        <v>3899</v>
      </c>
      <c r="G46" s="60" t="s">
        <v>3931</v>
      </c>
      <c r="H46" s="60" t="s">
        <v>3901</v>
      </c>
      <c r="I46" s="60" t="s">
        <v>4078</v>
      </c>
      <c r="J46" s="60" t="s">
        <v>4079</v>
      </c>
      <c r="K46" s="60" t="s">
        <v>3904</v>
      </c>
      <c r="L46" s="60" t="s">
        <v>4046</v>
      </c>
      <c r="M46" s="60" t="s">
        <v>4080</v>
      </c>
      <c r="N46" s="60" t="s">
        <v>3955</v>
      </c>
      <c r="O46" s="60"/>
      <c r="P46" s="60"/>
      <c r="Q46" s="60"/>
      <c r="R46" s="60" t="s">
        <v>34</v>
      </c>
      <c r="S46" s="60" t="s">
        <v>34</v>
      </c>
      <c r="T46" s="60" t="str">
        <f t="shared" si="1"/>
        <v>OK</v>
      </c>
      <c r="U46" s="60"/>
      <c r="V46" s="74" t="s">
        <v>4072</v>
      </c>
      <c r="W46" s="89" t="s">
        <v>4073</v>
      </c>
      <c r="X46" s="89" t="s">
        <v>3909</v>
      </c>
      <c r="Y46" s="89" t="s">
        <v>3910</v>
      </c>
      <c r="Z46" s="89" t="e">
        <f>VLOOKUP(W46,'4G 900'!$E$2:$H$1000,4,FALSE)</f>
        <v>#N/A</v>
      </c>
    </row>
    <row r="47" spans="1:26" ht="19.95" customHeight="1" x14ac:dyDescent="0.25">
      <c r="A47" s="88" t="s">
        <v>2499</v>
      </c>
      <c r="B47" s="67" t="s">
        <v>2501</v>
      </c>
      <c r="C47" s="67" t="s">
        <v>2502</v>
      </c>
      <c r="D47" s="89">
        <v>3</v>
      </c>
      <c r="E47" s="67"/>
      <c r="F47" s="60" t="s">
        <v>3899</v>
      </c>
      <c r="G47" s="60" t="s">
        <v>3900</v>
      </c>
      <c r="H47" s="60" t="s">
        <v>3901</v>
      </c>
      <c r="I47" s="60" t="s">
        <v>3902</v>
      </c>
      <c r="J47" s="60" t="s">
        <v>4081</v>
      </c>
      <c r="K47" s="60" t="s">
        <v>3904</v>
      </c>
      <c r="L47" s="60" t="s">
        <v>3912</v>
      </c>
      <c r="M47" s="60" t="s">
        <v>4082</v>
      </c>
      <c r="N47" s="60" t="s">
        <v>3907</v>
      </c>
      <c r="O47" s="60"/>
      <c r="P47" s="60"/>
      <c r="Q47" s="60"/>
      <c r="R47" s="60" t="s">
        <v>34</v>
      </c>
      <c r="S47" s="60"/>
      <c r="T47" s="60" t="str">
        <f t="shared" si="1"/>
        <v>OK</v>
      </c>
      <c r="U47" s="60"/>
      <c r="V47" s="60"/>
      <c r="W47" s="89" t="s">
        <v>4083</v>
      </c>
      <c r="X47" s="89" t="s">
        <v>3909</v>
      </c>
      <c r="Y47" s="89" t="s">
        <v>3910</v>
      </c>
      <c r="Z47" s="89" t="e">
        <f>VLOOKUP(W47,'4G 900'!$E$2:$H$1000,4,FALSE)</f>
        <v>#N/A</v>
      </c>
    </row>
    <row r="48" spans="1:26" ht="19.95" customHeight="1" x14ac:dyDescent="0.25">
      <c r="A48" s="88" t="s">
        <v>2503</v>
      </c>
      <c r="B48" s="67" t="s">
        <v>2505</v>
      </c>
      <c r="C48" s="67" t="s">
        <v>2506</v>
      </c>
      <c r="D48" s="89">
        <v>3</v>
      </c>
      <c r="E48" s="67"/>
      <c r="F48" s="60" t="s">
        <v>3899</v>
      </c>
      <c r="G48" s="60" t="s">
        <v>3900</v>
      </c>
      <c r="H48" s="60" t="s">
        <v>3901</v>
      </c>
      <c r="I48" s="60" t="s">
        <v>4084</v>
      </c>
      <c r="J48" s="60" t="s">
        <v>4085</v>
      </c>
      <c r="K48" s="60" t="s">
        <v>3904</v>
      </c>
      <c r="L48" s="60" t="s">
        <v>3912</v>
      </c>
      <c r="M48" s="60" t="s">
        <v>4012</v>
      </c>
      <c r="N48" s="60" t="s">
        <v>3907</v>
      </c>
      <c r="O48" s="60"/>
      <c r="P48" s="60"/>
      <c r="Q48" s="60"/>
      <c r="R48" s="60" t="s">
        <v>34</v>
      </c>
      <c r="S48" s="60"/>
      <c r="T48" s="60" t="str">
        <f t="shared" si="1"/>
        <v>OK</v>
      </c>
      <c r="U48" s="60"/>
      <c r="V48" s="60"/>
      <c r="W48" s="89" t="s">
        <v>4086</v>
      </c>
      <c r="X48" s="89" t="s">
        <v>3909</v>
      </c>
      <c r="Y48" s="89" t="s">
        <v>3910</v>
      </c>
      <c r="Z48" s="89" t="e">
        <f>VLOOKUP(W48,'4G 900'!$E$2:$H$1000,4,FALSE)</f>
        <v>#N/A</v>
      </c>
    </row>
    <row r="49" spans="1:26" ht="19.95" customHeight="1" x14ac:dyDescent="0.25">
      <c r="A49" s="88" t="s">
        <v>2507</v>
      </c>
      <c r="B49" s="67" t="s">
        <v>2509</v>
      </c>
      <c r="C49" s="67" t="s">
        <v>2510</v>
      </c>
      <c r="D49" s="89">
        <v>3</v>
      </c>
      <c r="E49" s="67"/>
      <c r="F49" s="60" t="s">
        <v>3899</v>
      </c>
      <c r="G49" s="60" t="s">
        <v>3931</v>
      </c>
      <c r="H49" s="60" t="s">
        <v>3901</v>
      </c>
      <c r="I49" s="60" t="s">
        <v>3937</v>
      </c>
      <c r="J49" s="60" t="s">
        <v>4087</v>
      </c>
      <c r="K49" s="60" t="s">
        <v>3904</v>
      </c>
      <c r="L49" s="60" t="s">
        <v>3912</v>
      </c>
      <c r="M49" s="60" t="s">
        <v>3906</v>
      </c>
      <c r="N49" s="60" t="s">
        <v>3907</v>
      </c>
      <c r="O49" s="60"/>
      <c r="P49" s="60"/>
      <c r="Q49" s="60"/>
      <c r="R49" s="60" t="s">
        <v>34</v>
      </c>
      <c r="S49" s="60"/>
      <c r="T49" s="60" t="str">
        <f t="shared" si="1"/>
        <v>OK</v>
      </c>
      <c r="U49" s="60"/>
      <c r="V49" s="60"/>
      <c r="W49" s="89" t="s">
        <v>4088</v>
      </c>
      <c r="X49" s="89" t="s">
        <v>3909</v>
      </c>
      <c r="Y49" s="89" t="s">
        <v>3910</v>
      </c>
      <c r="Z49" s="89" t="e">
        <f>VLOOKUP(W49,'4G 900'!$E$2:$H$1000,4,FALSE)</f>
        <v>#N/A</v>
      </c>
    </row>
    <row r="50" spans="1:26" ht="19.95" customHeight="1" x14ac:dyDescent="0.25">
      <c r="A50" s="88" t="s">
        <v>2511</v>
      </c>
      <c r="B50" s="67" t="s">
        <v>2513</v>
      </c>
      <c r="C50" s="67" t="s">
        <v>2514</v>
      </c>
      <c r="D50" s="89">
        <v>3</v>
      </c>
      <c r="E50" s="67"/>
      <c r="F50" s="60" t="s">
        <v>3899</v>
      </c>
      <c r="G50" s="60" t="s">
        <v>3931</v>
      </c>
      <c r="H50" s="60" t="s">
        <v>3957</v>
      </c>
      <c r="I50" s="60" t="s">
        <v>4089</v>
      </c>
      <c r="J50" s="60" t="s">
        <v>4090</v>
      </c>
      <c r="K50" s="60" t="s">
        <v>3904</v>
      </c>
      <c r="L50" s="60" t="s">
        <v>3912</v>
      </c>
      <c r="M50" s="60" t="s">
        <v>3976</v>
      </c>
      <c r="N50" s="60" t="s">
        <v>3935</v>
      </c>
      <c r="O50" s="60"/>
      <c r="P50" s="60"/>
      <c r="Q50" s="60"/>
      <c r="R50" s="60" t="s">
        <v>34</v>
      </c>
      <c r="S50" s="60"/>
      <c r="T50" s="60" t="str">
        <f t="shared" si="1"/>
        <v>OK</v>
      </c>
      <c r="U50" s="60"/>
      <c r="V50" s="60"/>
      <c r="W50" s="89" t="s">
        <v>4091</v>
      </c>
      <c r="X50" s="89" t="s">
        <v>3909</v>
      </c>
      <c r="Y50" s="89" t="s">
        <v>3910</v>
      </c>
      <c r="Z50" s="89" t="e">
        <f>VLOOKUP(W50,'4G 900'!$E$2:$H$1000,4,FALSE)</f>
        <v>#N/A</v>
      </c>
    </row>
    <row r="51" spans="1:26" ht="19.95" customHeight="1" x14ac:dyDescent="0.25">
      <c r="A51" s="88" t="s">
        <v>2515</v>
      </c>
      <c r="B51" s="67" t="s">
        <v>2517</v>
      </c>
      <c r="C51" s="67" t="s">
        <v>2518</v>
      </c>
      <c r="D51" s="89">
        <v>3</v>
      </c>
      <c r="E51" s="67"/>
      <c r="F51" s="60" t="s">
        <v>3899</v>
      </c>
      <c r="G51" s="60" t="s">
        <v>3900</v>
      </c>
      <c r="H51" s="60" t="s">
        <v>3901</v>
      </c>
      <c r="I51" s="60" t="s">
        <v>4092</v>
      </c>
      <c r="J51" s="60" t="s">
        <v>4093</v>
      </c>
      <c r="K51" s="60" t="s">
        <v>3904</v>
      </c>
      <c r="L51" s="60" t="s">
        <v>3971</v>
      </c>
      <c r="M51" s="60" t="s">
        <v>3906</v>
      </c>
      <c r="N51" s="60" t="s">
        <v>3983</v>
      </c>
      <c r="O51" s="60"/>
      <c r="P51" s="60"/>
      <c r="Q51" s="60"/>
      <c r="R51" s="60" t="s">
        <v>34</v>
      </c>
      <c r="S51" s="60"/>
      <c r="T51" s="60" t="str">
        <f t="shared" si="1"/>
        <v>OK</v>
      </c>
      <c r="U51" s="60"/>
      <c r="V51" s="60"/>
      <c r="W51" s="89" t="s">
        <v>4094</v>
      </c>
      <c r="X51" s="89" t="s">
        <v>3909</v>
      </c>
      <c r="Y51" s="89" t="s">
        <v>3910</v>
      </c>
      <c r="Z51" s="89" t="e">
        <f>VLOOKUP(W51,'4G 900'!$E$2:$H$1000,4,FALSE)</f>
        <v>#N/A</v>
      </c>
    </row>
    <row r="52" spans="1:26" ht="19.95" customHeight="1" x14ac:dyDescent="0.25">
      <c r="A52" s="88" t="s">
        <v>2520</v>
      </c>
      <c r="B52" s="67" t="s">
        <v>2522</v>
      </c>
      <c r="C52" s="67" t="s">
        <v>2523</v>
      </c>
      <c r="D52" s="89">
        <v>3</v>
      </c>
      <c r="E52" s="67"/>
      <c r="F52" s="60" t="s">
        <v>3899</v>
      </c>
      <c r="G52" s="60" t="s">
        <v>3900</v>
      </c>
      <c r="H52" s="60" t="s">
        <v>3901</v>
      </c>
      <c r="I52" s="60" t="s">
        <v>4095</v>
      </c>
      <c r="J52" s="60" t="s">
        <v>4096</v>
      </c>
      <c r="K52" s="60" t="s">
        <v>3904</v>
      </c>
      <c r="L52" s="60" t="s">
        <v>3971</v>
      </c>
      <c r="M52" s="60" t="s">
        <v>3934</v>
      </c>
      <c r="N52" s="60" t="s">
        <v>3935</v>
      </c>
      <c r="O52" s="60"/>
      <c r="P52" s="60"/>
      <c r="Q52" s="60"/>
      <c r="R52" s="60" t="s">
        <v>34</v>
      </c>
      <c r="S52" s="60"/>
      <c r="T52" s="60" t="str">
        <f t="shared" si="1"/>
        <v>OK</v>
      </c>
      <c r="U52" s="60"/>
      <c r="V52" s="60"/>
      <c r="W52" s="89" t="s">
        <v>4097</v>
      </c>
      <c r="X52" s="89" t="s">
        <v>35</v>
      </c>
      <c r="Y52" s="89" t="s">
        <v>36</v>
      </c>
      <c r="Z52" s="89" t="str">
        <f>VLOOKUP(W52,'4G 900'!$E$2:$H$1000,4,FALSE)</f>
        <v>14221092503</v>
      </c>
    </row>
    <row r="53" spans="1:26" ht="19.95" customHeight="1" x14ac:dyDescent="0.25">
      <c r="A53" s="88" t="s">
        <v>2524</v>
      </c>
      <c r="B53" s="67" t="s">
        <v>2526</v>
      </c>
      <c r="C53" s="67" t="s">
        <v>2527</v>
      </c>
      <c r="D53" s="89">
        <v>3</v>
      </c>
      <c r="E53" s="67"/>
      <c r="F53" s="60" t="s">
        <v>3899</v>
      </c>
      <c r="G53" s="60" t="s">
        <v>3900</v>
      </c>
      <c r="H53" s="60" t="s">
        <v>3901</v>
      </c>
      <c r="I53" s="60" t="s">
        <v>4098</v>
      </c>
      <c r="J53" s="60" t="s">
        <v>4099</v>
      </c>
      <c r="K53" s="60" t="s">
        <v>3904</v>
      </c>
      <c r="L53" s="60" t="s">
        <v>3912</v>
      </c>
      <c r="M53" s="60" t="s">
        <v>3934</v>
      </c>
      <c r="N53" s="60" t="s">
        <v>3983</v>
      </c>
      <c r="O53" s="60"/>
      <c r="P53" s="60"/>
      <c r="Q53" s="60"/>
      <c r="R53" s="60" t="s">
        <v>34</v>
      </c>
      <c r="S53" s="60"/>
      <c r="T53" s="60" t="str">
        <f t="shared" si="1"/>
        <v>OK</v>
      </c>
      <c r="U53" s="60"/>
      <c r="V53" s="60"/>
      <c r="W53" s="89" t="s">
        <v>4100</v>
      </c>
      <c r="X53" s="89" t="s">
        <v>3909</v>
      </c>
      <c r="Y53" s="89" t="s">
        <v>3910</v>
      </c>
      <c r="Z53" s="89" t="e">
        <f>VLOOKUP(W53,'4G 900'!$E$2:$H$1000,4,FALSE)</f>
        <v>#N/A</v>
      </c>
    </row>
    <row r="54" spans="1:26" ht="19.95" customHeight="1" x14ac:dyDescent="0.25">
      <c r="A54" s="88" t="s">
        <v>2528</v>
      </c>
      <c r="B54" s="67" t="s">
        <v>2530</v>
      </c>
      <c r="C54" s="67" t="s">
        <v>2531</v>
      </c>
      <c r="D54" s="89">
        <v>3</v>
      </c>
      <c r="E54" s="67"/>
      <c r="F54" s="60" t="s">
        <v>3899</v>
      </c>
      <c r="G54" s="60" t="s">
        <v>3900</v>
      </c>
      <c r="H54" s="60" t="s">
        <v>3901</v>
      </c>
      <c r="I54" s="60" t="s">
        <v>3983</v>
      </c>
      <c r="J54" s="60" t="s">
        <v>4101</v>
      </c>
      <c r="K54" s="60" t="s">
        <v>3904</v>
      </c>
      <c r="L54" s="60" t="s">
        <v>3912</v>
      </c>
      <c r="M54" s="60" t="s">
        <v>4024</v>
      </c>
      <c r="N54" s="60" t="s">
        <v>3983</v>
      </c>
      <c r="O54" s="60"/>
      <c r="P54" s="60"/>
      <c r="Q54" s="60"/>
      <c r="R54" s="60" t="s">
        <v>34</v>
      </c>
      <c r="S54" s="60"/>
      <c r="T54" s="60" t="str">
        <f t="shared" si="1"/>
        <v>OK</v>
      </c>
      <c r="U54" s="60"/>
      <c r="V54" s="60"/>
      <c r="W54" s="89" t="s">
        <v>4102</v>
      </c>
      <c r="X54" s="89" t="s">
        <v>3909</v>
      </c>
      <c r="Y54" s="89" t="s">
        <v>3910</v>
      </c>
      <c r="Z54" s="89" t="e">
        <f>VLOOKUP(W54,'4G 900'!$E$2:$H$1000,4,FALSE)</f>
        <v>#N/A</v>
      </c>
    </row>
    <row r="55" spans="1:26" ht="19.95" customHeight="1" x14ac:dyDescent="0.25">
      <c r="A55" s="88" t="s">
        <v>2532</v>
      </c>
      <c r="B55" s="67" t="s">
        <v>2534</v>
      </c>
      <c r="C55" s="67" t="s">
        <v>2535</v>
      </c>
      <c r="D55" s="89">
        <v>3</v>
      </c>
      <c r="E55" s="67"/>
      <c r="F55" s="60" t="s">
        <v>3899</v>
      </c>
      <c r="G55" s="60" t="s">
        <v>3900</v>
      </c>
      <c r="H55" s="60" t="s">
        <v>3901</v>
      </c>
      <c r="I55" s="60" t="s">
        <v>3986</v>
      </c>
      <c r="J55" s="60" t="s">
        <v>4103</v>
      </c>
      <c r="K55" s="60" t="s">
        <v>3904</v>
      </c>
      <c r="L55" s="60" t="s">
        <v>3912</v>
      </c>
      <c r="M55" s="60" t="s">
        <v>3906</v>
      </c>
      <c r="N55" s="60" t="s">
        <v>3983</v>
      </c>
      <c r="O55" s="60"/>
      <c r="P55" s="60"/>
      <c r="Q55" s="60"/>
      <c r="R55" s="60" t="s">
        <v>34</v>
      </c>
      <c r="S55" s="60"/>
      <c r="T55" s="60" t="str">
        <f t="shared" si="1"/>
        <v>OK</v>
      </c>
      <c r="U55" s="60"/>
      <c r="V55" s="60"/>
      <c r="W55" s="89" t="s">
        <v>4104</v>
      </c>
      <c r="X55" s="89" t="s">
        <v>3909</v>
      </c>
      <c r="Y55" s="89" t="s">
        <v>3910</v>
      </c>
      <c r="Z55" s="89" t="e">
        <f>VLOOKUP(W55,'4G 900'!$E$2:$H$1000,4,FALSE)</f>
        <v>#N/A</v>
      </c>
    </row>
    <row r="56" spans="1:26" ht="19.95" customHeight="1" x14ac:dyDescent="0.25">
      <c r="A56" s="88" t="s">
        <v>2536</v>
      </c>
      <c r="B56" s="67" t="s">
        <v>2538</v>
      </c>
      <c r="C56" s="67" t="s">
        <v>2539</v>
      </c>
      <c r="D56" s="89">
        <v>3</v>
      </c>
      <c r="E56" s="67"/>
      <c r="F56" s="60" t="s">
        <v>3899</v>
      </c>
      <c r="G56" s="60" t="s">
        <v>3900</v>
      </c>
      <c r="H56" s="60" t="s">
        <v>4105</v>
      </c>
      <c r="I56" s="60" t="s">
        <v>3902</v>
      </c>
      <c r="J56" s="60" t="s">
        <v>4106</v>
      </c>
      <c r="K56" s="60" t="s">
        <v>3904</v>
      </c>
      <c r="L56" s="60" t="s">
        <v>4000</v>
      </c>
      <c r="M56" s="60" t="s">
        <v>4107</v>
      </c>
      <c r="N56" s="60" t="s">
        <v>3983</v>
      </c>
      <c r="O56" s="60"/>
      <c r="P56" s="60"/>
      <c r="Q56" s="60"/>
      <c r="R56" s="60" t="s">
        <v>34</v>
      </c>
      <c r="S56" s="60"/>
      <c r="T56" s="60" t="str">
        <f t="shared" si="1"/>
        <v>OK</v>
      </c>
      <c r="U56" s="60"/>
      <c r="V56" s="60"/>
      <c r="W56" s="89" t="s">
        <v>4108</v>
      </c>
      <c r="X56" s="89" t="s">
        <v>3909</v>
      </c>
      <c r="Y56" s="89" t="s">
        <v>3910</v>
      </c>
      <c r="Z56" s="89" t="e">
        <f>VLOOKUP(W56,'4G 900'!$E$2:$H$1000,4,FALSE)</f>
        <v>#N/A</v>
      </c>
    </row>
    <row r="57" spans="1:26" ht="19.95" customHeight="1" x14ac:dyDescent="0.25">
      <c r="A57" s="88" t="s">
        <v>2540</v>
      </c>
      <c r="B57" s="67" t="s">
        <v>2542</v>
      </c>
      <c r="C57" s="67" t="s">
        <v>2543</v>
      </c>
      <c r="D57" s="89">
        <v>3</v>
      </c>
      <c r="E57" s="67"/>
      <c r="F57" s="60" t="s">
        <v>3899</v>
      </c>
      <c r="G57" s="60" t="s">
        <v>3900</v>
      </c>
      <c r="H57" s="60" t="s">
        <v>3901</v>
      </c>
      <c r="I57" s="60" t="s">
        <v>3964</v>
      </c>
      <c r="J57" s="60" t="s">
        <v>4109</v>
      </c>
      <c r="K57" s="60" t="s">
        <v>3904</v>
      </c>
      <c r="L57" s="60" t="s">
        <v>3912</v>
      </c>
      <c r="M57" s="60" t="s">
        <v>3941</v>
      </c>
      <c r="N57" s="60" t="s">
        <v>3914</v>
      </c>
      <c r="O57" s="60"/>
      <c r="P57" s="60"/>
      <c r="Q57" s="60"/>
      <c r="R57" s="60" t="s">
        <v>34</v>
      </c>
      <c r="S57" s="60"/>
      <c r="T57" s="60" t="str">
        <f t="shared" si="1"/>
        <v>OK</v>
      </c>
      <c r="U57" s="60"/>
      <c r="V57" s="60"/>
      <c r="W57" s="89" t="s">
        <v>4110</v>
      </c>
      <c r="X57" s="89" t="s">
        <v>3909</v>
      </c>
      <c r="Y57" s="89" t="s">
        <v>3910</v>
      </c>
      <c r="Z57" s="89" t="e">
        <f>VLOOKUP(W57,'4G 900'!$E$2:$H$1000,4,FALSE)</f>
        <v>#N/A</v>
      </c>
    </row>
    <row r="58" spans="1:26" ht="19.95" customHeight="1" x14ac:dyDescent="0.25">
      <c r="A58" s="88" t="s">
        <v>2544</v>
      </c>
      <c r="B58" s="67" t="s">
        <v>2546</v>
      </c>
      <c r="C58" s="67" t="s">
        <v>2547</v>
      </c>
      <c r="D58" s="89">
        <v>3</v>
      </c>
      <c r="E58" s="67"/>
      <c r="F58" s="60" t="s">
        <v>3899</v>
      </c>
      <c r="G58" s="60" t="s">
        <v>3900</v>
      </c>
      <c r="H58" s="60" t="s">
        <v>3901</v>
      </c>
      <c r="I58" s="60" t="s">
        <v>4111</v>
      </c>
      <c r="J58" s="60" t="s">
        <v>4112</v>
      </c>
      <c r="K58" s="60" t="s">
        <v>3904</v>
      </c>
      <c r="L58" s="60" t="s">
        <v>3912</v>
      </c>
      <c r="M58" s="60" t="s">
        <v>4113</v>
      </c>
      <c r="N58" s="60" t="s">
        <v>3983</v>
      </c>
      <c r="O58" s="60"/>
      <c r="P58" s="60"/>
      <c r="Q58" s="60"/>
      <c r="R58" s="60" t="s">
        <v>34</v>
      </c>
      <c r="S58" s="60"/>
      <c r="T58" s="60" t="str">
        <f t="shared" si="1"/>
        <v>OK</v>
      </c>
      <c r="U58" s="60"/>
      <c r="V58" s="60"/>
      <c r="W58" s="89" t="s">
        <v>4114</v>
      </c>
      <c r="X58" s="89" t="s">
        <v>3909</v>
      </c>
      <c r="Y58" s="89" t="s">
        <v>3910</v>
      </c>
      <c r="Z58" s="89" t="e">
        <f>VLOOKUP(W58,'4G 900'!$E$2:$H$1000,4,FALSE)</f>
        <v>#N/A</v>
      </c>
    </row>
    <row r="59" spans="1:26" ht="19.95" customHeight="1" x14ac:dyDescent="0.25">
      <c r="A59" s="88" t="s">
        <v>2548</v>
      </c>
      <c r="B59" s="67" t="s">
        <v>2550</v>
      </c>
      <c r="C59" s="67" t="s">
        <v>2551</v>
      </c>
      <c r="D59" s="89">
        <v>3</v>
      </c>
      <c r="E59" s="67"/>
      <c r="F59" s="60" t="s">
        <v>3899</v>
      </c>
      <c r="G59" s="60" t="s">
        <v>3900</v>
      </c>
      <c r="H59" s="60" t="s">
        <v>3901</v>
      </c>
      <c r="I59" s="60" t="s">
        <v>3902</v>
      </c>
      <c r="J59" s="60" t="s">
        <v>4115</v>
      </c>
      <c r="K59" s="60" t="s">
        <v>3904</v>
      </c>
      <c r="L59" s="60" t="s">
        <v>3912</v>
      </c>
      <c r="M59" s="60" t="s">
        <v>4092</v>
      </c>
      <c r="N59" s="60" t="s">
        <v>3907</v>
      </c>
      <c r="O59" s="60"/>
      <c r="P59" s="60"/>
      <c r="Q59" s="60"/>
      <c r="R59" s="60" t="s">
        <v>34</v>
      </c>
      <c r="S59" s="60"/>
      <c r="T59" s="60" t="str">
        <f t="shared" si="1"/>
        <v>OK</v>
      </c>
      <c r="U59" s="60"/>
      <c r="V59" s="60"/>
      <c r="W59" s="89" t="s">
        <v>4116</v>
      </c>
      <c r="X59" s="89" t="s">
        <v>3909</v>
      </c>
      <c r="Y59" s="89" t="s">
        <v>3910</v>
      </c>
      <c r="Z59" s="89" t="e">
        <f>VLOOKUP(W59,'4G 900'!$E$2:$H$1000,4,FALSE)</f>
        <v>#N/A</v>
      </c>
    </row>
    <row r="60" spans="1:26" ht="19.95" customHeight="1" x14ac:dyDescent="0.25">
      <c r="A60" s="88" t="s">
        <v>2552</v>
      </c>
      <c r="B60" s="67" t="s">
        <v>2554</v>
      </c>
      <c r="C60" s="67" t="s">
        <v>2555</v>
      </c>
      <c r="D60" s="89">
        <v>3</v>
      </c>
      <c r="E60" s="67"/>
      <c r="F60" s="60" t="s">
        <v>3899</v>
      </c>
      <c r="G60" s="60" t="s">
        <v>3900</v>
      </c>
      <c r="H60" s="60" t="s">
        <v>3901</v>
      </c>
      <c r="I60" s="60" t="s">
        <v>4117</v>
      </c>
      <c r="J60" s="60" t="s">
        <v>4118</v>
      </c>
      <c r="K60" s="60" t="s">
        <v>3904</v>
      </c>
      <c r="L60" s="60" t="s">
        <v>3912</v>
      </c>
      <c r="M60" s="60" t="s">
        <v>3941</v>
      </c>
      <c r="N60" s="60" t="s">
        <v>3907</v>
      </c>
      <c r="O60" s="60"/>
      <c r="P60" s="60"/>
      <c r="Q60" s="60"/>
      <c r="R60" s="60" t="s">
        <v>34</v>
      </c>
      <c r="S60" s="60"/>
      <c r="T60" s="60" t="str">
        <f t="shared" si="1"/>
        <v>OK</v>
      </c>
      <c r="U60" s="60"/>
      <c r="V60" s="60"/>
      <c r="W60" s="89" t="s">
        <v>4119</v>
      </c>
      <c r="X60" s="89" t="s">
        <v>3909</v>
      </c>
      <c r="Y60" s="89" t="s">
        <v>3910</v>
      </c>
      <c r="Z60" s="89" t="e">
        <f>VLOOKUP(W60,'4G 900'!$E$2:$H$1000,4,FALSE)</f>
        <v>#N/A</v>
      </c>
    </row>
    <row r="61" spans="1:26" ht="19.95" customHeight="1" x14ac:dyDescent="0.25">
      <c r="A61" s="88" t="s">
        <v>2556</v>
      </c>
      <c r="B61" s="67" t="s">
        <v>2558</v>
      </c>
      <c r="C61" s="67" t="s">
        <v>2559</v>
      </c>
      <c r="D61" s="89">
        <v>3</v>
      </c>
      <c r="E61" s="67"/>
      <c r="F61" s="60" t="s">
        <v>3899</v>
      </c>
      <c r="G61" s="60" t="s">
        <v>3900</v>
      </c>
      <c r="H61" s="60" t="s">
        <v>3901</v>
      </c>
      <c r="I61" s="60" t="s">
        <v>3902</v>
      </c>
      <c r="J61" s="60" t="s">
        <v>4120</v>
      </c>
      <c r="K61" s="60" t="s">
        <v>3952</v>
      </c>
      <c r="L61" s="60" t="s">
        <v>3953</v>
      </c>
      <c r="M61" s="60" t="s">
        <v>3943</v>
      </c>
      <c r="N61" s="60" t="s">
        <v>3955</v>
      </c>
      <c r="O61" s="60"/>
      <c r="P61" s="60"/>
      <c r="Q61" s="60"/>
      <c r="R61" s="60" t="s">
        <v>34</v>
      </c>
      <c r="S61" s="60"/>
      <c r="T61" s="60" t="str">
        <f t="shared" si="1"/>
        <v>OK</v>
      </c>
      <c r="U61" s="60"/>
      <c r="V61" s="82" t="s">
        <v>8057</v>
      </c>
      <c r="W61" s="89" t="s">
        <v>4121</v>
      </c>
      <c r="X61" s="89" t="s">
        <v>3909</v>
      </c>
      <c r="Y61" s="89" t="s">
        <v>3910</v>
      </c>
      <c r="Z61" s="89" t="e">
        <f>VLOOKUP(W61,'4G 900'!$E$2:$H$1000,4,FALSE)</f>
        <v>#N/A</v>
      </c>
    </row>
  </sheetData>
  <autoFilter ref="A1:FO61" xr:uid="{00000000-0009-0000-0000-000004000000}"/>
  <phoneticPr fontId="3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461"/>
  <sheetViews>
    <sheetView topLeftCell="S49" zoomScaleNormal="100" workbookViewId="0">
      <selection activeCell="AA56" sqref="AA56:AA149"/>
    </sheetView>
  </sheetViews>
  <sheetFormatPr defaultColWidth="8.88671875" defaultRowHeight="19.95" customHeight="1" x14ac:dyDescent="0.25"/>
  <cols>
    <col min="1" max="1" width="24" style="89" bestFit="1" customWidth="1"/>
    <col min="2" max="3" width="17.21875" style="88" customWidth="1"/>
    <col min="4" max="4" width="10" style="88" bestFit="1" customWidth="1"/>
    <col min="5" max="5" width="20.6640625" style="88" customWidth="1"/>
    <col min="6" max="6" width="14.5546875" style="89" bestFit="1" customWidth="1"/>
    <col min="7" max="7" width="13.88671875" style="89" bestFit="1" customWidth="1"/>
    <col min="8" max="8" width="14" style="89" bestFit="1" customWidth="1"/>
    <col min="9" max="9" width="9.77734375" style="89" bestFit="1" customWidth="1"/>
    <col min="10" max="10" width="19.88671875" style="89" bestFit="1" customWidth="1"/>
    <col min="11" max="11" width="13.77734375" style="89" bestFit="1" customWidth="1"/>
    <col min="12" max="12" width="13.33203125" style="89" bestFit="1" customWidth="1"/>
    <col min="13" max="13" width="14.44140625" style="89" customWidth="1"/>
    <col min="14" max="14" width="12.5546875" style="89" bestFit="1" customWidth="1"/>
    <col min="15" max="15" width="9.88671875" style="89" bestFit="1" customWidth="1"/>
    <col min="16" max="16" width="10" style="89" customWidth="1"/>
    <col min="17" max="17" width="22.88671875" style="89" bestFit="1" customWidth="1"/>
    <col min="18" max="18" width="16.5546875" style="100" bestFit="1" customWidth="1"/>
    <col min="19" max="19" width="17.21875" style="89" bestFit="1" customWidth="1"/>
    <col min="20" max="20" width="14" style="89" bestFit="1" customWidth="1"/>
    <col min="21" max="21" width="14" style="89" customWidth="1"/>
    <col min="22" max="22" width="27.109375" style="90" bestFit="1" customWidth="1"/>
    <col min="23" max="23" width="22.88671875" style="89" bestFit="1" customWidth="1"/>
    <col min="24" max="24" width="14" style="89" bestFit="1" customWidth="1"/>
    <col min="25" max="25" width="18.33203125" style="89" bestFit="1" customWidth="1"/>
    <col min="26" max="26" width="14.44140625" style="89" customWidth="1"/>
    <col min="27" max="180" width="8.88671875" style="89" customWidth="1"/>
    <col min="181" max="16384" width="8.88671875" style="89"/>
  </cols>
  <sheetData>
    <row r="1" spans="1:28" ht="19.95" customHeight="1" x14ac:dyDescent="0.25">
      <c r="A1" s="91" t="s">
        <v>2317</v>
      </c>
      <c r="B1" s="26" t="s">
        <v>20</v>
      </c>
      <c r="C1" s="26" t="s">
        <v>19</v>
      </c>
      <c r="D1" s="26" t="s">
        <v>3887</v>
      </c>
      <c r="E1" s="26" t="s">
        <v>3888</v>
      </c>
      <c r="F1" s="26" t="s">
        <v>3889</v>
      </c>
      <c r="G1" s="26" t="s">
        <v>3890</v>
      </c>
      <c r="H1" s="26" t="s">
        <v>3524</v>
      </c>
      <c r="I1" s="26" t="s">
        <v>3891</v>
      </c>
      <c r="J1" s="26" t="s">
        <v>3526</v>
      </c>
      <c r="K1" s="26" t="s">
        <v>3892</v>
      </c>
      <c r="L1" s="26" t="s">
        <v>3893</v>
      </c>
      <c r="M1" s="26" t="s">
        <v>3894</v>
      </c>
      <c r="N1" s="26" t="s">
        <v>3895</v>
      </c>
      <c r="O1" s="26" t="s">
        <v>3896</v>
      </c>
      <c r="P1" s="26" t="s">
        <v>3897</v>
      </c>
      <c r="Q1" s="26" t="s">
        <v>10</v>
      </c>
      <c r="R1" s="26" t="s">
        <v>22</v>
      </c>
      <c r="S1" s="26" t="s">
        <v>23</v>
      </c>
      <c r="T1" s="26" t="s">
        <v>24</v>
      </c>
      <c r="U1" s="26" t="s">
        <v>25</v>
      </c>
      <c r="V1" s="26" t="s">
        <v>26</v>
      </c>
      <c r="W1" s="26" t="s">
        <v>21</v>
      </c>
      <c r="X1" s="26" t="s">
        <v>27</v>
      </c>
      <c r="Y1" s="26" t="s">
        <v>28</v>
      </c>
      <c r="Z1" s="26" t="s">
        <v>3898</v>
      </c>
    </row>
    <row r="2" spans="1:28" s="88" customFormat="1" ht="19.95" customHeight="1" x14ac:dyDescent="0.25">
      <c r="A2" s="87" t="s">
        <v>2560</v>
      </c>
      <c r="B2" s="81" t="s">
        <v>2562</v>
      </c>
      <c r="C2" s="81" t="s">
        <v>2563</v>
      </c>
      <c r="D2" s="67">
        <v>3</v>
      </c>
      <c r="E2" s="92"/>
      <c r="F2" s="89" t="s">
        <v>3899</v>
      </c>
      <c r="G2" s="89" t="s">
        <v>3918</v>
      </c>
      <c r="H2" s="89" t="s">
        <v>4122</v>
      </c>
      <c r="I2" s="89" t="s">
        <v>4075</v>
      </c>
      <c r="J2" s="66" t="s">
        <v>4123</v>
      </c>
      <c r="K2" s="89" t="s">
        <v>3952</v>
      </c>
      <c r="L2" s="89" t="s">
        <v>3953</v>
      </c>
      <c r="M2" s="89" t="s">
        <v>4082</v>
      </c>
      <c r="N2" s="89" t="s">
        <v>3914</v>
      </c>
      <c r="O2" s="89"/>
      <c r="P2" s="89"/>
      <c r="Q2" s="89"/>
      <c r="R2" s="100" t="s">
        <v>34</v>
      </c>
      <c r="S2" s="89"/>
      <c r="T2" s="60" t="str">
        <f t="shared" ref="T2:T33" si="0">IF((COUNTIF(R2,"NG")+COUNTIF(S2,"NG"))&gt;0,"NG","OK")</f>
        <v>OK</v>
      </c>
      <c r="U2" s="60"/>
      <c r="V2" s="82" t="s">
        <v>4124</v>
      </c>
      <c r="W2" s="89" t="s">
        <v>4125</v>
      </c>
      <c r="X2" s="89" t="s">
        <v>454</v>
      </c>
      <c r="Y2" s="89" t="s">
        <v>36</v>
      </c>
      <c r="Z2" s="89" t="e">
        <f>VLOOKUP(W2,'4G 900'!$E$2:$H$1000,4,FALSE)</f>
        <v>#N/A</v>
      </c>
      <c r="AA2" s="89"/>
      <c r="AB2" s="89"/>
    </row>
    <row r="3" spans="1:28" s="88" customFormat="1" ht="19.95" customHeight="1" x14ac:dyDescent="0.25">
      <c r="A3" s="87" t="s">
        <v>2565</v>
      </c>
      <c r="B3" s="81" t="s">
        <v>2567</v>
      </c>
      <c r="C3" s="81" t="s">
        <v>2568</v>
      </c>
      <c r="D3" s="67">
        <v>3</v>
      </c>
      <c r="E3" s="92"/>
      <c r="F3" s="89" t="s">
        <v>3926</v>
      </c>
      <c r="G3" s="89" t="s">
        <v>3931</v>
      </c>
      <c r="H3" s="89" t="s">
        <v>4126</v>
      </c>
      <c r="I3" s="89" t="s">
        <v>4127</v>
      </c>
      <c r="J3" s="89" t="s">
        <v>4128</v>
      </c>
      <c r="K3" s="89" t="s">
        <v>3952</v>
      </c>
      <c r="L3" s="89" t="s">
        <v>4129</v>
      </c>
      <c r="M3" s="89" t="s">
        <v>4040</v>
      </c>
      <c r="N3" s="89" t="s">
        <v>3914</v>
      </c>
      <c r="O3" s="89"/>
      <c r="P3" s="89"/>
      <c r="Q3" s="89"/>
      <c r="R3" s="100" t="s">
        <v>113</v>
      </c>
      <c r="S3" s="89"/>
      <c r="T3" s="60" t="str">
        <f t="shared" si="0"/>
        <v>NG</v>
      </c>
      <c r="U3" s="60"/>
      <c r="V3" s="82" t="s">
        <v>8059</v>
      </c>
      <c r="W3" s="89" t="s">
        <v>4130</v>
      </c>
      <c r="X3" s="89" t="s">
        <v>54</v>
      </c>
      <c r="Y3" s="89" t="s">
        <v>36</v>
      </c>
      <c r="Z3" s="89" t="str">
        <f>VLOOKUP(W3,'4G 900'!$E$2:$H$1000,4,FALSE)</f>
        <v>14221092339</v>
      </c>
      <c r="AA3" s="89"/>
      <c r="AB3" s="89"/>
    </row>
    <row r="4" spans="1:28" s="88" customFormat="1" ht="19.95" customHeight="1" x14ac:dyDescent="0.25">
      <c r="A4" s="87" t="s">
        <v>2570</v>
      </c>
      <c r="B4" s="81" t="s">
        <v>2572</v>
      </c>
      <c r="C4" s="81" t="s">
        <v>2573</v>
      </c>
      <c r="D4" s="67">
        <v>3</v>
      </c>
      <c r="E4" s="92"/>
      <c r="F4" s="89" t="s">
        <v>3899</v>
      </c>
      <c r="G4" s="89" t="s">
        <v>3918</v>
      </c>
      <c r="H4" s="89" t="s">
        <v>4131</v>
      </c>
      <c r="I4" s="89" t="s">
        <v>4038</v>
      </c>
      <c r="J4" s="89" t="s">
        <v>4132</v>
      </c>
      <c r="K4" s="89" t="s">
        <v>3952</v>
      </c>
      <c r="L4" s="89" t="s">
        <v>4129</v>
      </c>
      <c r="M4" s="89" t="s">
        <v>4133</v>
      </c>
      <c r="N4" s="89" t="s">
        <v>3955</v>
      </c>
      <c r="O4" s="89"/>
      <c r="P4" s="89"/>
      <c r="Q4" s="89"/>
      <c r="R4" s="100" t="s">
        <v>34</v>
      </c>
      <c r="S4" s="89"/>
      <c r="T4" s="60" t="str">
        <f t="shared" si="0"/>
        <v>OK</v>
      </c>
      <c r="U4" s="60"/>
      <c r="V4" s="90"/>
      <c r="W4" s="89" t="s">
        <v>4134</v>
      </c>
      <c r="X4" s="89" t="s">
        <v>35</v>
      </c>
      <c r="Y4" s="89" t="s">
        <v>36</v>
      </c>
      <c r="Z4" s="89" t="str">
        <f>VLOOKUP(W4,'4G 900'!$E$2:$H$1000,4,FALSE)</f>
        <v>14221092364</v>
      </c>
      <c r="AA4" s="89"/>
      <c r="AB4" s="89"/>
    </row>
    <row r="5" spans="1:28" s="88" customFormat="1" ht="19.95" customHeight="1" x14ac:dyDescent="0.25">
      <c r="A5" s="87" t="s">
        <v>2575</v>
      </c>
      <c r="B5" s="81" t="s">
        <v>2577</v>
      </c>
      <c r="C5" s="81" t="s">
        <v>2578</v>
      </c>
      <c r="D5" s="67">
        <v>3</v>
      </c>
      <c r="E5" s="92"/>
      <c r="F5" s="89" t="s">
        <v>3926</v>
      </c>
      <c r="G5" s="89" t="s">
        <v>3900</v>
      </c>
      <c r="H5" s="89" t="s">
        <v>3901</v>
      </c>
      <c r="I5" s="89" t="s">
        <v>3902</v>
      </c>
      <c r="J5" s="89" t="s">
        <v>4135</v>
      </c>
      <c r="K5" s="89" t="s">
        <v>3952</v>
      </c>
      <c r="L5" s="89" t="s">
        <v>4129</v>
      </c>
      <c r="M5" s="89" t="s">
        <v>4047</v>
      </c>
      <c r="N5" s="89" t="s">
        <v>3955</v>
      </c>
      <c r="O5" s="89"/>
      <c r="P5" s="89"/>
      <c r="Q5" s="89"/>
      <c r="R5" s="100" t="s">
        <v>34</v>
      </c>
      <c r="S5" s="89"/>
      <c r="T5" s="60" t="str">
        <f t="shared" si="0"/>
        <v>OK</v>
      </c>
      <c r="U5" s="60"/>
      <c r="V5" s="90"/>
      <c r="W5" s="89" t="s">
        <v>4136</v>
      </c>
      <c r="X5" s="89" t="s">
        <v>54</v>
      </c>
      <c r="Y5" s="89" t="s">
        <v>36</v>
      </c>
      <c r="Z5" s="89" t="str">
        <f>VLOOKUP(W5,'4G 900'!$E$2:$H$1000,4,FALSE)</f>
        <v>14221092507</v>
      </c>
      <c r="AA5" s="89"/>
      <c r="AB5" s="89"/>
    </row>
    <row r="6" spans="1:28" s="88" customFormat="1" ht="19.95" customHeight="1" x14ac:dyDescent="0.25">
      <c r="A6" s="87" t="s">
        <v>2580</v>
      </c>
      <c r="B6" s="81" t="s">
        <v>2582</v>
      </c>
      <c r="C6" s="81" t="s">
        <v>2583</v>
      </c>
      <c r="D6" s="67">
        <v>3</v>
      </c>
      <c r="E6" s="92"/>
      <c r="F6" s="89" t="s">
        <v>3899</v>
      </c>
      <c r="G6" s="89" t="s">
        <v>3931</v>
      </c>
      <c r="H6" s="89" t="s">
        <v>4137</v>
      </c>
      <c r="I6" s="89" t="s">
        <v>4138</v>
      </c>
      <c r="J6" s="89" t="s">
        <v>4139</v>
      </c>
      <c r="K6" s="89" t="s">
        <v>3952</v>
      </c>
      <c r="L6" s="89" t="s">
        <v>3953</v>
      </c>
      <c r="M6" s="89" t="s">
        <v>4140</v>
      </c>
      <c r="N6" s="89" t="s">
        <v>3955</v>
      </c>
      <c r="O6" s="89"/>
      <c r="P6" s="89"/>
      <c r="Q6" s="89"/>
      <c r="R6" s="100" t="s">
        <v>34</v>
      </c>
      <c r="S6" s="89"/>
      <c r="T6" s="60" t="str">
        <f t="shared" si="0"/>
        <v>OK</v>
      </c>
      <c r="U6" s="60"/>
      <c r="V6" s="33" t="s">
        <v>4141</v>
      </c>
      <c r="W6" s="89" t="s">
        <v>4142</v>
      </c>
      <c r="X6" s="89" t="s">
        <v>511</v>
      </c>
      <c r="Y6" s="89" t="s">
        <v>36</v>
      </c>
      <c r="Z6" s="89" t="str">
        <f>VLOOKUP(W6,'4G 900'!$E$2:$H$1000,4,FALSE)</f>
        <v>14221092475</v>
      </c>
      <c r="AA6" s="89"/>
      <c r="AB6" s="89"/>
    </row>
    <row r="7" spans="1:28" s="88" customFormat="1" ht="19.95" customHeight="1" x14ac:dyDescent="0.25">
      <c r="A7" s="87" t="s">
        <v>2585</v>
      </c>
      <c r="B7" s="81" t="s">
        <v>2587</v>
      </c>
      <c r="C7" s="81" t="s">
        <v>2588</v>
      </c>
      <c r="D7" s="67">
        <v>3</v>
      </c>
      <c r="E7" s="92"/>
      <c r="F7" s="89" t="s">
        <v>3899</v>
      </c>
      <c r="G7" s="89" t="s">
        <v>3900</v>
      </c>
      <c r="H7" s="89" t="s">
        <v>3901</v>
      </c>
      <c r="I7" s="89" t="s">
        <v>4127</v>
      </c>
      <c r="J7" s="89" t="s">
        <v>4143</v>
      </c>
      <c r="K7" s="89" t="s">
        <v>3952</v>
      </c>
      <c r="L7" s="89" t="s">
        <v>4129</v>
      </c>
      <c r="M7" s="89" t="s">
        <v>3954</v>
      </c>
      <c r="N7" s="89" t="s">
        <v>3914</v>
      </c>
      <c r="O7" s="89"/>
      <c r="P7" s="89"/>
      <c r="Q7" s="89"/>
      <c r="R7" s="100" t="s">
        <v>34</v>
      </c>
      <c r="S7" s="89"/>
      <c r="T7" s="60" t="str">
        <f t="shared" si="0"/>
        <v>OK</v>
      </c>
      <c r="U7" s="60"/>
      <c r="V7" s="33" t="s">
        <v>4141</v>
      </c>
      <c r="W7" s="89" t="s">
        <v>4144</v>
      </c>
      <c r="X7" s="89" t="s">
        <v>4145</v>
      </c>
      <c r="Y7" s="89" t="s">
        <v>4146</v>
      </c>
      <c r="Z7" s="89" t="str">
        <f>VLOOKUP(W7,'4G 900'!$E$2:$H$1000,4,FALSE)</f>
        <v>14221092805</v>
      </c>
      <c r="AA7" s="89"/>
      <c r="AB7" s="89"/>
    </row>
    <row r="8" spans="1:28" s="88" customFormat="1" ht="19.95" customHeight="1" x14ac:dyDescent="0.25">
      <c r="A8" s="87" t="s">
        <v>2590</v>
      </c>
      <c r="B8" s="81" t="s">
        <v>2592</v>
      </c>
      <c r="C8" s="81" t="s">
        <v>2593</v>
      </c>
      <c r="D8" s="67">
        <v>3</v>
      </c>
      <c r="E8" s="92"/>
      <c r="F8" s="89" t="s">
        <v>3926</v>
      </c>
      <c r="G8" s="89" t="s">
        <v>3900</v>
      </c>
      <c r="H8" s="89" t="s">
        <v>3901</v>
      </c>
      <c r="I8" s="89" t="s">
        <v>4147</v>
      </c>
      <c r="J8" s="89" t="s">
        <v>4148</v>
      </c>
      <c r="K8" s="89" t="s">
        <v>3952</v>
      </c>
      <c r="L8" s="89" t="s">
        <v>4149</v>
      </c>
      <c r="M8" s="89" t="s">
        <v>4150</v>
      </c>
      <c r="N8" s="89" t="s">
        <v>3914</v>
      </c>
      <c r="O8" s="89"/>
      <c r="P8" s="89"/>
      <c r="Q8" s="89"/>
      <c r="R8" s="100" t="s">
        <v>34</v>
      </c>
      <c r="S8" s="89"/>
      <c r="T8" s="60" t="str">
        <f t="shared" si="0"/>
        <v>OK</v>
      </c>
      <c r="U8" s="60"/>
      <c r="V8" s="65" t="s">
        <v>4151</v>
      </c>
      <c r="W8" s="89" t="s">
        <v>4152</v>
      </c>
      <c r="X8" s="89" t="s">
        <v>35</v>
      </c>
      <c r="Y8" s="89" t="s">
        <v>36</v>
      </c>
      <c r="Z8" s="89" t="str">
        <f>VLOOKUP(W8,'4G 900'!$E$2:$H$1000,4,FALSE)</f>
        <v>14221092402</v>
      </c>
      <c r="AA8" s="89"/>
      <c r="AB8" s="89"/>
    </row>
    <row r="9" spans="1:28" s="88" customFormat="1" ht="19.95" customHeight="1" x14ac:dyDescent="0.25">
      <c r="A9" s="87" t="s">
        <v>2594</v>
      </c>
      <c r="B9" s="81" t="s">
        <v>4153</v>
      </c>
      <c r="C9" s="81" t="s">
        <v>4154</v>
      </c>
      <c r="D9" s="67">
        <v>3</v>
      </c>
      <c r="E9" s="92"/>
      <c r="F9" s="89" t="s">
        <v>3926</v>
      </c>
      <c r="G9" s="89" t="s">
        <v>3918</v>
      </c>
      <c r="H9" s="89" t="s">
        <v>3957</v>
      </c>
      <c r="I9" s="89" t="s">
        <v>3943</v>
      </c>
      <c r="J9" s="89" t="s">
        <v>4155</v>
      </c>
      <c r="K9" s="89" t="s">
        <v>3952</v>
      </c>
      <c r="L9" s="89" t="s">
        <v>3953</v>
      </c>
      <c r="M9" s="89" t="s">
        <v>3976</v>
      </c>
      <c r="N9" s="89" t="s">
        <v>3955</v>
      </c>
      <c r="O9" s="89"/>
      <c r="P9" s="89"/>
      <c r="Q9" s="89"/>
      <c r="R9" s="100" t="s">
        <v>34</v>
      </c>
      <c r="S9" s="89"/>
      <c r="T9" s="60" t="str">
        <f t="shared" si="0"/>
        <v>OK</v>
      </c>
      <c r="U9" s="60"/>
      <c r="V9" s="82" t="s">
        <v>4018</v>
      </c>
      <c r="W9" s="89" t="s">
        <v>4156</v>
      </c>
      <c r="X9" s="89" t="s">
        <v>475</v>
      </c>
      <c r="Y9" s="89" t="s">
        <v>36</v>
      </c>
      <c r="Z9" s="89" t="e">
        <f>VLOOKUP(W9,'4G 900'!$E$2:$H$1000,4,FALSE)</f>
        <v>#N/A</v>
      </c>
      <c r="AA9" s="89"/>
      <c r="AB9" s="89"/>
    </row>
    <row r="10" spans="1:28" s="88" customFormat="1" ht="19.95" customHeight="1" x14ac:dyDescent="0.25">
      <c r="A10" s="87" t="s">
        <v>2598</v>
      </c>
      <c r="B10" s="81" t="s">
        <v>2600</v>
      </c>
      <c r="C10" s="81" t="s">
        <v>2601</v>
      </c>
      <c r="D10" s="67">
        <v>3</v>
      </c>
      <c r="E10" s="92"/>
      <c r="F10" s="89" t="s">
        <v>3899</v>
      </c>
      <c r="G10" s="89" t="s">
        <v>3931</v>
      </c>
      <c r="H10" s="89" t="s">
        <v>4157</v>
      </c>
      <c r="I10" s="89" t="s">
        <v>3902</v>
      </c>
      <c r="J10" s="89" t="s">
        <v>4158</v>
      </c>
      <c r="K10" s="89" t="s">
        <v>3952</v>
      </c>
      <c r="L10" s="89" t="s">
        <v>4129</v>
      </c>
      <c r="M10" s="89" t="s">
        <v>3913</v>
      </c>
      <c r="N10" s="89" t="s">
        <v>3914</v>
      </c>
      <c r="O10" s="89"/>
      <c r="P10" s="89"/>
      <c r="Q10" s="89"/>
      <c r="R10" s="100" t="s">
        <v>34</v>
      </c>
      <c r="S10" s="89"/>
      <c r="T10" s="60" t="str">
        <f t="shared" si="0"/>
        <v>OK</v>
      </c>
      <c r="U10" s="60"/>
      <c r="V10" s="90"/>
      <c r="W10" s="89" t="s">
        <v>4159</v>
      </c>
      <c r="X10" s="89" t="s">
        <v>653</v>
      </c>
      <c r="Y10" s="89" t="s">
        <v>36</v>
      </c>
      <c r="Z10" s="89" t="e">
        <f>VLOOKUP(W10,'4G 900'!$E$2:$H$1000,4,FALSE)</f>
        <v>#N/A</v>
      </c>
      <c r="AA10" s="89"/>
      <c r="AB10" s="89"/>
    </row>
    <row r="11" spans="1:28" s="88" customFormat="1" ht="19.95" customHeight="1" x14ac:dyDescent="0.25">
      <c r="A11" s="87" t="s">
        <v>2603</v>
      </c>
      <c r="B11" s="81" t="s">
        <v>2605</v>
      </c>
      <c r="C11" s="81" t="s">
        <v>2606</v>
      </c>
      <c r="D11" s="67">
        <v>3</v>
      </c>
      <c r="E11" s="92"/>
      <c r="F11" s="89" t="s">
        <v>3926</v>
      </c>
      <c r="G11" s="89" t="s">
        <v>3900</v>
      </c>
      <c r="H11" s="89" t="s">
        <v>3901</v>
      </c>
      <c r="I11" s="89" t="s">
        <v>4060</v>
      </c>
      <c r="J11" s="89" t="s">
        <v>4160</v>
      </c>
      <c r="K11" s="89" t="s">
        <v>3952</v>
      </c>
      <c r="L11" s="89" t="s">
        <v>3953</v>
      </c>
      <c r="M11" s="89" t="s">
        <v>3941</v>
      </c>
      <c r="N11" s="89" t="s">
        <v>3924</v>
      </c>
      <c r="O11" s="89"/>
      <c r="P11" s="89"/>
      <c r="Q11" s="89"/>
      <c r="R11" s="100" t="s">
        <v>34</v>
      </c>
      <c r="S11" s="89"/>
      <c r="T11" s="60" t="str">
        <f t="shared" si="0"/>
        <v>OK</v>
      </c>
      <c r="U11" s="60"/>
      <c r="V11" s="82" t="s">
        <v>4161</v>
      </c>
      <c r="W11" s="89" t="s">
        <v>4162</v>
      </c>
      <c r="X11" s="89" t="s">
        <v>4163</v>
      </c>
      <c r="Y11" s="89" t="s">
        <v>4146</v>
      </c>
      <c r="Z11" s="89" t="str">
        <f>VLOOKUP(W11,'4G 900'!$E$2:$H$1000,4,FALSE)</f>
        <v>14221092845</v>
      </c>
      <c r="AA11" s="89"/>
      <c r="AB11" s="89"/>
    </row>
    <row r="12" spans="1:28" s="88" customFormat="1" ht="19.95" customHeight="1" x14ac:dyDescent="0.25">
      <c r="A12" s="87" t="s">
        <v>2608</v>
      </c>
      <c r="B12" s="81" t="s">
        <v>2610</v>
      </c>
      <c r="C12" s="81" t="s">
        <v>2611</v>
      </c>
      <c r="D12" s="67">
        <v>3</v>
      </c>
      <c r="E12" s="92"/>
      <c r="F12" s="89" t="s">
        <v>3926</v>
      </c>
      <c r="G12" s="89" t="s">
        <v>3900</v>
      </c>
      <c r="H12" s="89" t="s">
        <v>3957</v>
      </c>
      <c r="I12" s="89" t="s">
        <v>4164</v>
      </c>
      <c r="J12" s="89" t="s">
        <v>4165</v>
      </c>
      <c r="K12" s="89" t="s">
        <v>3952</v>
      </c>
      <c r="L12" s="89" t="s">
        <v>3953</v>
      </c>
      <c r="M12" s="89" t="s">
        <v>4166</v>
      </c>
      <c r="N12" s="89" t="s">
        <v>3914</v>
      </c>
      <c r="O12" s="89"/>
      <c r="P12" s="89"/>
      <c r="Q12" s="89"/>
      <c r="R12" s="100" t="s">
        <v>34</v>
      </c>
      <c r="S12" s="89"/>
      <c r="T12" s="60" t="str">
        <f t="shared" si="0"/>
        <v>OK</v>
      </c>
      <c r="U12" s="60"/>
      <c r="V12" s="82" t="s">
        <v>4167</v>
      </c>
      <c r="W12" s="89" t="s">
        <v>4168</v>
      </c>
      <c r="X12" s="89" t="s">
        <v>54</v>
      </c>
      <c r="Y12" s="89" t="s">
        <v>36</v>
      </c>
      <c r="Z12" s="89" t="str">
        <f>VLOOKUP(W12,'4G 900'!$E$2:$H$1000,4,FALSE)</f>
        <v>14221092485</v>
      </c>
      <c r="AA12" s="89"/>
      <c r="AB12" s="89"/>
    </row>
    <row r="13" spans="1:28" s="88" customFormat="1" ht="19.95" customHeight="1" x14ac:dyDescent="0.25">
      <c r="A13" s="87" t="s">
        <v>2613</v>
      </c>
      <c r="B13" s="81" t="s">
        <v>2615</v>
      </c>
      <c r="C13" s="81" t="s">
        <v>2616</v>
      </c>
      <c r="D13" s="67">
        <v>3</v>
      </c>
      <c r="E13" s="92"/>
      <c r="F13" s="89" t="s">
        <v>3899</v>
      </c>
      <c r="G13" s="89" t="s">
        <v>3900</v>
      </c>
      <c r="H13" s="89" t="s">
        <v>4169</v>
      </c>
      <c r="I13" s="89" t="s">
        <v>3983</v>
      </c>
      <c r="J13" s="89" t="s">
        <v>4170</v>
      </c>
      <c r="K13" s="89" t="s">
        <v>3952</v>
      </c>
      <c r="L13" s="89" t="s">
        <v>3953</v>
      </c>
      <c r="M13" s="89" t="s">
        <v>3934</v>
      </c>
      <c r="N13" s="89" t="s">
        <v>3955</v>
      </c>
      <c r="O13" s="89"/>
      <c r="P13" s="89"/>
      <c r="Q13" s="89"/>
      <c r="R13" s="100" t="s">
        <v>34</v>
      </c>
      <c r="S13" s="89"/>
      <c r="T13" s="60" t="str">
        <f t="shared" si="0"/>
        <v>OK</v>
      </c>
      <c r="U13" s="60"/>
      <c r="V13" s="82" t="s">
        <v>4161</v>
      </c>
      <c r="W13" s="89" t="s">
        <v>4171</v>
      </c>
      <c r="X13" s="89" t="s">
        <v>4145</v>
      </c>
      <c r="Y13" s="89" t="s">
        <v>4146</v>
      </c>
      <c r="Z13" s="89" t="str">
        <f>VLOOKUP(W13,'4G 900'!$E$2:$H$1000,4,FALSE)</f>
        <v>14221092818</v>
      </c>
      <c r="AA13" s="89"/>
      <c r="AB13" s="89"/>
    </row>
    <row r="14" spans="1:28" s="88" customFormat="1" ht="19.95" customHeight="1" x14ac:dyDescent="0.25">
      <c r="A14" s="87" t="s">
        <v>2617</v>
      </c>
      <c r="B14" s="81" t="s">
        <v>4172</v>
      </c>
      <c r="C14" s="81" t="s">
        <v>4173</v>
      </c>
      <c r="D14" s="67">
        <v>3</v>
      </c>
      <c r="E14" s="92"/>
      <c r="F14" s="89" t="s">
        <v>3926</v>
      </c>
      <c r="G14" s="89" t="s">
        <v>3900</v>
      </c>
      <c r="H14" s="89" t="s">
        <v>3901</v>
      </c>
      <c r="I14" s="89" t="s">
        <v>3902</v>
      </c>
      <c r="J14" s="89" t="s">
        <v>4174</v>
      </c>
      <c r="K14" s="89" t="s">
        <v>3952</v>
      </c>
      <c r="L14" s="89" t="s">
        <v>3953</v>
      </c>
      <c r="M14" s="89" t="s">
        <v>4175</v>
      </c>
      <c r="N14" s="89" t="s">
        <v>3914</v>
      </c>
      <c r="O14" s="89"/>
      <c r="P14" s="89"/>
      <c r="Q14" s="89"/>
      <c r="R14" s="100" t="s">
        <v>34</v>
      </c>
      <c r="S14" s="89"/>
      <c r="T14" s="60" t="str">
        <f t="shared" si="0"/>
        <v>OK</v>
      </c>
      <c r="U14" s="60"/>
      <c r="V14" s="82" t="s">
        <v>4167</v>
      </c>
      <c r="W14" s="89" t="s">
        <v>4176</v>
      </c>
      <c r="X14" s="89" t="s">
        <v>475</v>
      </c>
      <c r="Y14" s="89" t="s">
        <v>36</v>
      </c>
      <c r="Z14" s="89" t="e">
        <f>VLOOKUP(W14,'4G 900'!$E$2:$H$1000,4,FALSE)</f>
        <v>#N/A</v>
      </c>
      <c r="AA14" s="89"/>
      <c r="AB14" s="89"/>
    </row>
    <row r="15" spans="1:28" s="88" customFormat="1" ht="19.95" customHeight="1" x14ac:dyDescent="0.25">
      <c r="A15" s="87" t="s">
        <v>2622</v>
      </c>
      <c r="B15" s="81" t="s">
        <v>2624</v>
      </c>
      <c r="C15" s="81" t="s">
        <v>2625</v>
      </c>
      <c r="D15" s="67">
        <v>3</v>
      </c>
      <c r="F15" s="89" t="s">
        <v>3926</v>
      </c>
      <c r="G15" s="89" t="s">
        <v>3900</v>
      </c>
      <c r="H15" s="89"/>
      <c r="I15" s="89" t="s">
        <v>3902</v>
      </c>
      <c r="J15" s="89" t="s">
        <v>4177</v>
      </c>
      <c r="K15" s="89" t="s">
        <v>3952</v>
      </c>
      <c r="L15" s="89" t="s">
        <v>3953</v>
      </c>
      <c r="M15" s="89"/>
      <c r="N15" s="89"/>
      <c r="O15" s="89"/>
      <c r="P15" s="89"/>
      <c r="Q15" s="89"/>
      <c r="R15" s="100" t="s">
        <v>34</v>
      </c>
      <c r="S15" s="89"/>
      <c r="T15" s="60" t="str">
        <f t="shared" si="0"/>
        <v>OK</v>
      </c>
      <c r="U15" s="60"/>
      <c r="V15" s="82" t="s">
        <v>4178</v>
      </c>
      <c r="W15" s="89" t="s">
        <v>4179</v>
      </c>
      <c r="X15" s="89" t="s">
        <v>4163</v>
      </c>
      <c r="Y15" s="89" t="s">
        <v>4146</v>
      </c>
      <c r="Z15" s="89" t="str">
        <f>VLOOKUP(W15,'4G 900'!$E$2:$H$1000,4,FALSE)</f>
        <v>14221092850</v>
      </c>
      <c r="AA15" s="89"/>
      <c r="AB15" s="89"/>
    </row>
    <row r="16" spans="1:28" s="88" customFormat="1" ht="19.95" customHeight="1" x14ac:dyDescent="0.25">
      <c r="A16" s="87" t="s">
        <v>2627</v>
      </c>
      <c r="B16" s="81" t="s">
        <v>2629</v>
      </c>
      <c r="C16" s="81" t="s">
        <v>2630</v>
      </c>
      <c r="D16" s="67">
        <v>3</v>
      </c>
      <c r="F16" s="89" t="s">
        <v>3899</v>
      </c>
      <c r="G16" s="89" t="s">
        <v>3900</v>
      </c>
      <c r="H16" s="89" t="s">
        <v>3901</v>
      </c>
      <c r="I16" s="89" t="s">
        <v>4060</v>
      </c>
      <c r="J16" s="89" t="s">
        <v>4180</v>
      </c>
      <c r="K16" s="89" t="s">
        <v>3952</v>
      </c>
      <c r="L16" s="89" t="s">
        <v>3953</v>
      </c>
      <c r="M16" s="89" t="s">
        <v>3929</v>
      </c>
      <c r="N16" s="89" t="s">
        <v>3914</v>
      </c>
      <c r="O16" s="89"/>
      <c r="P16" s="89"/>
      <c r="Q16" s="89"/>
      <c r="R16" s="100" t="s">
        <v>34</v>
      </c>
      <c r="S16" s="89"/>
      <c r="T16" s="60" t="str">
        <f t="shared" si="0"/>
        <v>OK</v>
      </c>
      <c r="U16" s="60"/>
      <c r="V16" s="82" t="s">
        <v>4124</v>
      </c>
      <c r="W16" s="89" t="s">
        <v>4181</v>
      </c>
      <c r="X16" s="89" t="s">
        <v>4182</v>
      </c>
      <c r="Y16" s="89" t="s">
        <v>4146</v>
      </c>
      <c r="Z16" s="89" t="str">
        <f>VLOOKUP(W16,'4G 900'!$E$2:$H$1000,4,FALSE)</f>
        <v>14221092812</v>
      </c>
      <c r="AA16" s="89"/>
      <c r="AB16" s="89"/>
    </row>
    <row r="17" spans="1:28" s="88" customFormat="1" ht="19.95" customHeight="1" x14ac:dyDescent="0.25">
      <c r="A17" s="87" t="s">
        <v>2632</v>
      </c>
      <c r="B17" s="81" t="s">
        <v>4183</v>
      </c>
      <c r="C17" s="81" t="s">
        <v>4184</v>
      </c>
      <c r="D17" s="67">
        <v>3</v>
      </c>
      <c r="F17" s="89" t="s">
        <v>3926</v>
      </c>
      <c r="G17" s="89" t="s">
        <v>3900</v>
      </c>
      <c r="H17" s="89"/>
      <c r="I17" s="89" t="s">
        <v>3902</v>
      </c>
      <c r="J17" s="89" t="s">
        <v>4185</v>
      </c>
      <c r="K17" s="89" t="s">
        <v>3952</v>
      </c>
      <c r="L17" s="89" t="s">
        <v>3953</v>
      </c>
      <c r="M17" s="89"/>
      <c r="N17" s="89"/>
      <c r="O17" s="89"/>
      <c r="P17" s="89"/>
      <c r="Q17" s="89"/>
      <c r="R17" s="100" t="s">
        <v>34</v>
      </c>
      <c r="S17" s="89"/>
      <c r="T17" s="60" t="str">
        <f t="shared" si="0"/>
        <v>OK</v>
      </c>
      <c r="U17" s="60"/>
      <c r="V17" s="82" t="s">
        <v>4178</v>
      </c>
      <c r="W17" s="89" t="s">
        <v>4186</v>
      </c>
      <c r="X17" s="89" t="s">
        <v>4145</v>
      </c>
      <c r="Y17" s="89" t="s">
        <v>4146</v>
      </c>
      <c r="Z17" s="89" t="str">
        <f>VLOOKUP(W17,'4G 900'!$E$2:$H$1000,4,FALSE)</f>
        <v>14221092807</v>
      </c>
      <c r="AA17" s="89"/>
      <c r="AB17" s="89"/>
    </row>
    <row r="18" spans="1:28" s="88" customFormat="1" ht="19.95" customHeight="1" x14ac:dyDescent="0.25">
      <c r="A18" s="87" t="s">
        <v>2636</v>
      </c>
      <c r="B18" s="81" t="s">
        <v>2638</v>
      </c>
      <c r="C18" s="81" t="s">
        <v>2639</v>
      </c>
      <c r="D18" s="67">
        <v>3</v>
      </c>
      <c r="F18" s="89" t="s">
        <v>3899</v>
      </c>
      <c r="G18" s="89" t="s">
        <v>3900</v>
      </c>
      <c r="H18" s="89" t="s">
        <v>3901</v>
      </c>
      <c r="I18" s="89" t="s">
        <v>3937</v>
      </c>
      <c r="J18" s="89" t="s">
        <v>4187</v>
      </c>
      <c r="K18" s="89" t="s">
        <v>3952</v>
      </c>
      <c r="L18" s="89" t="s">
        <v>3953</v>
      </c>
      <c r="M18" s="89" t="s">
        <v>4113</v>
      </c>
      <c r="N18" s="89" t="s">
        <v>3955</v>
      </c>
      <c r="O18" s="89"/>
      <c r="P18" s="89"/>
      <c r="Q18" s="89"/>
      <c r="R18" s="100" t="s">
        <v>34</v>
      </c>
      <c r="S18" s="89"/>
      <c r="T18" s="60" t="str">
        <f t="shared" si="0"/>
        <v>OK</v>
      </c>
      <c r="U18" s="60"/>
      <c r="V18" s="82" t="s">
        <v>8058</v>
      </c>
      <c r="W18" s="89" t="s">
        <v>4188</v>
      </c>
      <c r="X18" s="89" t="s">
        <v>35</v>
      </c>
      <c r="Y18" s="89" t="s">
        <v>36</v>
      </c>
      <c r="Z18" s="89" t="e">
        <f>VLOOKUP(W18,'4G 900'!$E$2:$H$1000,4,FALSE)</f>
        <v>#N/A</v>
      </c>
      <c r="AA18" s="89"/>
      <c r="AB18" s="89"/>
    </row>
    <row r="19" spans="1:28" s="88" customFormat="1" ht="19.95" customHeight="1" x14ac:dyDescent="0.25">
      <c r="A19" s="87" t="s">
        <v>2641</v>
      </c>
      <c r="B19" s="81" t="s">
        <v>2643</v>
      </c>
      <c r="C19" s="81" t="s">
        <v>2644</v>
      </c>
      <c r="D19" s="67">
        <v>3</v>
      </c>
      <c r="F19" s="89" t="s">
        <v>3899</v>
      </c>
      <c r="G19" s="89" t="s">
        <v>3900</v>
      </c>
      <c r="H19" s="89" t="s">
        <v>3957</v>
      </c>
      <c r="I19" s="89" t="s">
        <v>4189</v>
      </c>
      <c r="J19" s="89" t="s">
        <v>4190</v>
      </c>
      <c r="K19" s="89" t="s">
        <v>3952</v>
      </c>
      <c r="L19" s="89" t="s">
        <v>3953</v>
      </c>
      <c r="M19" s="89" t="s">
        <v>3992</v>
      </c>
      <c r="N19" s="89" t="s">
        <v>3914</v>
      </c>
      <c r="O19" s="89"/>
      <c r="P19" s="89"/>
      <c r="Q19" s="89"/>
      <c r="R19" s="100" t="s">
        <v>34</v>
      </c>
      <c r="S19" s="89"/>
      <c r="T19" s="60" t="str">
        <f t="shared" si="0"/>
        <v>OK</v>
      </c>
      <c r="U19" s="60"/>
      <c r="V19" s="82" t="s">
        <v>4018</v>
      </c>
      <c r="W19" s="89" t="s">
        <v>4191</v>
      </c>
      <c r="X19" s="89" t="s">
        <v>54</v>
      </c>
      <c r="Y19" s="89" t="s">
        <v>36</v>
      </c>
      <c r="Z19" s="89" t="str">
        <f>VLOOKUP(W19,'4G 900'!$E$2:$H$1000,4,FALSE)</f>
        <v>14221092359</v>
      </c>
      <c r="AA19" s="89"/>
      <c r="AB19" s="89"/>
    </row>
    <row r="20" spans="1:28" s="88" customFormat="1" ht="19.95" customHeight="1" x14ac:dyDescent="0.25">
      <c r="A20" s="87" t="s">
        <v>2646</v>
      </c>
      <c r="B20" s="81" t="s">
        <v>2648</v>
      </c>
      <c r="C20" s="81" t="s">
        <v>2649</v>
      </c>
      <c r="D20" s="67">
        <v>3</v>
      </c>
      <c r="F20" s="89" t="s">
        <v>3926</v>
      </c>
      <c r="G20" s="89" t="s">
        <v>3900</v>
      </c>
      <c r="H20" s="89" t="s">
        <v>3901</v>
      </c>
      <c r="I20" s="89" t="s">
        <v>3978</v>
      </c>
      <c r="J20" s="89" t="s">
        <v>4192</v>
      </c>
      <c r="K20" s="89" t="s">
        <v>3952</v>
      </c>
      <c r="L20" s="89" t="s">
        <v>3953</v>
      </c>
      <c r="M20" s="89" t="s">
        <v>3980</v>
      </c>
      <c r="N20" s="89" t="s">
        <v>3955</v>
      </c>
      <c r="O20" s="89"/>
      <c r="P20" s="89"/>
      <c r="Q20" s="89"/>
      <c r="R20" s="100" t="s">
        <v>34</v>
      </c>
      <c r="S20" s="89"/>
      <c r="T20" s="60" t="str">
        <f t="shared" si="0"/>
        <v>OK</v>
      </c>
      <c r="U20" s="60"/>
      <c r="V20" s="82" t="s">
        <v>4178</v>
      </c>
      <c r="W20" s="89" t="s">
        <v>4193</v>
      </c>
      <c r="X20" s="89" t="s">
        <v>4145</v>
      </c>
      <c r="Y20" s="89" t="s">
        <v>4146</v>
      </c>
      <c r="Z20" s="89" t="str">
        <f>VLOOKUP(W20,'4G 900'!$E$2:$H$1000,4,FALSE)</f>
        <v>14221092806</v>
      </c>
      <c r="AA20" s="89"/>
      <c r="AB20" s="89"/>
    </row>
    <row r="21" spans="1:28" s="88" customFormat="1" ht="19.95" customHeight="1" x14ac:dyDescent="0.25">
      <c r="A21" s="27" t="s">
        <v>2651</v>
      </c>
      <c r="B21" s="81" t="s">
        <v>2653</v>
      </c>
      <c r="C21" s="81" t="s">
        <v>2654</v>
      </c>
      <c r="D21" s="67">
        <v>3</v>
      </c>
      <c r="F21" s="89" t="s">
        <v>3926</v>
      </c>
      <c r="G21" s="89" t="s">
        <v>3931</v>
      </c>
      <c r="H21" s="89" t="s">
        <v>4194</v>
      </c>
      <c r="I21" s="89" t="s">
        <v>3998</v>
      </c>
      <c r="J21" s="89" t="s">
        <v>4195</v>
      </c>
      <c r="K21" s="89"/>
      <c r="L21" s="89"/>
      <c r="M21" s="89" t="s">
        <v>4196</v>
      </c>
      <c r="N21" s="89" t="s">
        <v>3935</v>
      </c>
      <c r="O21" s="89"/>
      <c r="P21" s="89"/>
      <c r="Q21" s="89"/>
      <c r="R21" s="100" t="s">
        <v>113</v>
      </c>
      <c r="S21" s="89"/>
      <c r="T21" s="60" t="str">
        <f t="shared" si="0"/>
        <v>NG</v>
      </c>
      <c r="U21" s="60"/>
      <c r="V21" s="82" t="s">
        <v>4167</v>
      </c>
      <c r="W21" s="89" t="s">
        <v>4197</v>
      </c>
      <c r="X21" s="89" t="s">
        <v>35</v>
      </c>
      <c r="Y21" s="89" t="s">
        <v>36</v>
      </c>
      <c r="Z21" s="89" t="str">
        <f>VLOOKUP(W21,'4G 900'!$E$2:$H$1000,4,FALSE)</f>
        <v>14221092410</v>
      </c>
      <c r="AA21" s="89"/>
      <c r="AB21" s="89"/>
    </row>
    <row r="22" spans="1:28" s="88" customFormat="1" ht="19.95" customHeight="1" x14ac:dyDescent="0.25">
      <c r="A22" s="87" t="s">
        <v>2656</v>
      </c>
      <c r="B22" s="81" t="s">
        <v>2658</v>
      </c>
      <c r="C22" s="81" t="s">
        <v>2659</v>
      </c>
      <c r="D22" s="67">
        <v>3</v>
      </c>
      <c r="F22" s="89" t="s">
        <v>3899</v>
      </c>
      <c r="G22" s="89" t="s">
        <v>3900</v>
      </c>
      <c r="H22" s="89" t="s">
        <v>4198</v>
      </c>
      <c r="I22" s="89" t="s">
        <v>3998</v>
      </c>
      <c r="J22" s="89" t="s">
        <v>4190</v>
      </c>
      <c r="K22" s="89" t="s">
        <v>3952</v>
      </c>
      <c r="L22" s="89" t="s">
        <v>3953</v>
      </c>
      <c r="M22" s="89" t="s">
        <v>4113</v>
      </c>
      <c r="N22" s="89" t="s">
        <v>3955</v>
      </c>
      <c r="O22" s="89"/>
      <c r="P22" s="89"/>
      <c r="Q22" s="89"/>
      <c r="R22" s="100" t="s">
        <v>34</v>
      </c>
      <c r="S22" s="89"/>
      <c r="T22" s="60" t="str">
        <f t="shared" si="0"/>
        <v>OK</v>
      </c>
      <c r="U22" s="60"/>
      <c r="V22" s="82" t="s">
        <v>4161</v>
      </c>
      <c r="W22" s="89" t="s">
        <v>4199</v>
      </c>
      <c r="X22" s="89" t="s">
        <v>54</v>
      </c>
      <c r="Y22" s="89" t="s">
        <v>36</v>
      </c>
      <c r="Z22" s="89" t="str">
        <f>VLOOKUP(W22,'4G 900'!$E$2:$H$1000,4,FALSE)</f>
        <v>14221092477</v>
      </c>
      <c r="AA22" s="89"/>
      <c r="AB22" s="89"/>
    </row>
    <row r="23" spans="1:28" s="88" customFormat="1" ht="19.95" customHeight="1" x14ac:dyDescent="0.25">
      <c r="A23" s="87" t="s">
        <v>2661</v>
      </c>
      <c r="B23" s="81" t="s">
        <v>4200</v>
      </c>
      <c r="C23" s="81" t="s">
        <v>4201</v>
      </c>
      <c r="D23" s="67">
        <v>3</v>
      </c>
      <c r="F23" s="89" t="s">
        <v>3899</v>
      </c>
      <c r="G23" s="89" t="s">
        <v>3931</v>
      </c>
      <c r="H23" s="89" t="s">
        <v>4202</v>
      </c>
      <c r="I23" s="89" t="s">
        <v>4203</v>
      </c>
      <c r="J23" s="89" t="s">
        <v>4204</v>
      </c>
      <c r="K23" s="89"/>
      <c r="L23" s="89"/>
      <c r="M23" s="89"/>
      <c r="N23" s="89"/>
      <c r="O23" s="89"/>
      <c r="P23" s="89"/>
      <c r="Q23" s="89" t="s">
        <v>33</v>
      </c>
      <c r="R23" s="100" t="s">
        <v>34</v>
      </c>
      <c r="S23" s="89"/>
      <c r="T23" s="60" t="str">
        <f t="shared" si="0"/>
        <v>OK</v>
      </c>
      <c r="U23" s="60"/>
      <c r="V23" s="82" t="s">
        <v>4167</v>
      </c>
      <c r="W23" s="89" t="s">
        <v>4205</v>
      </c>
      <c r="X23" s="89" t="s">
        <v>35</v>
      </c>
      <c r="Y23" s="89" t="s">
        <v>36</v>
      </c>
      <c r="Z23" s="89" t="str">
        <f>VLOOKUP(W23,'4G 900'!$E$2:$H$1000,4,FALSE)</f>
        <v>14221092517</v>
      </c>
      <c r="AA23" s="89"/>
      <c r="AB23" s="89"/>
    </row>
    <row r="24" spans="1:28" s="88" customFormat="1" ht="19.95" customHeight="1" x14ac:dyDescent="0.25">
      <c r="A24" s="87" t="s">
        <v>2666</v>
      </c>
      <c r="B24" s="81" t="s">
        <v>2668</v>
      </c>
      <c r="C24" s="81" t="s">
        <v>2669</v>
      </c>
      <c r="D24" s="67">
        <v>3</v>
      </c>
      <c r="F24" s="89" t="s">
        <v>3926</v>
      </c>
      <c r="G24" s="89" t="s">
        <v>3900</v>
      </c>
      <c r="H24" s="89" t="s">
        <v>3901</v>
      </c>
      <c r="I24" s="89" t="s">
        <v>4127</v>
      </c>
      <c r="J24" s="89" t="s">
        <v>4206</v>
      </c>
      <c r="K24" s="89" t="s">
        <v>3952</v>
      </c>
      <c r="L24" s="89" t="s">
        <v>4129</v>
      </c>
      <c r="M24" s="89" t="s">
        <v>3995</v>
      </c>
      <c r="N24" s="89" t="s">
        <v>3914</v>
      </c>
      <c r="O24" s="89"/>
      <c r="P24" s="89"/>
      <c r="Q24" s="89"/>
      <c r="R24" s="100" t="s">
        <v>34</v>
      </c>
      <c r="S24" s="89"/>
      <c r="T24" s="60" t="str">
        <f t="shared" si="0"/>
        <v>OK</v>
      </c>
      <c r="U24" s="60"/>
      <c r="V24" s="82" t="s">
        <v>8059</v>
      </c>
      <c r="W24" s="89" t="s">
        <v>4207</v>
      </c>
      <c r="X24" s="89" t="s">
        <v>4163</v>
      </c>
      <c r="Y24" s="89" t="s">
        <v>4146</v>
      </c>
      <c r="Z24" s="89" t="str">
        <f>VLOOKUP(W24,'4G 900'!$E$2:$H$1000,4,FALSE)</f>
        <v>14221092849</v>
      </c>
      <c r="AA24" s="89"/>
      <c r="AB24" s="89"/>
    </row>
    <row r="25" spans="1:28" s="88" customFormat="1" ht="19.95" customHeight="1" x14ac:dyDescent="0.25">
      <c r="A25" s="87" t="s">
        <v>2671</v>
      </c>
      <c r="B25" s="81" t="s">
        <v>2673</v>
      </c>
      <c r="C25" s="81" t="s">
        <v>2674</v>
      </c>
      <c r="D25" s="67">
        <v>3</v>
      </c>
      <c r="F25" s="89" t="s">
        <v>3899</v>
      </c>
      <c r="G25" s="89" t="s">
        <v>3900</v>
      </c>
      <c r="H25" s="89" t="s">
        <v>4208</v>
      </c>
      <c r="I25" s="89" t="s">
        <v>4209</v>
      </c>
      <c r="J25" s="89" t="s">
        <v>4210</v>
      </c>
      <c r="K25" s="89" t="s">
        <v>3952</v>
      </c>
      <c r="L25" s="89" t="s">
        <v>4129</v>
      </c>
      <c r="M25" s="89" t="s">
        <v>4211</v>
      </c>
      <c r="N25" s="89" t="s">
        <v>3914</v>
      </c>
      <c r="O25" s="89"/>
      <c r="P25" s="89"/>
      <c r="Q25" s="89"/>
      <c r="R25" s="100" t="s">
        <v>34</v>
      </c>
      <c r="S25" s="89"/>
      <c r="T25" s="60" t="str">
        <f t="shared" si="0"/>
        <v>OK</v>
      </c>
      <c r="U25" s="60"/>
      <c r="V25" s="90"/>
      <c r="W25" s="89" t="s">
        <v>4212</v>
      </c>
      <c r="X25" s="89" t="s">
        <v>35</v>
      </c>
      <c r="Y25" s="89" t="s">
        <v>36</v>
      </c>
      <c r="Z25" s="89" t="str">
        <f>VLOOKUP(W25,'4G 900'!$E$2:$H$1000,4,FALSE)</f>
        <v>14221092468</v>
      </c>
      <c r="AA25" s="89"/>
      <c r="AB25" s="89"/>
    </row>
    <row r="26" spans="1:28" s="88" customFormat="1" ht="19.95" customHeight="1" x14ac:dyDescent="0.25">
      <c r="A26" s="87" t="s">
        <v>2676</v>
      </c>
      <c r="B26" s="81" t="s">
        <v>2678</v>
      </c>
      <c r="C26" s="81" t="s">
        <v>2679</v>
      </c>
      <c r="D26" s="67">
        <v>3</v>
      </c>
      <c r="F26" s="89" t="s">
        <v>3926</v>
      </c>
      <c r="G26" s="89" t="s">
        <v>3900</v>
      </c>
      <c r="H26" s="89" t="s">
        <v>3901</v>
      </c>
      <c r="I26" s="89" t="s">
        <v>3902</v>
      </c>
      <c r="J26" s="89" t="s">
        <v>4213</v>
      </c>
      <c r="K26" s="89" t="s">
        <v>3952</v>
      </c>
      <c r="L26" s="89" t="s">
        <v>3953</v>
      </c>
      <c r="M26" s="89" t="s">
        <v>3906</v>
      </c>
      <c r="N26" s="89" t="s">
        <v>3955</v>
      </c>
      <c r="O26" s="89"/>
      <c r="P26" s="89"/>
      <c r="Q26" s="89"/>
      <c r="R26" s="100" t="s">
        <v>34</v>
      </c>
      <c r="S26" s="89"/>
      <c r="T26" s="60" t="str">
        <f t="shared" si="0"/>
        <v>OK</v>
      </c>
      <c r="U26" s="60"/>
      <c r="V26" s="82" t="s">
        <v>8054</v>
      </c>
      <c r="W26" s="89" t="s">
        <v>4215</v>
      </c>
      <c r="X26" s="89" t="s">
        <v>35</v>
      </c>
      <c r="Y26" s="89" t="s">
        <v>36</v>
      </c>
      <c r="Z26" s="89" t="str">
        <f>VLOOKUP(W26,'4G 900'!$E$2:$H$1000,4,FALSE)</f>
        <v>14221092622</v>
      </c>
      <c r="AA26" s="89"/>
      <c r="AB26" s="89"/>
    </row>
    <row r="27" spans="1:28" s="88" customFormat="1" ht="19.95" customHeight="1" x14ac:dyDescent="0.25">
      <c r="A27" s="87" t="s">
        <v>2680</v>
      </c>
      <c r="B27" s="81" t="s">
        <v>2682</v>
      </c>
      <c r="C27" s="81" t="s">
        <v>2683</v>
      </c>
      <c r="D27" s="67">
        <v>3</v>
      </c>
      <c r="F27" s="89" t="s">
        <v>3899</v>
      </c>
      <c r="G27" s="89" t="s">
        <v>3931</v>
      </c>
      <c r="H27" s="89" t="s">
        <v>3901</v>
      </c>
      <c r="I27" s="89" t="s">
        <v>3954</v>
      </c>
      <c r="J27" s="89" t="s">
        <v>4210</v>
      </c>
      <c r="K27" s="89" t="s">
        <v>3952</v>
      </c>
      <c r="L27" s="89" t="s">
        <v>3953</v>
      </c>
      <c r="M27" s="89" t="s">
        <v>3992</v>
      </c>
      <c r="N27" s="89" t="s">
        <v>3983</v>
      </c>
      <c r="O27" s="89"/>
      <c r="P27" s="89"/>
      <c r="Q27" s="89"/>
      <c r="R27" s="100" t="s">
        <v>34</v>
      </c>
      <c r="S27" s="89"/>
      <c r="T27" s="60" t="str">
        <f t="shared" si="0"/>
        <v>OK</v>
      </c>
      <c r="U27" s="60"/>
      <c r="V27" s="82" t="s">
        <v>4161</v>
      </c>
      <c r="W27" s="89" t="s">
        <v>4216</v>
      </c>
      <c r="X27" s="89" t="s">
        <v>35</v>
      </c>
      <c r="Y27" s="89" t="s">
        <v>36</v>
      </c>
      <c r="Z27" s="89" t="e">
        <f>VLOOKUP(W27,'4G 900'!$E$2:$H$1000,4,FALSE)</f>
        <v>#N/A</v>
      </c>
      <c r="AA27" s="89"/>
      <c r="AB27" s="89"/>
    </row>
    <row r="28" spans="1:28" s="88" customFormat="1" ht="19.95" customHeight="1" x14ac:dyDescent="0.25">
      <c r="A28" s="87" t="s">
        <v>2684</v>
      </c>
      <c r="B28" s="81" t="s">
        <v>2686</v>
      </c>
      <c r="C28" s="81" t="s">
        <v>2687</v>
      </c>
      <c r="D28" s="67">
        <v>3</v>
      </c>
      <c r="F28" s="89" t="s">
        <v>3926</v>
      </c>
      <c r="G28" s="89" t="s">
        <v>3900</v>
      </c>
      <c r="H28" s="89" t="s">
        <v>3901</v>
      </c>
      <c r="I28" s="89" t="s">
        <v>3902</v>
      </c>
      <c r="J28" s="89" t="s">
        <v>4217</v>
      </c>
      <c r="K28" s="89" t="s">
        <v>3952</v>
      </c>
      <c r="L28" s="89" t="s">
        <v>3953</v>
      </c>
      <c r="M28" s="89" t="s">
        <v>3923</v>
      </c>
      <c r="N28" s="89" t="s">
        <v>3955</v>
      </c>
      <c r="O28" s="89"/>
      <c r="P28" s="89"/>
      <c r="Q28" s="89"/>
      <c r="R28" s="100" t="s">
        <v>34</v>
      </c>
      <c r="S28" s="89"/>
      <c r="T28" s="60" t="str">
        <f t="shared" si="0"/>
        <v>OK</v>
      </c>
      <c r="U28" s="60"/>
      <c r="V28" s="82" t="s">
        <v>3996</v>
      </c>
      <c r="W28" s="89" t="s">
        <v>4218</v>
      </c>
      <c r="X28" s="89" t="s">
        <v>35</v>
      </c>
      <c r="Y28" s="89" t="s">
        <v>36</v>
      </c>
      <c r="Z28" s="89" t="e">
        <f>VLOOKUP(W28,'4G 900'!$E$2:$H$1000,4,FALSE)</f>
        <v>#N/A</v>
      </c>
      <c r="AA28" s="89"/>
      <c r="AB28" s="89"/>
    </row>
    <row r="29" spans="1:28" s="88" customFormat="1" ht="19.95" customHeight="1" x14ac:dyDescent="0.25">
      <c r="A29" s="87" t="s">
        <v>2689</v>
      </c>
      <c r="B29" s="81" t="s">
        <v>2691</v>
      </c>
      <c r="C29" s="81" t="s">
        <v>2692</v>
      </c>
      <c r="D29" s="67">
        <v>3</v>
      </c>
      <c r="F29" s="89" t="s">
        <v>3899</v>
      </c>
      <c r="G29" s="89" t="s">
        <v>3918</v>
      </c>
      <c r="H29" s="89" t="s">
        <v>4219</v>
      </c>
      <c r="I29" s="89" t="s">
        <v>4065</v>
      </c>
      <c r="J29" s="89" t="s">
        <v>4220</v>
      </c>
      <c r="K29" s="89" t="s">
        <v>3952</v>
      </c>
      <c r="L29" s="89" t="s">
        <v>4129</v>
      </c>
      <c r="M29" s="89" t="s">
        <v>4140</v>
      </c>
      <c r="N29" s="89" t="s">
        <v>3914</v>
      </c>
      <c r="O29" s="89"/>
      <c r="P29" s="89"/>
      <c r="Q29" s="89"/>
      <c r="R29" s="100" t="s">
        <v>34</v>
      </c>
      <c r="S29" s="89"/>
      <c r="T29" s="60" t="str">
        <f t="shared" si="0"/>
        <v>OK</v>
      </c>
      <c r="U29" s="60"/>
      <c r="V29" s="33" t="s">
        <v>4141</v>
      </c>
      <c r="W29" s="89" t="s">
        <v>4221</v>
      </c>
      <c r="X29" s="89" t="s">
        <v>54</v>
      </c>
      <c r="Y29" s="89" t="s">
        <v>36</v>
      </c>
      <c r="Z29" s="89" t="str">
        <f>VLOOKUP(W29,'4G 900'!$E$2:$H$1000,4,FALSE)</f>
        <v>14221092401</v>
      </c>
      <c r="AA29" s="89"/>
      <c r="AB29" s="89"/>
    </row>
    <row r="30" spans="1:28" s="88" customFormat="1" ht="19.95" customHeight="1" x14ac:dyDescent="0.25">
      <c r="A30" s="87" t="s">
        <v>2693</v>
      </c>
      <c r="B30" s="81" t="s">
        <v>2695</v>
      </c>
      <c r="C30" s="81" t="s">
        <v>2696</v>
      </c>
      <c r="D30" s="67">
        <v>3</v>
      </c>
      <c r="F30" s="89" t="s">
        <v>3899</v>
      </c>
      <c r="G30" s="89" t="s">
        <v>3931</v>
      </c>
      <c r="H30" s="89" t="s">
        <v>4068</v>
      </c>
      <c r="I30" s="89" t="s">
        <v>4127</v>
      </c>
      <c r="J30" s="89" t="s">
        <v>4222</v>
      </c>
      <c r="K30" s="89" t="s">
        <v>3952</v>
      </c>
      <c r="L30" s="89" t="s">
        <v>4129</v>
      </c>
      <c r="M30" s="89" t="s">
        <v>4080</v>
      </c>
      <c r="N30" s="89" t="s">
        <v>3955</v>
      </c>
      <c r="O30" s="89"/>
      <c r="P30" s="89"/>
      <c r="Q30" s="89"/>
      <c r="R30" s="100" t="s">
        <v>34</v>
      </c>
      <c r="S30" s="89"/>
      <c r="T30" s="60" t="str">
        <f t="shared" si="0"/>
        <v>OK</v>
      </c>
      <c r="U30" s="60"/>
      <c r="V30" s="90"/>
      <c r="W30" s="89" t="s">
        <v>4223</v>
      </c>
      <c r="X30" s="89" t="s">
        <v>448</v>
      </c>
      <c r="Y30" s="89" t="s">
        <v>36</v>
      </c>
      <c r="Z30" s="89" t="e">
        <f>VLOOKUP(W30,'4G 900'!$E$2:$H$1000,4,FALSE)</f>
        <v>#N/A</v>
      </c>
      <c r="AA30" s="89"/>
      <c r="AB30" s="89"/>
    </row>
    <row r="31" spans="1:28" s="88" customFormat="1" ht="19.95" customHeight="1" x14ac:dyDescent="0.25">
      <c r="A31" s="87" t="s">
        <v>2698</v>
      </c>
      <c r="B31" s="81" t="s">
        <v>2700</v>
      </c>
      <c r="C31" s="81" t="s">
        <v>2701</v>
      </c>
      <c r="D31" s="67">
        <v>3</v>
      </c>
      <c r="F31" s="89" t="s">
        <v>3926</v>
      </c>
      <c r="G31" s="89" t="s">
        <v>3900</v>
      </c>
      <c r="H31" s="89" t="s">
        <v>3901</v>
      </c>
      <c r="I31" s="89" t="s">
        <v>4098</v>
      </c>
      <c r="J31" s="89" t="s">
        <v>4224</v>
      </c>
      <c r="K31" s="89" t="s">
        <v>3952</v>
      </c>
      <c r="L31" s="89" t="s">
        <v>3953</v>
      </c>
      <c r="M31" s="89" t="s">
        <v>3906</v>
      </c>
      <c r="N31" s="89" t="s">
        <v>3914</v>
      </c>
      <c r="O31" s="89"/>
      <c r="P31" s="89"/>
      <c r="Q31" s="89"/>
      <c r="R31" s="100" t="s">
        <v>34</v>
      </c>
      <c r="S31" s="89"/>
      <c r="T31" s="60" t="str">
        <f t="shared" si="0"/>
        <v>OK</v>
      </c>
      <c r="U31" s="60"/>
      <c r="V31" s="82" t="s">
        <v>4167</v>
      </c>
      <c r="W31" s="89" t="s">
        <v>4225</v>
      </c>
      <c r="X31" s="89" t="s">
        <v>4163</v>
      </c>
      <c r="Y31" s="89" t="s">
        <v>4146</v>
      </c>
      <c r="Z31" s="89" t="str">
        <f>VLOOKUP(W31,'4G 900'!$E$2:$H$1000,4,FALSE)</f>
        <v>14221092808</v>
      </c>
      <c r="AA31" s="89"/>
      <c r="AB31" s="89"/>
    </row>
    <row r="32" spans="1:28" s="88" customFormat="1" ht="19.95" customHeight="1" x14ac:dyDescent="0.25">
      <c r="A32" s="87" t="s">
        <v>2703</v>
      </c>
      <c r="B32" s="81" t="s">
        <v>2705</v>
      </c>
      <c r="C32" s="81" t="s">
        <v>2706</v>
      </c>
      <c r="D32" s="67">
        <v>3</v>
      </c>
      <c r="F32" s="89" t="s">
        <v>3899</v>
      </c>
      <c r="G32" s="89" t="s">
        <v>3931</v>
      </c>
      <c r="H32" s="89" t="s">
        <v>4226</v>
      </c>
      <c r="I32" s="89" t="s">
        <v>4227</v>
      </c>
      <c r="J32" s="89" t="s">
        <v>4228</v>
      </c>
      <c r="K32" s="89" t="s">
        <v>3952</v>
      </c>
      <c r="L32" s="89" t="s">
        <v>4129</v>
      </c>
      <c r="M32" s="89" t="s">
        <v>4229</v>
      </c>
      <c r="N32" s="89" t="s">
        <v>3907</v>
      </c>
      <c r="O32" s="89"/>
      <c r="P32" s="89"/>
      <c r="Q32" s="89"/>
      <c r="R32" s="100" t="s">
        <v>34</v>
      </c>
      <c r="S32" s="89"/>
      <c r="T32" s="60" t="str">
        <f t="shared" si="0"/>
        <v>OK</v>
      </c>
      <c r="U32" s="60"/>
      <c r="V32" s="90"/>
      <c r="W32" s="89" t="s">
        <v>4230</v>
      </c>
      <c r="X32" s="89" t="s">
        <v>4145</v>
      </c>
      <c r="Y32" s="89" t="s">
        <v>4146</v>
      </c>
      <c r="Z32" s="89" t="str">
        <f>VLOOKUP(W32,'4G 900'!$E$2:$H$1000,4,FALSE)</f>
        <v>14221092804</v>
      </c>
      <c r="AA32" s="89"/>
      <c r="AB32" s="89"/>
    </row>
    <row r="33" spans="1:28" s="88" customFormat="1" ht="19.95" customHeight="1" x14ac:dyDescent="0.25">
      <c r="A33" s="87" t="s">
        <v>2708</v>
      </c>
      <c r="B33" s="81" t="s">
        <v>2710</v>
      </c>
      <c r="C33" s="81" t="s">
        <v>2711</v>
      </c>
      <c r="D33" s="67">
        <v>3</v>
      </c>
      <c r="F33" s="89" t="s">
        <v>3926</v>
      </c>
      <c r="G33" s="89" t="s">
        <v>3931</v>
      </c>
      <c r="H33" s="89" t="s">
        <v>4231</v>
      </c>
      <c r="I33" s="89" t="s">
        <v>4232</v>
      </c>
      <c r="J33" s="89" t="s">
        <v>4233</v>
      </c>
      <c r="K33" s="89" t="s">
        <v>3952</v>
      </c>
      <c r="L33" s="89" t="s">
        <v>4129</v>
      </c>
      <c r="M33" s="89" t="s">
        <v>4234</v>
      </c>
      <c r="N33" s="89" t="s">
        <v>3955</v>
      </c>
      <c r="O33" s="89"/>
      <c r="P33" s="89"/>
      <c r="Q33" s="89"/>
      <c r="R33" s="100" t="s">
        <v>34</v>
      </c>
      <c r="S33" s="89"/>
      <c r="T33" s="60" t="str">
        <f t="shared" si="0"/>
        <v>OK</v>
      </c>
      <c r="U33" s="60"/>
      <c r="V33" s="90"/>
      <c r="W33" s="89" t="s">
        <v>4235</v>
      </c>
      <c r="X33" s="89" t="s">
        <v>4145</v>
      </c>
      <c r="Y33" s="89" t="s">
        <v>4146</v>
      </c>
      <c r="Z33" s="89" t="str">
        <f>VLOOKUP(W33,'4G 900'!$E$2:$H$1000,4,FALSE)</f>
        <v>14221092820</v>
      </c>
      <c r="AA33" s="89"/>
      <c r="AB33" s="89"/>
    </row>
    <row r="34" spans="1:28" s="88" customFormat="1" ht="19.95" customHeight="1" x14ac:dyDescent="0.25">
      <c r="A34" s="87" t="s">
        <v>2712</v>
      </c>
      <c r="B34" s="81" t="s">
        <v>2714</v>
      </c>
      <c r="C34" s="81" t="s">
        <v>2715</v>
      </c>
      <c r="D34" s="67">
        <v>3</v>
      </c>
      <c r="F34" s="89" t="s">
        <v>3899</v>
      </c>
      <c r="G34" s="89" t="s">
        <v>3931</v>
      </c>
      <c r="H34" s="89" t="s">
        <v>3901</v>
      </c>
      <c r="I34" s="89" t="s">
        <v>3932</v>
      </c>
      <c r="J34" s="89" t="s">
        <v>4236</v>
      </c>
      <c r="K34" s="89" t="s">
        <v>3952</v>
      </c>
      <c r="L34" s="89" t="s">
        <v>4129</v>
      </c>
      <c r="M34" s="89" t="s">
        <v>4127</v>
      </c>
      <c r="N34" s="89" t="s">
        <v>3955</v>
      </c>
      <c r="O34" s="89"/>
      <c r="P34" s="89"/>
      <c r="Q34" s="89"/>
      <c r="R34" s="100" t="s">
        <v>34</v>
      </c>
      <c r="S34" s="89"/>
      <c r="T34" s="60" t="str">
        <f t="shared" ref="T34:T65" si="1">IF((COUNTIF(R34,"NG")+COUNTIF(S34,"NG"))&gt;0,"NG","OK")</f>
        <v>OK</v>
      </c>
      <c r="U34" s="60"/>
      <c r="V34" s="90"/>
      <c r="W34" s="89" t="s">
        <v>4237</v>
      </c>
      <c r="X34" s="89" t="s">
        <v>448</v>
      </c>
      <c r="Y34" s="89" t="s">
        <v>36</v>
      </c>
      <c r="Z34" s="89" t="e">
        <f>VLOOKUP(W34,'4G 900'!$E$2:$H$1000,4,FALSE)</f>
        <v>#N/A</v>
      </c>
      <c r="AA34" s="89"/>
      <c r="AB34" s="89"/>
    </row>
    <row r="35" spans="1:28" s="88" customFormat="1" ht="19.95" customHeight="1" x14ac:dyDescent="0.25">
      <c r="A35" s="87" t="s">
        <v>2717</v>
      </c>
      <c r="B35" s="81" t="s">
        <v>2719</v>
      </c>
      <c r="C35" s="81" t="s">
        <v>2720</v>
      </c>
      <c r="D35" s="67">
        <v>3</v>
      </c>
      <c r="F35" s="89" t="s">
        <v>3899</v>
      </c>
      <c r="G35" s="89" t="s">
        <v>3900</v>
      </c>
      <c r="H35" s="89" t="s">
        <v>3901</v>
      </c>
      <c r="I35" s="89" t="s">
        <v>3902</v>
      </c>
      <c r="J35" s="89" t="s">
        <v>4238</v>
      </c>
      <c r="K35" s="89" t="s">
        <v>3952</v>
      </c>
      <c r="L35" s="89" t="s">
        <v>4129</v>
      </c>
      <c r="M35" s="89" t="s">
        <v>4239</v>
      </c>
      <c r="N35" s="89" t="s">
        <v>3914</v>
      </c>
      <c r="O35" s="89"/>
      <c r="P35" s="89"/>
      <c r="Q35" s="89"/>
      <c r="R35" s="100" t="s">
        <v>34</v>
      </c>
      <c r="S35" s="89"/>
      <c r="T35" s="60" t="str">
        <f t="shared" si="1"/>
        <v>OK</v>
      </c>
      <c r="U35" s="60"/>
      <c r="V35" s="90"/>
      <c r="W35" s="89" t="s">
        <v>4240</v>
      </c>
      <c r="X35" s="89" t="s">
        <v>4145</v>
      </c>
      <c r="Y35" s="89" t="s">
        <v>4146</v>
      </c>
      <c r="Z35" s="89" t="str">
        <f>VLOOKUP(W35,'4G 900'!$E$2:$H$1000,4,FALSE)</f>
        <v>14221092819</v>
      </c>
      <c r="AA35" s="89"/>
      <c r="AB35" s="89"/>
    </row>
    <row r="36" spans="1:28" s="88" customFormat="1" ht="19.95" customHeight="1" x14ac:dyDescent="0.25">
      <c r="A36" s="87" t="s">
        <v>2722</v>
      </c>
      <c r="B36" s="81" t="s">
        <v>4241</v>
      </c>
      <c r="C36" s="81" t="s">
        <v>4242</v>
      </c>
      <c r="D36" s="67">
        <v>3</v>
      </c>
      <c r="F36" s="89" t="s">
        <v>3899</v>
      </c>
      <c r="G36" s="89" t="s">
        <v>3918</v>
      </c>
      <c r="H36" s="89" t="s">
        <v>4243</v>
      </c>
      <c r="I36" s="89" t="s">
        <v>3990</v>
      </c>
      <c r="J36" s="89" t="s">
        <v>4244</v>
      </c>
      <c r="K36" s="89" t="s">
        <v>3952</v>
      </c>
      <c r="L36" s="89" t="s">
        <v>3953</v>
      </c>
      <c r="M36" s="89" t="s">
        <v>4245</v>
      </c>
      <c r="N36" s="89" t="s">
        <v>4246</v>
      </c>
      <c r="O36" s="89"/>
      <c r="P36" s="89"/>
      <c r="Q36" s="89"/>
      <c r="R36" s="100" t="s">
        <v>34</v>
      </c>
      <c r="S36" s="89"/>
      <c r="T36" s="60" t="str">
        <f t="shared" si="1"/>
        <v>OK</v>
      </c>
      <c r="U36" s="60"/>
      <c r="V36" s="82" t="s">
        <v>4167</v>
      </c>
      <c r="W36" s="89" t="s">
        <v>4247</v>
      </c>
      <c r="X36" s="89" t="s">
        <v>653</v>
      </c>
      <c r="Y36" s="89" t="s">
        <v>36</v>
      </c>
      <c r="Z36" s="89" t="str">
        <f>VLOOKUP(W36,'4G 900'!$E$2:$H$1000,4,FALSE)</f>
        <v>14221092404</v>
      </c>
      <c r="AA36" s="89"/>
      <c r="AB36" s="89"/>
    </row>
    <row r="37" spans="1:28" s="88" customFormat="1" ht="19.95" customHeight="1" x14ac:dyDescent="0.25">
      <c r="A37" s="87" t="s">
        <v>2726</v>
      </c>
      <c r="B37" s="81" t="s">
        <v>2728</v>
      </c>
      <c r="C37" s="81" t="s">
        <v>2729</v>
      </c>
      <c r="D37" s="67">
        <v>3</v>
      </c>
      <c r="F37" s="89" t="s">
        <v>3899</v>
      </c>
      <c r="G37" s="89" t="s">
        <v>3900</v>
      </c>
      <c r="H37" s="89" t="s">
        <v>4248</v>
      </c>
      <c r="I37" s="89" t="s">
        <v>4111</v>
      </c>
      <c r="J37" s="89" t="s">
        <v>4249</v>
      </c>
      <c r="K37" s="89" t="s">
        <v>3952</v>
      </c>
      <c r="L37" s="89" t="s">
        <v>3953</v>
      </c>
      <c r="M37" s="89" t="s">
        <v>3943</v>
      </c>
      <c r="N37" s="89" t="s">
        <v>3955</v>
      </c>
      <c r="O37" s="89"/>
      <c r="P37" s="89"/>
      <c r="Q37" s="89"/>
      <c r="R37" s="100" t="s">
        <v>34</v>
      </c>
      <c r="S37" s="89"/>
      <c r="T37" s="60" t="str">
        <f t="shared" si="1"/>
        <v>OK</v>
      </c>
      <c r="U37" s="60"/>
      <c r="V37" s="82" t="s">
        <v>4250</v>
      </c>
      <c r="W37" s="89" t="s">
        <v>4251</v>
      </c>
      <c r="X37" s="89" t="s">
        <v>35</v>
      </c>
      <c r="Y37" s="89" t="s">
        <v>36</v>
      </c>
      <c r="Z37" s="89" t="e">
        <f>VLOOKUP(W37,'4G 900'!$E$2:$H$1000,4,FALSE)</f>
        <v>#N/A</v>
      </c>
      <c r="AA37" s="89"/>
      <c r="AB37" s="89"/>
    </row>
    <row r="38" spans="1:28" s="88" customFormat="1" ht="19.95" customHeight="1" x14ac:dyDescent="0.25">
      <c r="A38" s="87" t="s">
        <v>2731</v>
      </c>
      <c r="B38" s="81" t="s">
        <v>2733</v>
      </c>
      <c r="C38" s="81" t="s">
        <v>2734</v>
      </c>
      <c r="D38" s="67">
        <v>3</v>
      </c>
      <c r="F38" s="89" t="s">
        <v>3926</v>
      </c>
      <c r="G38" s="89" t="s">
        <v>3931</v>
      </c>
      <c r="H38" s="89" t="s">
        <v>3919</v>
      </c>
      <c r="I38" s="89" t="s">
        <v>3943</v>
      </c>
      <c r="J38" s="89" t="s">
        <v>4252</v>
      </c>
      <c r="K38" s="89" t="s">
        <v>3952</v>
      </c>
      <c r="L38" s="89" t="s">
        <v>4129</v>
      </c>
      <c r="M38" s="89" t="s">
        <v>4058</v>
      </c>
      <c r="N38" s="89" t="s">
        <v>3935</v>
      </c>
      <c r="O38" s="89"/>
      <c r="P38" s="89"/>
      <c r="Q38" s="89"/>
      <c r="R38" s="100" t="s">
        <v>34</v>
      </c>
      <c r="S38" s="89"/>
      <c r="T38" s="60" t="str">
        <f t="shared" si="1"/>
        <v>OK</v>
      </c>
      <c r="U38" s="60"/>
      <c r="V38" s="90"/>
      <c r="W38" s="89" t="s">
        <v>4253</v>
      </c>
      <c r="X38" s="89" t="s">
        <v>35</v>
      </c>
      <c r="Y38" s="89" t="s">
        <v>36</v>
      </c>
      <c r="Z38" s="89" t="str">
        <f>VLOOKUP(W38,'4G 900'!$E$2:$H$1000,4,FALSE)</f>
        <v>14221092516</v>
      </c>
      <c r="AA38" s="89"/>
      <c r="AB38" s="89"/>
    </row>
    <row r="39" spans="1:28" s="88" customFormat="1" ht="19.95" customHeight="1" x14ac:dyDescent="0.25">
      <c r="A39" s="87" t="s">
        <v>2735</v>
      </c>
      <c r="B39" s="81" t="s">
        <v>2737</v>
      </c>
      <c r="C39" s="81" t="s">
        <v>2738</v>
      </c>
      <c r="D39" s="67">
        <v>3</v>
      </c>
      <c r="F39" s="89" t="s">
        <v>3899</v>
      </c>
      <c r="G39" s="89" t="s">
        <v>3931</v>
      </c>
      <c r="H39" s="89" t="s">
        <v>4254</v>
      </c>
      <c r="I39" s="89" t="s">
        <v>4020</v>
      </c>
      <c r="J39" s="89" t="s">
        <v>4255</v>
      </c>
      <c r="K39" s="89" t="s">
        <v>3952</v>
      </c>
      <c r="L39" s="89" t="s">
        <v>3953</v>
      </c>
      <c r="M39" s="89" t="s">
        <v>4256</v>
      </c>
      <c r="N39" s="89" t="s">
        <v>3955</v>
      </c>
      <c r="O39" s="89"/>
      <c r="P39" s="89"/>
      <c r="Q39" s="89"/>
      <c r="R39" s="100" t="s">
        <v>34</v>
      </c>
      <c r="S39" s="89"/>
      <c r="T39" s="60" t="str">
        <f t="shared" si="1"/>
        <v>OK</v>
      </c>
      <c r="U39" s="60"/>
      <c r="V39" s="82" t="s">
        <v>4214</v>
      </c>
      <c r="W39" s="89" t="s">
        <v>4257</v>
      </c>
      <c r="X39" s="89" t="s">
        <v>448</v>
      </c>
      <c r="Y39" s="89" t="s">
        <v>36</v>
      </c>
      <c r="Z39" s="89" t="e">
        <f>VLOOKUP(W39,'4G 900'!$E$2:$H$1000,4,FALSE)</f>
        <v>#N/A</v>
      </c>
      <c r="AA39" s="89"/>
      <c r="AB39" s="89"/>
    </row>
    <row r="40" spans="1:28" s="88" customFormat="1" ht="19.95" customHeight="1" x14ac:dyDescent="0.25">
      <c r="A40" s="87" t="s">
        <v>2739</v>
      </c>
      <c r="B40" s="81" t="s">
        <v>2741</v>
      </c>
      <c r="C40" s="81" t="s">
        <v>2742</v>
      </c>
      <c r="D40" s="67">
        <v>3</v>
      </c>
      <c r="F40" s="89" t="s">
        <v>3926</v>
      </c>
      <c r="G40" s="89" t="s">
        <v>3900</v>
      </c>
      <c r="H40" s="89" t="s">
        <v>3901</v>
      </c>
      <c r="I40" s="89" t="s">
        <v>3901</v>
      </c>
      <c r="J40" s="89" t="s">
        <v>4258</v>
      </c>
      <c r="K40" s="89" t="s">
        <v>3952</v>
      </c>
      <c r="L40" s="89" t="s">
        <v>3953</v>
      </c>
      <c r="M40" s="89" t="s">
        <v>4259</v>
      </c>
      <c r="N40" s="89" t="s">
        <v>3907</v>
      </c>
      <c r="O40" s="89"/>
      <c r="P40" s="89"/>
      <c r="Q40" s="89"/>
      <c r="R40" s="100" t="s">
        <v>113</v>
      </c>
      <c r="S40" s="89"/>
      <c r="T40" s="60" t="str">
        <f t="shared" si="1"/>
        <v>NG</v>
      </c>
      <c r="U40" s="60"/>
      <c r="V40" s="82" t="s">
        <v>4178</v>
      </c>
      <c r="W40" s="89" t="s">
        <v>4260</v>
      </c>
      <c r="X40" s="89" t="s">
        <v>35</v>
      </c>
      <c r="Y40" s="89" t="s">
        <v>36</v>
      </c>
      <c r="Z40" s="89" t="e">
        <f>VLOOKUP(W40,'4G 900'!$E$2:$H$1000,4,FALSE)</f>
        <v>#N/A</v>
      </c>
      <c r="AA40" s="89"/>
      <c r="AB40" s="89"/>
    </row>
    <row r="41" spans="1:28" s="88" customFormat="1" ht="19.95" customHeight="1" x14ac:dyDescent="0.25">
      <c r="A41" s="87" t="s">
        <v>2743</v>
      </c>
      <c r="B41" s="81" t="s">
        <v>2745</v>
      </c>
      <c r="C41" s="81" t="s">
        <v>2746</v>
      </c>
      <c r="D41" s="67">
        <v>3</v>
      </c>
      <c r="F41" s="89" t="s">
        <v>3926</v>
      </c>
      <c r="G41" s="89" t="s">
        <v>3900</v>
      </c>
      <c r="H41" s="89" t="s">
        <v>3901</v>
      </c>
      <c r="I41" s="89" t="s">
        <v>3967</v>
      </c>
      <c r="J41" s="89" t="s">
        <v>4261</v>
      </c>
      <c r="K41" s="89" t="s">
        <v>3952</v>
      </c>
      <c r="L41" s="89" t="s">
        <v>4149</v>
      </c>
      <c r="M41" s="89" t="s">
        <v>4239</v>
      </c>
      <c r="N41" s="89" t="s">
        <v>3955</v>
      </c>
      <c r="O41" s="89"/>
      <c r="P41" s="89"/>
      <c r="Q41" s="89"/>
      <c r="R41" s="100" t="s">
        <v>34</v>
      </c>
      <c r="S41" s="89"/>
      <c r="T41" s="60" t="str">
        <f t="shared" si="1"/>
        <v>OK</v>
      </c>
      <c r="U41" s="60"/>
      <c r="V41" s="65" t="s">
        <v>4262</v>
      </c>
      <c r="W41" s="89" t="s">
        <v>4263</v>
      </c>
      <c r="X41" s="89" t="s">
        <v>475</v>
      </c>
      <c r="Y41" s="89" t="s">
        <v>36</v>
      </c>
      <c r="Z41" s="89" t="e">
        <f>VLOOKUP(W41,'4G 900'!$E$2:$H$1000,4,FALSE)</f>
        <v>#N/A</v>
      </c>
      <c r="AA41" s="89"/>
      <c r="AB41" s="89"/>
    </row>
    <row r="42" spans="1:28" s="88" customFormat="1" ht="19.95" customHeight="1" x14ac:dyDescent="0.25">
      <c r="A42" s="87" t="s">
        <v>2748</v>
      </c>
      <c r="B42" s="81" t="s">
        <v>2750</v>
      </c>
      <c r="C42" s="81" t="s">
        <v>2751</v>
      </c>
      <c r="D42" s="67">
        <v>3</v>
      </c>
      <c r="F42" s="89" t="s">
        <v>3899</v>
      </c>
      <c r="G42" s="89" t="s">
        <v>3931</v>
      </c>
      <c r="H42" s="89" t="s">
        <v>3901</v>
      </c>
      <c r="I42" s="89" t="s">
        <v>3974</v>
      </c>
      <c r="J42" s="89" t="s">
        <v>4264</v>
      </c>
      <c r="K42" s="89" t="s">
        <v>3952</v>
      </c>
      <c r="L42" s="89" t="s">
        <v>3953</v>
      </c>
      <c r="M42" s="89" t="s">
        <v>4024</v>
      </c>
      <c r="N42" s="89" t="s">
        <v>3955</v>
      </c>
      <c r="O42" s="89"/>
      <c r="P42" s="89"/>
      <c r="Q42" s="89"/>
      <c r="R42" s="100" t="s">
        <v>34</v>
      </c>
      <c r="S42" s="89"/>
      <c r="T42" s="60" t="str">
        <f t="shared" si="1"/>
        <v>OK</v>
      </c>
      <c r="U42" s="60"/>
      <c r="V42" s="82" t="s">
        <v>4250</v>
      </c>
      <c r="W42" s="89" t="s">
        <v>4265</v>
      </c>
      <c r="X42" s="89" t="s">
        <v>35</v>
      </c>
      <c r="Y42" s="89" t="s">
        <v>36</v>
      </c>
      <c r="Z42" s="89" t="str">
        <f>VLOOKUP(W42,'4G 900'!$E$2:$H$1000,4,FALSE)</f>
        <v>14221092484</v>
      </c>
      <c r="AA42" s="89"/>
      <c r="AB42" s="89"/>
    </row>
    <row r="43" spans="1:28" s="88" customFormat="1" ht="19.95" customHeight="1" x14ac:dyDescent="0.25">
      <c r="A43" s="87" t="s">
        <v>2753</v>
      </c>
      <c r="B43" s="81" t="s">
        <v>2755</v>
      </c>
      <c r="C43" s="81" t="s">
        <v>2756</v>
      </c>
      <c r="D43" s="67">
        <v>3</v>
      </c>
      <c r="F43" s="89" t="s">
        <v>3899</v>
      </c>
      <c r="G43" s="89" t="s">
        <v>3900</v>
      </c>
      <c r="H43" s="89" t="s">
        <v>3919</v>
      </c>
      <c r="I43" s="89" t="s">
        <v>4266</v>
      </c>
      <c r="J43" s="89" t="s">
        <v>4267</v>
      </c>
      <c r="K43" s="89" t="s">
        <v>3952</v>
      </c>
      <c r="L43" s="89" t="s">
        <v>4129</v>
      </c>
      <c r="M43" s="89" t="s">
        <v>3934</v>
      </c>
      <c r="N43" s="89" t="s">
        <v>3914</v>
      </c>
      <c r="O43" s="89"/>
      <c r="P43" s="89"/>
      <c r="Q43" s="89"/>
      <c r="R43" s="100" t="s">
        <v>34</v>
      </c>
      <c r="S43" s="89"/>
      <c r="T43" s="60" t="str">
        <f t="shared" si="1"/>
        <v>OK</v>
      </c>
      <c r="U43" s="60"/>
      <c r="V43" s="90"/>
      <c r="W43" s="89" t="s">
        <v>4268</v>
      </c>
      <c r="X43" s="89" t="s">
        <v>35</v>
      </c>
      <c r="Y43" s="89" t="s">
        <v>36</v>
      </c>
      <c r="Z43" s="89" t="str">
        <f>VLOOKUP(W43,'4G 900'!$E$2:$H$1000,4,FALSE)</f>
        <v>14221092508</v>
      </c>
      <c r="AA43" s="89"/>
      <c r="AB43" s="89"/>
    </row>
    <row r="44" spans="1:28" s="88" customFormat="1" ht="19.95" customHeight="1" x14ac:dyDescent="0.25">
      <c r="A44" s="87" t="s">
        <v>2758</v>
      </c>
      <c r="B44" s="81" t="s">
        <v>2760</v>
      </c>
      <c r="C44" s="81" t="s">
        <v>2761</v>
      </c>
      <c r="D44" s="67">
        <v>3</v>
      </c>
      <c r="F44" s="89" t="s">
        <v>3899</v>
      </c>
      <c r="G44" s="89" t="s">
        <v>3900</v>
      </c>
      <c r="H44" s="89" t="s">
        <v>4269</v>
      </c>
      <c r="I44" s="89" t="s">
        <v>4270</v>
      </c>
      <c r="J44" s="89" t="s">
        <v>4271</v>
      </c>
      <c r="K44" s="89" t="s">
        <v>3952</v>
      </c>
      <c r="L44" s="89" t="s">
        <v>3953</v>
      </c>
      <c r="M44" s="89" t="s">
        <v>3976</v>
      </c>
      <c r="N44" s="89" t="s">
        <v>3955</v>
      </c>
      <c r="O44" s="89"/>
      <c r="P44" s="89"/>
      <c r="Q44" s="89"/>
      <c r="R44" s="100" t="s">
        <v>34</v>
      </c>
      <c r="S44" s="89"/>
      <c r="T44" s="60" t="str">
        <f t="shared" si="1"/>
        <v>OK</v>
      </c>
      <c r="U44" s="60"/>
      <c r="V44" s="82" t="s">
        <v>4214</v>
      </c>
      <c r="W44" s="89" t="s">
        <v>4272</v>
      </c>
      <c r="X44" s="89" t="s">
        <v>35</v>
      </c>
      <c r="Y44" s="89" t="s">
        <v>36</v>
      </c>
      <c r="Z44" s="89" t="str">
        <f>VLOOKUP(W44,'4G 900'!$E$2:$H$1000,4,FALSE)</f>
        <v>14221092362</v>
      </c>
      <c r="AA44" s="89"/>
      <c r="AB44" s="89"/>
    </row>
    <row r="45" spans="1:28" s="88" customFormat="1" ht="19.95" customHeight="1" x14ac:dyDescent="0.25">
      <c r="A45" s="87" t="s">
        <v>2762</v>
      </c>
      <c r="B45" s="81" t="s">
        <v>2764</v>
      </c>
      <c r="C45" s="81" t="s">
        <v>2765</v>
      </c>
      <c r="D45" s="67">
        <v>3</v>
      </c>
      <c r="F45" s="89" t="s">
        <v>3899</v>
      </c>
      <c r="G45" s="89" t="s">
        <v>3918</v>
      </c>
      <c r="H45" s="89" t="s">
        <v>4273</v>
      </c>
      <c r="I45" s="89" t="s">
        <v>3920</v>
      </c>
      <c r="J45" s="89" t="s">
        <v>4274</v>
      </c>
      <c r="K45" s="89" t="s">
        <v>3952</v>
      </c>
      <c r="L45" s="89" t="s">
        <v>3953</v>
      </c>
      <c r="M45" s="89" t="s">
        <v>4150</v>
      </c>
      <c r="N45" s="89" t="s">
        <v>3935</v>
      </c>
      <c r="O45" s="89"/>
      <c r="P45" s="89"/>
      <c r="Q45" s="89"/>
      <c r="R45" s="100" t="s">
        <v>34</v>
      </c>
      <c r="S45" s="89"/>
      <c r="T45" s="60" t="str">
        <f t="shared" si="1"/>
        <v>OK</v>
      </c>
      <c r="U45" s="60"/>
      <c r="V45" s="82" t="s">
        <v>4124</v>
      </c>
      <c r="W45" s="89" t="s">
        <v>4275</v>
      </c>
      <c r="X45" s="89" t="s">
        <v>448</v>
      </c>
      <c r="Y45" s="89" t="s">
        <v>36</v>
      </c>
      <c r="Z45" s="89" t="e">
        <f>VLOOKUP(W45,'4G 900'!$E$2:$H$1000,4,FALSE)</f>
        <v>#N/A</v>
      </c>
      <c r="AA45" s="89"/>
      <c r="AB45" s="89"/>
    </row>
    <row r="46" spans="1:28" s="88" customFormat="1" ht="19.95" customHeight="1" x14ac:dyDescent="0.25">
      <c r="A46" s="87" t="s">
        <v>2766</v>
      </c>
      <c r="B46" s="81" t="s">
        <v>2768</v>
      </c>
      <c r="C46" s="81" t="s">
        <v>2769</v>
      </c>
      <c r="D46" s="67">
        <v>3</v>
      </c>
      <c r="F46" s="89" t="s">
        <v>3899</v>
      </c>
      <c r="G46" s="89" t="s">
        <v>3900</v>
      </c>
      <c r="H46" s="89" t="s">
        <v>4074</v>
      </c>
      <c r="I46" s="89" t="s">
        <v>4060</v>
      </c>
      <c r="J46" s="89" t="s">
        <v>4276</v>
      </c>
      <c r="K46" s="89" t="s">
        <v>3952</v>
      </c>
      <c r="L46" s="89" t="s">
        <v>3953</v>
      </c>
      <c r="M46" s="89" t="s">
        <v>3923</v>
      </c>
      <c r="N46" s="89" t="s">
        <v>3955</v>
      </c>
      <c r="O46" s="89"/>
      <c r="P46" s="89"/>
      <c r="Q46" s="89"/>
      <c r="R46" s="100" t="s">
        <v>34</v>
      </c>
      <c r="S46" s="89"/>
      <c r="T46" s="60" t="str">
        <f t="shared" si="1"/>
        <v>OK</v>
      </c>
      <c r="U46" s="60"/>
      <c r="V46" s="82" t="s">
        <v>4214</v>
      </c>
      <c r="W46" s="89" t="s">
        <v>4277</v>
      </c>
      <c r="X46" s="89" t="s">
        <v>35</v>
      </c>
      <c r="Y46" s="89" t="s">
        <v>36</v>
      </c>
      <c r="Z46" s="89" t="e">
        <f>VLOOKUP(W46,'4G 900'!$E$2:$H$1000,4,FALSE)</f>
        <v>#N/A</v>
      </c>
      <c r="AA46" s="89"/>
      <c r="AB46" s="89"/>
    </row>
    <row r="47" spans="1:28" s="88" customFormat="1" ht="19.95" customHeight="1" x14ac:dyDescent="0.25">
      <c r="A47" s="87" t="s">
        <v>2771</v>
      </c>
      <c r="B47" s="81" t="s">
        <v>2773</v>
      </c>
      <c r="C47" s="81" t="s">
        <v>2774</v>
      </c>
      <c r="D47" s="67">
        <v>3</v>
      </c>
      <c r="F47" s="89" t="s">
        <v>3926</v>
      </c>
      <c r="G47" s="89" t="s">
        <v>3900</v>
      </c>
      <c r="H47" s="89"/>
      <c r="I47" s="89" t="s">
        <v>4054</v>
      </c>
      <c r="J47" s="89" t="s">
        <v>4278</v>
      </c>
      <c r="K47" s="89" t="s">
        <v>3952</v>
      </c>
      <c r="L47" s="89" t="s">
        <v>3953</v>
      </c>
      <c r="M47" s="89"/>
      <c r="N47" s="89"/>
      <c r="O47" s="89"/>
      <c r="P47" s="89"/>
      <c r="Q47" s="89"/>
      <c r="R47" s="100" t="s">
        <v>34</v>
      </c>
      <c r="S47" s="89"/>
      <c r="T47" s="60" t="str">
        <f t="shared" si="1"/>
        <v>OK</v>
      </c>
      <c r="U47" s="60"/>
      <c r="V47" s="82" t="s">
        <v>4167</v>
      </c>
      <c r="W47" s="89" t="s">
        <v>4279</v>
      </c>
      <c r="X47" s="89" t="s">
        <v>4145</v>
      </c>
      <c r="Y47" s="89" t="s">
        <v>4146</v>
      </c>
      <c r="Z47" s="89" t="str">
        <f>VLOOKUP(W47,'4G 900'!$E$2:$H$1000,4,FALSE)</f>
        <v>14221092814</v>
      </c>
      <c r="AA47" s="89"/>
      <c r="AB47" s="89"/>
    </row>
    <row r="48" spans="1:28" s="88" customFormat="1" ht="19.95" customHeight="1" x14ac:dyDescent="0.25">
      <c r="A48" s="87" t="s">
        <v>2776</v>
      </c>
      <c r="B48" s="81" t="s">
        <v>2773</v>
      </c>
      <c r="C48" s="81" t="s">
        <v>2774</v>
      </c>
      <c r="D48" s="67">
        <v>3</v>
      </c>
      <c r="F48" s="89" t="s">
        <v>3926</v>
      </c>
      <c r="G48" s="89" t="s">
        <v>3900</v>
      </c>
      <c r="H48" s="89"/>
      <c r="I48" s="89" t="s">
        <v>4054</v>
      </c>
      <c r="J48" s="89" t="s">
        <v>4278</v>
      </c>
      <c r="K48" s="89" t="s">
        <v>3952</v>
      </c>
      <c r="L48" s="89" t="s">
        <v>3953</v>
      </c>
      <c r="M48" s="89"/>
      <c r="N48" s="89"/>
      <c r="O48" s="89"/>
      <c r="P48" s="89"/>
      <c r="Q48" s="89" t="s">
        <v>33</v>
      </c>
      <c r="R48" s="100" t="s">
        <v>34</v>
      </c>
      <c r="S48" s="89"/>
      <c r="T48" s="60" t="str">
        <f t="shared" si="1"/>
        <v>OK</v>
      </c>
      <c r="U48" s="60"/>
      <c r="V48" s="90"/>
      <c r="W48" s="89" t="s">
        <v>4280</v>
      </c>
      <c r="X48" s="89" t="s">
        <v>54</v>
      </c>
      <c r="Y48" s="89" t="s">
        <v>36</v>
      </c>
      <c r="Z48" s="89" t="str">
        <f>VLOOKUP(W48,'4G 900'!$E$2:$H$1000,4,FALSE)</f>
        <v>14221092340</v>
      </c>
      <c r="AA48" s="89"/>
      <c r="AB48" s="89"/>
    </row>
    <row r="49" spans="1:28" s="88" customFormat="1" ht="19.95" customHeight="1" x14ac:dyDescent="0.25">
      <c r="A49" s="87" t="s">
        <v>2781</v>
      </c>
      <c r="B49" s="81" t="s">
        <v>2783</v>
      </c>
      <c r="C49" s="81" t="s">
        <v>2784</v>
      </c>
      <c r="D49" s="67">
        <v>3</v>
      </c>
      <c r="F49" s="89" t="s">
        <v>3899</v>
      </c>
      <c r="G49" s="89" t="s">
        <v>3900</v>
      </c>
      <c r="H49" s="89" t="s">
        <v>4281</v>
      </c>
      <c r="I49" s="89" t="s">
        <v>3932</v>
      </c>
      <c r="J49" s="89" t="s">
        <v>4282</v>
      </c>
      <c r="K49" s="89" t="s">
        <v>3952</v>
      </c>
      <c r="L49" s="89" t="s">
        <v>4283</v>
      </c>
      <c r="M49" s="89" t="s">
        <v>4245</v>
      </c>
      <c r="N49" s="89" t="s">
        <v>3935</v>
      </c>
      <c r="O49" s="89"/>
      <c r="P49" s="89"/>
      <c r="Q49" s="89"/>
      <c r="R49" s="100" t="s">
        <v>34</v>
      </c>
      <c r="S49" s="89"/>
      <c r="T49" s="60" t="str">
        <f t="shared" si="1"/>
        <v>OK</v>
      </c>
      <c r="U49" s="60"/>
      <c r="V49" s="90"/>
      <c r="W49" s="89" t="s">
        <v>4284</v>
      </c>
      <c r="X49" s="89" t="s">
        <v>54</v>
      </c>
      <c r="Y49" s="89" t="s">
        <v>36</v>
      </c>
      <c r="Z49" s="89" t="str">
        <f>VLOOKUP(W49,'4G 900'!$E$2:$H$1000,4,FALSE)</f>
        <v>14221092350</v>
      </c>
      <c r="AA49" s="89"/>
      <c r="AB49" s="89"/>
    </row>
    <row r="50" spans="1:28" s="88" customFormat="1" ht="19.95" customHeight="1" x14ac:dyDescent="0.25">
      <c r="A50" s="92" t="s">
        <v>2786</v>
      </c>
      <c r="B50" s="81" t="s">
        <v>2788</v>
      </c>
      <c r="C50" s="81" t="s">
        <v>2789</v>
      </c>
      <c r="D50" s="67">
        <v>3</v>
      </c>
      <c r="F50" s="89" t="s">
        <v>3899</v>
      </c>
      <c r="G50" s="89" t="s">
        <v>3900</v>
      </c>
      <c r="H50" s="89" t="s">
        <v>3901</v>
      </c>
      <c r="I50" s="89" t="s">
        <v>3902</v>
      </c>
      <c r="J50" s="89" t="s">
        <v>4285</v>
      </c>
      <c r="K50" s="89" t="s">
        <v>3952</v>
      </c>
      <c r="L50" s="89" t="s">
        <v>4283</v>
      </c>
      <c r="M50" s="89" t="s">
        <v>4286</v>
      </c>
      <c r="N50" s="89" t="s">
        <v>3983</v>
      </c>
      <c r="O50" s="89"/>
      <c r="P50" s="89"/>
      <c r="Q50" s="89"/>
      <c r="R50" s="100" t="s">
        <v>34</v>
      </c>
      <c r="S50" s="89"/>
      <c r="T50" s="60" t="str">
        <f t="shared" si="1"/>
        <v>OK</v>
      </c>
      <c r="U50" s="60"/>
      <c r="V50" s="90"/>
      <c r="W50" s="89" t="s">
        <v>4287</v>
      </c>
      <c r="X50" s="89" t="s">
        <v>4163</v>
      </c>
      <c r="Y50" s="89" t="s">
        <v>4146</v>
      </c>
      <c r="Z50" s="89" t="str">
        <f>VLOOKUP(W50,'4G 900'!$E$2:$H$1000,4,FALSE)</f>
        <v>14221092851</v>
      </c>
      <c r="AA50" s="89"/>
      <c r="AB50" s="89"/>
    </row>
    <row r="51" spans="1:28" s="88" customFormat="1" ht="19.95" customHeight="1" x14ac:dyDescent="0.25">
      <c r="A51" s="92" t="s">
        <v>2791</v>
      </c>
      <c r="B51" s="81" t="s">
        <v>2793</v>
      </c>
      <c r="C51" s="81" t="s">
        <v>2794</v>
      </c>
      <c r="D51" s="67">
        <v>3</v>
      </c>
      <c r="F51" s="89" t="s">
        <v>3899</v>
      </c>
      <c r="G51" s="89" t="s">
        <v>3931</v>
      </c>
      <c r="H51" s="89" t="s">
        <v>3901</v>
      </c>
      <c r="I51" s="89" t="s">
        <v>4288</v>
      </c>
      <c r="J51" s="89" t="s">
        <v>4289</v>
      </c>
      <c r="K51" s="89" t="s">
        <v>3952</v>
      </c>
      <c r="L51" s="89" t="s">
        <v>4129</v>
      </c>
      <c r="M51" s="89" t="s">
        <v>4290</v>
      </c>
      <c r="N51" s="89" t="s">
        <v>3983</v>
      </c>
      <c r="O51" s="89"/>
      <c r="P51" s="89"/>
      <c r="Q51" s="89"/>
      <c r="R51" s="100" t="s">
        <v>34</v>
      </c>
      <c r="S51" s="89"/>
      <c r="T51" s="60" t="str">
        <f t="shared" si="1"/>
        <v>OK</v>
      </c>
      <c r="U51" s="60"/>
      <c r="V51" s="90"/>
      <c r="W51" s="89" t="s">
        <v>4291</v>
      </c>
      <c r="X51" s="89" t="s">
        <v>35</v>
      </c>
      <c r="Y51" s="89" t="s">
        <v>36</v>
      </c>
      <c r="Z51" s="89" t="str">
        <f>VLOOKUP(W51,'4G 900'!$E$2:$H$1000,4,FALSE)</f>
        <v>14221092400</v>
      </c>
      <c r="AA51" s="89"/>
      <c r="AB51" s="89"/>
    </row>
    <row r="52" spans="1:28" s="88" customFormat="1" ht="19.95" customHeight="1" x14ac:dyDescent="0.25">
      <c r="A52" s="92"/>
      <c r="B52" s="81"/>
      <c r="C52" s="81"/>
      <c r="D52" s="67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100"/>
      <c r="S52" s="89"/>
      <c r="T52" s="89"/>
      <c r="U52" s="89"/>
      <c r="V52" s="90"/>
      <c r="W52" s="89"/>
      <c r="X52" s="89"/>
      <c r="Y52" s="89"/>
      <c r="Z52" s="89"/>
      <c r="AA52" s="89"/>
      <c r="AB52" s="89"/>
    </row>
    <row r="53" spans="1:28" s="88" customFormat="1" ht="19.95" customHeight="1" x14ac:dyDescent="0.25">
      <c r="A53" s="92"/>
      <c r="B53" s="92"/>
      <c r="C53" s="92"/>
      <c r="D53" s="60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100"/>
      <c r="S53" s="89"/>
      <c r="T53" s="89"/>
      <c r="U53" s="89"/>
      <c r="V53" s="90"/>
      <c r="W53" s="89"/>
      <c r="X53" s="89"/>
      <c r="Y53" s="89"/>
      <c r="Z53" s="89"/>
      <c r="AA53" s="89"/>
      <c r="AB53" s="89"/>
    </row>
    <row r="54" spans="1:28" s="88" customFormat="1" ht="19.95" customHeight="1" x14ac:dyDescent="0.25">
      <c r="A54" s="92"/>
      <c r="B54" s="92"/>
      <c r="C54" s="92"/>
      <c r="D54" s="60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100"/>
      <c r="S54" s="89"/>
      <c r="T54" s="89"/>
      <c r="U54" s="89"/>
      <c r="V54" s="90"/>
      <c r="W54" s="89"/>
      <c r="X54" s="89"/>
      <c r="Y54" s="89"/>
      <c r="Z54" s="89"/>
      <c r="AA54" s="89"/>
      <c r="AB54" s="89"/>
    </row>
    <row r="55" spans="1:28" s="88" customFormat="1" ht="19.95" customHeight="1" x14ac:dyDescent="0.25">
      <c r="A55" s="92"/>
      <c r="B55" s="92"/>
      <c r="C55" s="92"/>
      <c r="D55" s="60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100"/>
      <c r="S55" s="89"/>
      <c r="T55" s="89"/>
      <c r="U55" s="89"/>
      <c r="V55" s="90"/>
      <c r="W55" s="89"/>
      <c r="X55" s="89"/>
      <c r="Y55" s="89"/>
      <c r="Z55" s="89"/>
      <c r="AA55" s="89"/>
      <c r="AB55" s="89"/>
    </row>
    <row r="56" spans="1:28" s="88" customFormat="1" ht="19.95" customHeight="1" x14ac:dyDescent="0.25">
      <c r="A56" s="92"/>
      <c r="B56" s="92"/>
      <c r="C56" s="92"/>
      <c r="D56" s="60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100"/>
      <c r="S56" s="89"/>
      <c r="T56" s="89"/>
      <c r="U56" s="89"/>
      <c r="V56" s="90"/>
      <c r="W56" s="89"/>
      <c r="X56" s="89"/>
      <c r="Y56" s="89"/>
      <c r="Z56" s="89"/>
      <c r="AB56" s="89"/>
    </row>
    <row r="57" spans="1:28" s="88" customFormat="1" ht="19.95" customHeight="1" x14ac:dyDescent="0.25">
      <c r="A57" s="92"/>
      <c r="B57" s="92"/>
      <c r="C57" s="92"/>
      <c r="D57" s="60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100"/>
      <c r="S57" s="89"/>
      <c r="T57" s="89"/>
      <c r="U57" s="89"/>
      <c r="V57" s="90"/>
      <c r="W57" s="89"/>
      <c r="X57" s="89"/>
      <c r="Y57" s="89"/>
      <c r="Z57" s="89"/>
      <c r="AB57" s="89"/>
    </row>
    <row r="58" spans="1:28" s="88" customFormat="1" ht="19.95" customHeight="1" x14ac:dyDescent="0.25">
      <c r="A58" s="92"/>
      <c r="B58" s="92"/>
      <c r="C58" s="92"/>
      <c r="D58" s="60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100"/>
      <c r="S58" s="89"/>
      <c r="T58" s="89"/>
      <c r="U58" s="89"/>
      <c r="V58" s="90"/>
      <c r="W58" s="89"/>
      <c r="X58" s="89"/>
      <c r="Y58" s="89"/>
      <c r="Z58" s="89"/>
      <c r="AB58" s="89"/>
    </row>
    <row r="59" spans="1:28" s="88" customFormat="1" ht="19.95" customHeight="1" x14ac:dyDescent="0.25">
      <c r="A59" s="92"/>
      <c r="B59" s="92"/>
      <c r="C59" s="92"/>
      <c r="D59" s="60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100"/>
      <c r="S59" s="89"/>
      <c r="T59" s="89"/>
      <c r="U59" s="89"/>
      <c r="V59" s="90"/>
      <c r="W59" s="89"/>
      <c r="X59" s="89"/>
      <c r="Y59" s="89"/>
      <c r="Z59" s="89"/>
      <c r="AB59" s="89"/>
    </row>
    <row r="60" spans="1:28" s="88" customFormat="1" ht="19.95" customHeight="1" x14ac:dyDescent="0.25">
      <c r="A60" s="92"/>
      <c r="B60" s="92"/>
      <c r="C60" s="92"/>
      <c r="D60" s="60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100"/>
      <c r="S60" s="89"/>
      <c r="T60" s="89"/>
      <c r="U60" s="89"/>
      <c r="V60" s="90"/>
      <c r="W60" s="89"/>
      <c r="X60" s="89"/>
      <c r="Y60" s="89"/>
      <c r="Z60" s="89"/>
      <c r="AB60" s="89"/>
    </row>
    <row r="61" spans="1:28" s="88" customFormat="1" ht="19.95" customHeight="1" x14ac:dyDescent="0.25">
      <c r="A61" s="92"/>
      <c r="B61" s="92"/>
      <c r="C61" s="92"/>
      <c r="D61" s="60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100"/>
      <c r="S61" s="89"/>
      <c r="T61" s="89"/>
      <c r="U61" s="89"/>
      <c r="V61" s="90"/>
      <c r="W61" s="89"/>
      <c r="X61" s="89"/>
      <c r="Y61" s="89"/>
      <c r="Z61" s="89"/>
      <c r="AB61" s="89"/>
    </row>
    <row r="62" spans="1:28" s="88" customFormat="1" ht="19.95" customHeight="1" x14ac:dyDescent="0.25">
      <c r="A62" s="92"/>
      <c r="B62" s="92"/>
      <c r="C62" s="92"/>
      <c r="D62" s="60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100"/>
      <c r="S62" s="89"/>
      <c r="T62" s="89"/>
      <c r="U62" s="89"/>
      <c r="V62" s="90"/>
      <c r="W62" s="89"/>
      <c r="X62" s="89"/>
      <c r="Y62" s="89"/>
      <c r="Z62" s="89"/>
      <c r="AB62" s="89"/>
    </row>
    <row r="63" spans="1:28" s="88" customFormat="1" ht="19.95" customHeight="1" x14ac:dyDescent="0.25">
      <c r="A63" s="92"/>
      <c r="B63" s="92"/>
      <c r="C63" s="92"/>
      <c r="D63" s="60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100"/>
      <c r="S63" s="89"/>
      <c r="T63" s="89"/>
      <c r="U63" s="89"/>
      <c r="V63" s="90"/>
      <c r="W63" s="89"/>
      <c r="X63" s="89"/>
      <c r="Y63" s="89"/>
      <c r="Z63" s="89"/>
      <c r="AB63" s="89"/>
    </row>
    <row r="64" spans="1:28" s="88" customFormat="1" ht="19.95" customHeight="1" x14ac:dyDescent="0.25">
      <c r="A64" s="92"/>
      <c r="B64" s="92"/>
      <c r="C64" s="92"/>
      <c r="D64" s="60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100"/>
      <c r="S64" s="89"/>
      <c r="T64" s="89"/>
      <c r="U64" s="89"/>
      <c r="V64" s="90"/>
      <c r="W64" s="89"/>
      <c r="X64" s="89"/>
      <c r="Y64" s="89"/>
      <c r="Z64" s="89"/>
      <c r="AB64" s="89"/>
    </row>
    <row r="65" spans="1:28" s="88" customFormat="1" ht="19.95" customHeight="1" x14ac:dyDescent="0.25">
      <c r="A65" s="92"/>
      <c r="B65" s="92"/>
      <c r="C65" s="92"/>
      <c r="D65" s="60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100"/>
      <c r="S65" s="89"/>
      <c r="T65" s="89"/>
      <c r="U65" s="89"/>
      <c r="V65" s="90"/>
      <c r="W65" s="89"/>
      <c r="X65" s="89"/>
      <c r="Y65" s="89"/>
      <c r="Z65" s="89"/>
      <c r="AB65" s="89"/>
    </row>
    <row r="66" spans="1:28" s="88" customFormat="1" ht="19.95" customHeight="1" x14ac:dyDescent="0.25">
      <c r="A66" s="92"/>
      <c r="B66" s="92"/>
      <c r="C66" s="92"/>
      <c r="D66" s="60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100"/>
      <c r="S66" s="89"/>
      <c r="T66" s="89"/>
      <c r="U66" s="89"/>
      <c r="V66" s="90"/>
      <c r="W66" s="89"/>
      <c r="X66" s="89"/>
      <c r="Y66" s="89"/>
      <c r="Z66" s="89"/>
      <c r="AB66" s="89"/>
    </row>
    <row r="67" spans="1:28" s="88" customFormat="1" ht="19.95" customHeight="1" x14ac:dyDescent="0.25">
      <c r="A67" s="92"/>
      <c r="B67" s="92"/>
      <c r="C67" s="92"/>
      <c r="D67" s="60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100"/>
      <c r="S67" s="89"/>
      <c r="T67" s="89"/>
      <c r="U67" s="89"/>
      <c r="V67" s="90"/>
      <c r="W67" s="89"/>
      <c r="X67" s="89"/>
      <c r="Y67" s="89"/>
      <c r="Z67" s="89"/>
      <c r="AB67" s="89"/>
    </row>
    <row r="68" spans="1:28" s="88" customFormat="1" ht="19.95" customHeight="1" x14ac:dyDescent="0.25">
      <c r="A68" s="92"/>
      <c r="B68" s="92"/>
      <c r="C68" s="92"/>
      <c r="D68" s="60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100"/>
      <c r="S68" s="89"/>
      <c r="T68" s="89"/>
      <c r="U68" s="89"/>
      <c r="V68" s="90"/>
      <c r="W68" s="89"/>
      <c r="X68" s="89"/>
      <c r="Y68" s="89"/>
      <c r="Z68" s="89"/>
      <c r="AB68" s="89"/>
    </row>
    <row r="69" spans="1:28" s="88" customFormat="1" ht="19.95" customHeight="1" x14ac:dyDescent="0.25">
      <c r="A69" s="92"/>
      <c r="B69" s="92"/>
      <c r="C69" s="92"/>
      <c r="D69" s="60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100"/>
      <c r="S69" s="89"/>
      <c r="T69" s="89"/>
      <c r="U69" s="89"/>
      <c r="V69" s="90"/>
      <c r="W69" s="89"/>
      <c r="X69" s="89"/>
      <c r="Y69" s="89"/>
      <c r="Z69" s="89"/>
      <c r="AB69" s="89"/>
    </row>
    <row r="70" spans="1:28" s="88" customFormat="1" ht="19.95" customHeight="1" x14ac:dyDescent="0.25">
      <c r="A70" s="92"/>
      <c r="B70" s="92"/>
      <c r="C70" s="92"/>
      <c r="D70" s="60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100"/>
      <c r="S70" s="89"/>
      <c r="T70" s="89"/>
      <c r="U70" s="89"/>
      <c r="V70" s="90"/>
      <c r="W70" s="89"/>
      <c r="X70" s="89"/>
      <c r="Y70" s="89"/>
      <c r="Z70" s="89"/>
      <c r="AB70" s="89"/>
    </row>
    <row r="71" spans="1:28" s="88" customFormat="1" ht="19.95" customHeight="1" x14ac:dyDescent="0.25">
      <c r="A71" s="92"/>
      <c r="B71" s="92"/>
      <c r="C71" s="92"/>
      <c r="D71" s="60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100"/>
      <c r="S71" s="89"/>
      <c r="T71" s="89"/>
      <c r="U71" s="89"/>
      <c r="V71" s="90"/>
      <c r="W71" s="89"/>
      <c r="X71" s="89"/>
      <c r="Y71" s="89"/>
      <c r="Z71" s="89"/>
      <c r="AB71" s="89"/>
    </row>
    <row r="72" spans="1:28" s="88" customFormat="1" ht="19.95" customHeight="1" x14ac:dyDescent="0.25">
      <c r="A72" s="92"/>
      <c r="B72" s="92"/>
      <c r="C72" s="92"/>
      <c r="D72" s="60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100"/>
      <c r="S72" s="89"/>
      <c r="T72" s="89"/>
      <c r="U72" s="89"/>
      <c r="V72" s="90"/>
      <c r="W72" s="89"/>
      <c r="X72" s="89"/>
      <c r="Y72" s="89"/>
      <c r="Z72" s="89"/>
      <c r="AB72" s="89"/>
    </row>
    <row r="73" spans="1:28" s="88" customFormat="1" ht="19.95" customHeight="1" x14ac:dyDescent="0.25">
      <c r="A73" s="92"/>
      <c r="B73" s="92"/>
      <c r="C73" s="92"/>
      <c r="D73" s="60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100"/>
      <c r="S73" s="89"/>
      <c r="T73" s="89"/>
      <c r="U73" s="89"/>
      <c r="V73" s="90"/>
      <c r="W73" s="89"/>
      <c r="X73" s="89"/>
      <c r="Y73" s="89"/>
      <c r="Z73" s="89"/>
      <c r="AB73" s="89"/>
    </row>
    <row r="74" spans="1:28" s="88" customFormat="1" ht="19.95" customHeight="1" x14ac:dyDescent="0.25">
      <c r="A74" s="92"/>
      <c r="B74" s="92"/>
      <c r="C74" s="92"/>
      <c r="D74" s="60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100"/>
      <c r="S74" s="89"/>
      <c r="T74" s="89"/>
      <c r="U74" s="89"/>
      <c r="V74" s="90"/>
      <c r="W74" s="89"/>
      <c r="X74" s="89"/>
      <c r="Y74" s="89"/>
      <c r="Z74" s="89"/>
      <c r="AB74" s="89"/>
    </row>
    <row r="75" spans="1:28" s="88" customFormat="1" ht="19.95" customHeight="1" x14ac:dyDescent="0.25">
      <c r="A75" s="92"/>
      <c r="B75" s="92"/>
      <c r="C75" s="92"/>
      <c r="D75" s="60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100"/>
      <c r="S75" s="89"/>
      <c r="T75" s="89"/>
      <c r="U75" s="89"/>
      <c r="V75" s="90"/>
      <c r="W75" s="89"/>
      <c r="X75" s="89"/>
      <c r="Y75" s="89"/>
      <c r="Z75" s="89"/>
      <c r="AB75" s="89"/>
    </row>
    <row r="76" spans="1:28" s="88" customFormat="1" ht="19.95" customHeight="1" x14ac:dyDescent="0.25">
      <c r="A76" s="92"/>
      <c r="B76" s="92"/>
      <c r="C76" s="92"/>
      <c r="D76" s="60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100"/>
      <c r="S76" s="89"/>
      <c r="T76" s="89"/>
      <c r="U76" s="89"/>
      <c r="V76" s="90"/>
      <c r="W76" s="89"/>
      <c r="X76" s="89"/>
      <c r="Y76" s="89"/>
      <c r="Z76" s="89"/>
      <c r="AB76" s="89"/>
    </row>
    <row r="77" spans="1:28" s="88" customFormat="1" ht="19.95" customHeight="1" x14ac:dyDescent="0.25">
      <c r="A77" s="92"/>
      <c r="B77" s="92"/>
      <c r="C77" s="92"/>
      <c r="D77" s="60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100"/>
      <c r="S77" s="89"/>
      <c r="T77" s="89"/>
      <c r="U77" s="89"/>
      <c r="V77" s="90"/>
      <c r="W77" s="89"/>
      <c r="X77" s="89"/>
      <c r="Y77" s="89"/>
      <c r="Z77" s="89"/>
      <c r="AB77" s="89"/>
    </row>
    <row r="78" spans="1:28" s="88" customFormat="1" ht="19.95" customHeight="1" x14ac:dyDescent="0.25">
      <c r="A78" s="92"/>
      <c r="B78" s="92"/>
      <c r="C78" s="92"/>
      <c r="D78" s="60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100"/>
      <c r="S78" s="89"/>
      <c r="T78" s="89"/>
      <c r="U78" s="89"/>
      <c r="V78" s="90"/>
      <c r="W78" s="89"/>
      <c r="X78" s="89"/>
      <c r="Y78" s="89"/>
      <c r="Z78" s="89"/>
      <c r="AB78" s="89"/>
    </row>
    <row r="79" spans="1:28" s="88" customFormat="1" ht="19.95" customHeight="1" x14ac:dyDescent="0.25">
      <c r="A79" s="92"/>
      <c r="B79" s="92"/>
      <c r="C79" s="92"/>
      <c r="D79" s="60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100"/>
      <c r="S79" s="89"/>
      <c r="T79" s="89"/>
      <c r="U79" s="89"/>
      <c r="V79" s="90"/>
      <c r="W79" s="89"/>
      <c r="X79" s="89"/>
      <c r="Y79" s="89"/>
      <c r="Z79" s="89"/>
      <c r="AB79" s="89"/>
    </row>
    <row r="80" spans="1:28" s="88" customFormat="1" ht="19.95" customHeight="1" x14ac:dyDescent="0.25">
      <c r="A80" s="92"/>
      <c r="B80" s="92"/>
      <c r="C80" s="92"/>
      <c r="D80" s="60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100"/>
      <c r="S80" s="89"/>
      <c r="T80" s="89"/>
      <c r="U80" s="89"/>
      <c r="V80" s="90"/>
      <c r="W80" s="89"/>
      <c r="X80" s="89"/>
      <c r="Y80" s="89"/>
      <c r="Z80" s="89"/>
      <c r="AB80" s="89"/>
    </row>
    <row r="81" spans="1:28" s="88" customFormat="1" ht="19.95" customHeight="1" x14ac:dyDescent="0.25">
      <c r="A81" s="92"/>
      <c r="B81" s="92"/>
      <c r="C81" s="92"/>
      <c r="D81" s="60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100"/>
      <c r="S81" s="89"/>
      <c r="T81" s="89"/>
      <c r="U81" s="89"/>
      <c r="V81" s="90"/>
      <c r="W81" s="89"/>
      <c r="X81" s="89"/>
      <c r="Y81" s="89"/>
      <c r="Z81" s="89"/>
      <c r="AB81" s="89"/>
    </row>
    <row r="82" spans="1:28" s="88" customFormat="1" ht="19.95" customHeight="1" x14ac:dyDescent="0.25">
      <c r="A82" s="92"/>
      <c r="B82" s="92"/>
      <c r="C82" s="92"/>
      <c r="D82" s="60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100"/>
      <c r="S82" s="89"/>
      <c r="T82" s="89"/>
      <c r="U82" s="89"/>
      <c r="V82" s="90"/>
      <c r="W82" s="89"/>
      <c r="X82" s="89"/>
      <c r="Y82" s="89"/>
      <c r="Z82" s="89"/>
      <c r="AB82" s="89"/>
    </row>
    <row r="83" spans="1:28" s="88" customFormat="1" ht="19.95" customHeight="1" x14ac:dyDescent="0.25">
      <c r="A83" s="92"/>
      <c r="B83" s="92"/>
      <c r="C83" s="92"/>
      <c r="D83" s="60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100"/>
      <c r="S83" s="89"/>
      <c r="T83" s="89"/>
      <c r="U83" s="89"/>
      <c r="V83" s="90"/>
      <c r="W83" s="89"/>
      <c r="X83" s="89"/>
      <c r="Y83" s="89"/>
      <c r="Z83" s="89"/>
      <c r="AB83" s="89"/>
    </row>
    <row r="84" spans="1:28" s="88" customFormat="1" ht="19.95" customHeight="1" x14ac:dyDescent="0.25">
      <c r="A84" s="92"/>
      <c r="B84" s="92"/>
      <c r="C84" s="92"/>
      <c r="D84" s="60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100"/>
      <c r="S84" s="89"/>
      <c r="T84" s="89"/>
      <c r="U84" s="89"/>
      <c r="V84" s="90"/>
      <c r="W84" s="89"/>
      <c r="X84" s="89"/>
      <c r="Y84" s="89"/>
      <c r="Z84" s="89"/>
      <c r="AB84" s="89"/>
    </row>
    <row r="85" spans="1:28" s="88" customFormat="1" ht="19.95" customHeight="1" x14ac:dyDescent="0.25">
      <c r="A85" s="92"/>
      <c r="B85" s="92"/>
      <c r="C85" s="92"/>
      <c r="D85" s="60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100"/>
      <c r="S85" s="89"/>
      <c r="T85" s="89"/>
      <c r="U85" s="89"/>
      <c r="V85" s="90"/>
      <c r="W85" s="89"/>
      <c r="X85" s="89"/>
      <c r="Y85" s="89"/>
      <c r="Z85" s="89"/>
      <c r="AB85" s="89"/>
    </row>
    <row r="86" spans="1:28" s="88" customFormat="1" ht="19.95" customHeight="1" x14ac:dyDescent="0.25">
      <c r="A86" s="92"/>
      <c r="B86" s="92"/>
      <c r="C86" s="92"/>
      <c r="D86" s="60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100"/>
      <c r="S86" s="89"/>
      <c r="T86" s="89"/>
      <c r="U86" s="89"/>
      <c r="V86" s="90"/>
      <c r="W86" s="89"/>
      <c r="X86" s="89"/>
      <c r="Y86" s="89"/>
      <c r="Z86" s="89"/>
      <c r="AB86" s="89"/>
    </row>
    <row r="87" spans="1:28" s="88" customFormat="1" ht="19.95" customHeight="1" x14ac:dyDescent="0.25">
      <c r="A87" s="92"/>
      <c r="B87" s="92"/>
      <c r="C87" s="92"/>
      <c r="D87" s="60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100"/>
      <c r="S87" s="89"/>
      <c r="T87" s="89"/>
      <c r="U87" s="89"/>
      <c r="V87" s="90"/>
      <c r="W87" s="89"/>
      <c r="X87" s="89"/>
      <c r="Y87" s="89"/>
      <c r="Z87" s="89"/>
      <c r="AB87" s="89"/>
    </row>
    <row r="88" spans="1:28" s="88" customFormat="1" ht="19.95" customHeight="1" x14ac:dyDescent="0.25">
      <c r="A88" s="92"/>
      <c r="B88" s="92"/>
      <c r="C88" s="92"/>
      <c r="D88" s="60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100"/>
      <c r="S88" s="89"/>
      <c r="T88" s="89"/>
      <c r="U88" s="89"/>
      <c r="V88" s="90"/>
      <c r="W88" s="89"/>
      <c r="X88" s="89"/>
      <c r="Y88" s="89"/>
      <c r="Z88" s="89"/>
      <c r="AB88" s="89"/>
    </row>
    <row r="89" spans="1:28" s="88" customFormat="1" ht="19.95" customHeight="1" x14ac:dyDescent="0.25">
      <c r="A89" s="92"/>
      <c r="B89" s="92"/>
      <c r="C89" s="92"/>
      <c r="D89" s="60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100"/>
      <c r="S89" s="89"/>
      <c r="T89" s="89"/>
      <c r="U89" s="89"/>
      <c r="V89" s="90"/>
      <c r="W89" s="89"/>
      <c r="X89" s="89"/>
      <c r="Y89" s="89"/>
      <c r="Z89" s="89"/>
      <c r="AB89" s="89"/>
    </row>
    <row r="90" spans="1:28" s="88" customFormat="1" ht="19.95" customHeight="1" x14ac:dyDescent="0.25">
      <c r="A90" s="92"/>
      <c r="B90" s="92"/>
      <c r="C90" s="92"/>
      <c r="D90" s="60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100"/>
      <c r="S90" s="89"/>
      <c r="T90" s="89"/>
      <c r="U90" s="89"/>
      <c r="V90" s="90"/>
      <c r="W90" s="89"/>
      <c r="X90" s="89"/>
      <c r="Y90" s="89"/>
      <c r="Z90" s="89"/>
      <c r="AB90" s="89"/>
    </row>
    <row r="91" spans="1:28" s="88" customFormat="1" ht="19.95" customHeight="1" x14ac:dyDescent="0.25">
      <c r="A91" s="92"/>
      <c r="B91" s="92"/>
      <c r="C91" s="92"/>
      <c r="D91" s="60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100"/>
      <c r="S91" s="89"/>
      <c r="T91" s="89"/>
      <c r="U91" s="89"/>
      <c r="V91" s="90"/>
      <c r="W91" s="89"/>
      <c r="X91" s="89"/>
      <c r="Y91" s="89"/>
      <c r="Z91" s="89"/>
      <c r="AB91" s="89"/>
    </row>
    <row r="92" spans="1:28" s="88" customFormat="1" ht="19.95" customHeight="1" x14ac:dyDescent="0.25">
      <c r="A92" s="92"/>
      <c r="B92" s="92"/>
      <c r="C92" s="92"/>
      <c r="D92" s="60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100"/>
      <c r="S92" s="89"/>
      <c r="T92" s="89"/>
      <c r="U92" s="89"/>
      <c r="V92" s="90"/>
      <c r="W92" s="89"/>
      <c r="X92" s="89"/>
      <c r="Y92" s="89"/>
      <c r="Z92" s="89"/>
      <c r="AB92" s="89"/>
    </row>
    <row r="93" spans="1:28" s="88" customFormat="1" ht="19.95" customHeight="1" x14ac:dyDescent="0.25">
      <c r="A93" s="92"/>
      <c r="B93" s="92"/>
      <c r="C93" s="92"/>
      <c r="D93" s="60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100"/>
      <c r="S93" s="89"/>
      <c r="T93" s="89"/>
      <c r="U93" s="89"/>
      <c r="V93" s="90"/>
      <c r="W93" s="89"/>
      <c r="X93" s="89"/>
      <c r="Y93" s="89"/>
      <c r="Z93" s="89"/>
      <c r="AB93" s="89"/>
    </row>
    <row r="94" spans="1:28" s="88" customFormat="1" ht="19.95" customHeight="1" x14ac:dyDescent="0.25">
      <c r="A94" s="92"/>
      <c r="B94" s="92"/>
      <c r="C94" s="92"/>
      <c r="D94" s="60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100"/>
      <c r="S94" s="89"/>
      <c r="T94" s="89"/>
      <c r="U94" s="89"/>
      <c r="V94" s="90"/>
      <c r="W94" s="89"/>
      <c r="X94" s="89"/>
      <c r="Y94" s="89"/>
      <c r="Z94" s="89"/>
      <c r="AB94" s="89"/>
    </row>
    <row r="95" spans="1:28" s="88" customFormat="1" ht="19.95" customHeight="1" x14ac:dyDescent="0.25">
      <c r="A95" s="92"/>
      <c r="B95" s="92"/>
      <c r="C95" s="92"/>
      <c r="D95" s="60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100"/>
      <c r="S95" s="89"/>
      <c r="T95" s="89"/>
      <c r="U95" s="89"/>
      <c r="V95" s="90"/>
      <c r="W95" s="89"/>
      <c r="X95" s="89"/>
      <c r="Y95" s="89"/>
      <c r="Z95" s="89"/>
      <c r="AB95" s="89"/>
    </row>
    <row r="96" spans="1:28" s="88" customFormat="1" ht="19.95" customHeight="1" x14ac:dyDescent="0.25">
      <c r="A96" s="92"/>
      <c r="B96" s="92"/>
      <c r="C96" s="92"/>
      <c r="D96" s="60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100"/>
      <c r="S96" s="89"/>
      <c r="T96" s="89"/>
      <c r="U96" s="89"/>
      <c r="V96" s="90"/>
      <c r="W96" s="89"/>
      <c r="X96" s="89"/>
      <c r="Y96" s="89"/>
      <c r="Z96" s="89"/>
      <c r="AB96" s="89"/>
    </row>
    <row r="97" spans="1:28" s="88" customFormat="1" ht="19.95" customHeight="1" x14ac:dyDescent="0.25">
      <c r="A97" s="92"/>
      <c r="B97" s="92"/>
      <c r="C97" s="92"/>
      <c r="D97" s="60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100"/>
      <c r="S97" s="89"/>
      <c r="T97" s="89"/>
      <c r="U97" s="89"/>
      <c r="V97" s="90"/>
      <c r="W97" s="89"/>
      <c r="X97" s="89"/>
      <c r="Y97" s="89"/>
      <c r="Z97" s="89"/>
      <c r="AB97" s="89"/>
    </row>
    <row r="98" spans="1:28" s="88" customFormat="1" ht="19.95" customHeight="1" x14ac:dyDescent="0.25">
      <c r="A98" s="92"/>
      <c r="B98" s="92"/>
      <c r="C98" s="92"/>
      <c r="D98" s="60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100"/>
      <c r="S98" s="89"/>
      <c r="T98" s="89"/>
      <c r="U98" s="89"/>
      <c r="V98" s="90"/>
      <c r="W98" s="89"/>
      <c r="X98" s="89"/>
      <c r="Y98" s="89"/>
      <c r="Z98" s="89"/>
      <c r="AB98" s="89"/>
    </row>
    <row r="99" spans="1:28" s="88" customFormat="1" ht="19.95" customHeight="1" x14ac:dyDescent="0.25">
      <c r="A99" s="92"/>
      <c r="B99" s="92"/>
      <c r="C99" s="92"/>
      <c r="D99" s="60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100"/>
      <c r="S99" s="89"/>
      <c r="T99" s="89"/>
      <c r="U99" s="89"/>
      <c r="V99" s="90"/>
      <c r="W99" s="89"/>
      <c r="X99" s="89"/>
      <c r="Y99" s="89"/>
      <c r="Z99" s="89"/>
      <c r="AB99" s="89"/>
    </row>
    <row r="100" spans="1:28" s="88" customFormat="1" ht="19.95" customHeight="1" x14ac:dyDescent="0.25">
      <c r="A100" s="92"/>
      <c r="B100" s="92"/>
      <c r="C100" s="92"/>
      <c r="D100" s="60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100"/>
      <c r="S100" s="89"/>
      <c r="T100" s="89"/>
      <c r="U100" s="89"/>
      <c r="V100" s="90"/>
      <c r="W100" s="89"/>
      <c r="X100" s="89"/>
      <c r="Y100" s="89"/>
      <c r="Z100" s="89"/>
      <c r="AB100" s="89"/>
    </row>
    <row r="101" spans="1:28" s="88" customFormat="1" ht="19.95" customHeight="1" x14ac:dyDescent="0.25">
      <c r="A101" s="92"/>
      <c r="B101" s="92"/>
      <c r="C101" s="92"/>
      <c r="D101" s="60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100"/>
      <c r="S101" s="89"/>
      <c r="T101" s="89"/>
      <c r="U101" s="89"/>
      <c r="V101" s="90"/>
      <c r="W101" s="89"/>
      <c r="X101" s="89"/>
      <c r="Y101" s="89"/>
      <c r="Z101" s="89"/>
      <c r="AB101" s="89"/>
    </row>
    <row r="102" spans="1:28" s="88" customFormat="1" ht="19.95" customHeight="1" x14ac:dyDescent="0.25">
      <c r="A102" s="92"/>
      <c r="B102" s="92"/>
      <c r="C102" s="92"/>
      <c r="D102" s="60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100"/>
      <c r="S102" s="89"/>
      <c r="T102" s="89"/>
      <c r="U102" s="89"/>
      <c r="V102" s="90"/>
      <c r="W102" s="89"/>
      <c r="X102" s="89"/>
      <c r="Y102" s="89"/>
      <c r="Z102" s="89"/>
      <c r="AB102" s="89"/>
    </row>
    <row r="103" spans="1:28" s="88" customFormat="1" ht="19.95" customHeight="1" x14ac:dyDescent="0.25">
      <c r="A103" s="92"/>
      <c r="B103" s="92"/>
      <c r="C103" s="92"/>
      <c r="D103" s="60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100"/>
      <c r="S103" s="89"/>
      <c r="T103" s="89"/>
      <c r="U103" s="89"/>
      <c r="V103" s="90"/>
      <c r="W103" s="89"/>
      <c r="X103" s="89"/>
      <c r="Y103" s="89"/>
      <c r="Z103" s="89"/>
      <c r="AB103" s="89"/>
    </row>
    <row r="104" spans="1:28" s="88" customFormat="1" ht="19.95" customHeight="1" x14ac:dyDescent="0.25">
      <c r="A104" s="92"/>
      <c r="B104" s="92"/>
      <c r="C104" s="92"/>
      <c r="D104" s="60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100"/>
      <c r="S104" s="89"/>
      <c r="T104" s="89"/>
      <c r="U104" s="89"/>
      <c r="V104" s="90"/>
      <c r="W104" s="89"/>
      <c r="X104" s="89"/>
      <c r="Y104" s="89"/>
      <c r="Z104" s="89"/>
      <c r="AB104" s="89"/>
    </row>
    <row r="105" spans="1:28" s="88" customFormat="1" ht="19.95" customHeight="1" x14ac:dyDescent="0.25">
      <c r="A105" s="92"/>
      <c r="B105" s="92"/>
      <c r="C105" s="92"/>
      <c r="D105" s="60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100"/>
      <c r="S105" s="89"/>
      <c r="T105" s="89"/>
      <c r="U105" s="89"/>
      <c r="V105" s="90"/>
      <c r="W105" s="89"/>
      <c r="X105" s="89"/>
      <c r="Y105" s="89"/>
      <c r="Z105" s="89"/>
      <c r="AB105" s="89"/>
    </row>
    <row r="106" spans="1:28" s="88" customFormat="1" ht="19.95" customHeight="1" x14ac:dyDescent="0.25">
      <c r="A106" s="92"/>
      <c r="B106" s="92"/>
      <c r="C106" s="92"/>
      <c r="D106" s="60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100"/>
      <c r="S106" s="89"/>
      <c r="T106" s="89"/>
      <c r="U106" s="89"/>
      <c r="V106" s="90"/>
      <c r="W106" s="89"/>
      <c r="X106" s="89"/>
      <c r="Y106" s="89"/>
      <c r="Z106" s="89"/>
      <c r="AB106" s="89"/>
    </row>
    <row r="107" spans="1:28" s="88" customFormat="1" ht="19.95" customHeight="1" x14ac:dyDescent="0.25">
      <c r="A107" s="92"/>
      <c r="B107" s="92"/>
      <c r="C107" s="92"/>
      <c r="D107" s="60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100"/>
      <c r="S107" s="89"/>
      <c r="T107" s="89"/>
      <c r="U107" s="89"/>
      <c r="V107" s="90"/>
      <c r="W107" s="89"/>
      <c r="X107" s="89"/>
      <c r="Y107" s="89"/>
      <c r="Z107" s="89"/>
      <c r="AB107" s="89"/>
    </row>
    <row r="108" spans="1:28" s="88" customFormat="1" ht="19.95" customHeight="1" x14ac:dyDescent="0.25">
      <c r="A108" s="92"/>
      <c r="B108" s="92"/>
      <c r="C108" s="92"/>
      <c r="D108" s="60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100"/>
      <c r="S108" s="89"/>
      <c r="T108" s="89"/>
      <c r="U108" s="89"/>
      <c r="V108" s="90"/>
      <c r="W108" s="89"/>
      <c r="X108" s="89"/>
      <c r="Y108" s="89"/>
      <c r="Z108" s="89"/>
      <c r="AB108" s="89"/>
    </row>
    <row r="109" spans="1:28" s="88" customFormat="1" ht="19.95" customHeight="1" x14ac:dyDescent="0.25">
      <c r="A109" s="92"/>
      <c r="B109" s="92"/>
      <c r="C109" s="92"/>
      <c r="D109" s="60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100"/>
      <c r="S109" s="89"/>
      <c r="T109" s="89"/>
      <c r="U109" s="89"/>
      <c r="V109" s="90"/>
      <c r="W109" s="89"/>
      <c r="X109" s="89"/>
      <c r="Y109" s="89"/>
      <c r="Z109" s="89"/>
      <c r="AB109" s="89"/>
    </row>
    <row r="110" spans="1:28" s="88" customFormat="1" ht="19.95" customHeight="1" x14ac:dyDescent="0.25">
      <c r="A110" s="92"/>
      <c r="B110" s="92"/>
      <c r="C110" s="92"/>
      <c r="D110" s="60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100"/>
      <c r="S110" s="89"/>
      <c r="T110" s="89"/>
      <c r="U110" s="89"/>
      <c r="V110" s="90"/>
      <c r="W110" s="89"/>
      <c r="X110" s="89"/>
      <c r="Y110" s="89"/>
      <c r="Z110" s="89"/>
      <c r="AB110" s="89"/>
    </row>
    <row r="111" spans="1:28" s="88" customFormat="1" ht="19.95" customHeight="1" x14ac:dyDescent="0.25">
      <c r="A111" s="92"/>
      <c r="B111" s="92"/>
      <c r="C111" s="92"/>
      <c r="D111" s="60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100"/>
      <c r="S111" s="89"/>
      <c r="T111" s="89"/>
      <c r="U111" s="89"/>
      <c r="V111" s="90"/>
      <c r="W111" s="89"/>
      <c r="X111" s="89"/>
      <c r="Y111" s="89"/>
      <c r="Z111" s="89"/>
      <c r="AB111" s="89"/>
    </row>
    <row r="112" spans="1:28" s="88" customFormat="1" ht="19.95" customHeight="1" x14ac:dyDescent="0.25">
      <c r="A112" s="92"/>
      <c r="B112" s="92"/>
      <c r="C112" s="92"/>
      <c r="D112" s="60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100"/>
      <c r="S112" s="89"/>
      <c r="T112" s="89"/>
      <c r="U112" s="89"/>
      <c r="V112" s="90"/>
      <c r="W112" s="89"/>
      <c r="X112" s="89"/>
      <c r="Y112" s="89"/>
      <c r="Z112" s="89"/>
      <c r="AB112" s="89"/>
    </row>
    <row r="113" spans="1:28" s="88" customFormat="1" ht="19.95" customHeight="1" x14ac:dyDescent="0.25">
      <c r="A113" s="92"/>
      <c r="B113" s="92"/>
      <c r="C113" s="92"/>
      <c r="D113" s="60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100"/>
      <c r="S113" s="89"/>
      <c r="T113" s="89"/>
      <c r="U113" s="89"/>
      <c r="V113" s="90"/>
      <c r="W113" s="89"/>
      <c r="X113" s="89"/>
      <c r="Y113" s="89"/>
      <c r="Z113" s="89"/>
      <c r="AB113" s="89"/>
    </row>
    <row r="114" spans="1:28" s="88" customFormat="1" ht="19.95" customHeight="1" x14ac:dyDescent="0.25">
      <c r="A114" s="92"/>
      <c r="B114" s="92"/>
      <c r="C114" s="92"/>
      <c r="D114" s="60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100"/>
      <c r="S114" s="89"/>
      <c r="T114" s="89"/>
      <c r="U114" s="89"/>
      <c r="V114" s="90"/>
      <c r="W114" s="89"/>
      <c r="X114" s="89"/>
      <c r="Y114" s="89"/>
      <c r="Z114" s="89"/>
      <c r="AB114" s="89"/>
    </row>
    <row r="115" spans="1:28" s="88" customFormat="1" ht="19.95" customHeight="1" x14ac:dyDescent="0.25">
      <c r="A115" s="92"/>
      <c r="B115" s="92"/>
      <c r="C115" s="92"/>
      <c r="D115" s="60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100"/>
      <c r="S115" s="89"/>
      <c r="T115" s="89"/>
      <c r="U115" s="89"/>
      <c r="V115" s="90"/>
      <c r="W115" s="89"/>
      <c r="X115" s="89"/>
      <c r="Y115" s="89"/>
      <c r="Z115" s="89"/>
      <c r="AB115" s="89"/>
    </row>
    <row r="116" spans="1:28" s="88" customFormat="1" ht="19.95" customHeight="1" x14ac:dyDescent="0.25">
      <c r="A116" s="92"/>
      <c r="B116" s="92"/>
      <c r="C116" s="92"/>
      <c r="D116" s="60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100"/>
      <c r="S116" s="89"/>
      <c r="T116" s="89"/>
      <c r="U116" s="89"/>
      <c r="V116" s="90"/>
      <c r="W116" s="89"/>
      <c r="X116" s="89"/>
      <c r="Y116" s="89"/>
      <c r="Z116" s="89"/>
      <c r="AB116" s="89"/>
    </row>
    <row r="117" spans="1:28" s="88" customFormat="1" ht="19.95" customHeight="1" x14ac:dyDescent="0.25">
      <c r="A117" s="92"/>
      <c r="B117" s="92"/>
      <c r="C117" s="92"/>
      <c r="D117" s="60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100"/>
      <c r="S117" s="89"/>
      <c r="T117" s="89"/>
      <c r="U117" s="89"/>
      <c r="V117" s="90"/>
      <c r="W117" s="89"/>
      <c r="X117" s="89"/>
      <c r="Y117" s="89"/>
      <c r="Z117" s="89"/>
      <c r="AB117" s="89"/>
    </row>
    <row r="118" spans="1:28" s="88" customFormat="1" ht="19.95" customHeight="1" x14ac:dyDescent="0.25">
      <c r="A118" s="92"/>
      <c r="B118" s="92"/>
      <c r="C118" s="92"/>
      <c r="D118" s="60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100"/>
      <c r="S118" s="89"/>
      <c r="T118" s="89"/>
      <c r="U118" s="89"/>
      <c r="V118" s="90"/>
      <c r="W118" s="89"/>
      <c r="X118" s="89"/>
      <c r="Y118" s="89"/>
      <c r="Z118" s="89"/>
      <c r="AB118" s="89"/>
    </row>
    <row r="119" spans="1:28" s="88" customFormat="1" ht="19.95" customHeight="1" x14ac:dyDescent="0.25">
      <c r="A119" s="92"/>
      <c r="B119" s="92"/>
      <c r="C119" s="92"/>
      <c r="D119" s="60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100"/>
      <c r="S119" s="89"/>
      <c r="T119" s="89"/>
      <c r="U119" s="89"/>
      <c r="V119" s="90"/>
      <c r="W119" s="89"/>
      <c r="X119" s="89"/>
      <c r="Y119" s="89"/>
      <c r="Z119" s="89"/>
      <c r="AB119" s="89"/>
    </row>
    <row r="120" spans="1:28" s="88" customFormat="1" ht="19.95" customHeight="1" x14ac:dyDescent="0.25">
      <c r="A120" s="92"/>
      <c r="B120" s="92"/>
      <c r="C120" s="92"/>
      <c r="D120" s="60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100"/>
      <c r="S120" s="89"/>
      <c r="T120" s="89"/>
      <c r="U120" s="89"/>
      <c r="V120" s="90"/>
      <c r="W120" s="89"/>
      <c r="X120" s="89"/>
      <c r="Y120" s="89"/>
      <c r="Z120" s="89"/>
      <c r="AB120" s="89"/>
    </row>
    <row r="121" spans="1:28" s="88" customFormat="1" ht="19.95" customHeight="1" x14ac:dyDescent="0.25">
      <c r="A121" s="92"/>
      <c r="B121" s="92"/>
      <c r="C121" s="92"/>
      <c r="D121" s="60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100"/>
      <c r="S121" s="89"/>
      <c r="T121" s="89"/>
      <c r="U121" s="89"/>
      <c r="V121" s="90"/>
      <c r="W121" s="89"/>
      <c r="X121" s="89"/>
      <c r="Y121" s="89"/>
      <c r="Z121" s="89"/>
      <c r="AB121" s="89"/>
    </row>
    <row r="122" spans="1:28" s="88" customFormat="1" ht="19.95" customHeight="1" x14ac:dyDescent="0.25">
      <c r="A122" s="92"/>
      <c r="B122" s="92"/>
      <c r="C122" s="92"/>
      <c r="D122" s="60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100"/>
      <c r="S122" s="89"/>
      <c r="T122" s="89"/>
      <c r="U122" s="89"/>
      <c r="V122" s="90"/>
      <c r="W122" s="89"/>
      <c r="X122" s="89"/>
      <c r="Y122" s="89"/>
      <c r="Z122" s="89"/>
      <c r="AB122" s="89"/>
    </row>
    <row r="123" spans="1:28" s="88" customFormat="1" ht="19.95" customHeight="1" x14ac:dyDescent="0.25">
      <c r="A123" s="92"/>
      <c r="B123" s="92"/>
      <c r="C123" s="92"/>
      <c r="D123" s="60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100"/>
      <c r="S123" s="89"/>
      <c r="T123" s="89"/>
      <c r="U123" s="89"/>
      <c r="V123" s="90"/>
      <c r="W123" s="89"/>
      <c r="X123" s="89"/>
      <c r="Y123" s="89"/>
      <c r="Z123" s="89"/>
      <c r="AB123" s="89"/>
    </row>
    <row r="124" spans="1:28" s="88" customFormat="1" ht="19.95" customHeight="1" x14ac:dyDescent="0.25">
      <c r="A124" s="92"/>
      <c r="B124" s="92"/>
      <c r="C124" s="92"/>
      <c r="D124" s="60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100"/>
      <c r="S124" s="89"/>
      <c r="T124" s="89"/>
      <c r="U124" s="89"/>
      <c r="V124" s="90"/>
      <c r="W124" s="89"/>
      <c r="X124" s="89"/>
      <c r="Y124" s="89"/>
      <c r="Z124" s="89"/>
      <c r="AB124" s="89"/>
    </row>
    <row r="125" spans="1:28" s="88" customFormat="1" ht="19.95" customHeight="1" x14ac:dyDescent="0.25">
      <c r="A125" s="92"/>
      <c r="B125" s="92"/>
      <c r="C125" s="92"/>
      <c r="D125" s="60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100"/>
      <c r="S125" s="89"/>
      <c r="T125" s="89"/>
      <c r="U125" s="89"/>
      <c r="V125" s="90"/>
      <c r="W125" s="89"/>
      <c r="X125" s="89"/>
      <c r="Y125" s="89"/>
      <c r="Z125" s="89"/>
      <c r="AB125" s="89"/>
    </row>
    <row r="126" spans="1:28" s="88" customFormat="1" ht="19.95" customHeight="1" x14ac:dyDescent="0.25">
      <c r="A126" s="92"/>
      <c r="B126" s="92"/>
      <c r="C126" s="92"/>
      <c r="D126" s="60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100"/>
      <c r="S126" s="89"/>
      <c r="T126" s="89"/>
      <c r="U126" s="89"/>
      <c r="V126" s="90"/>
      <c r="W126" s="89"/>
      <c r="X126" s="89"/>
      <c r="Y126" s="89"/>
      <c r="Z126" s="89"/>
      <c r="AB126" s="89"/>
    </row>
    <row r="127" spans="1:28" s="88" customFormat="1" ht="19.95" customHeight="1" x14ac:dyDescent="0.25">
      <c r="A127" s="92"/>
      <c r="B127" s="92"/>
      <c r="C127" s="92"/>
      <c r="D127" s="60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100"/>
      <c r="S127" s="89"/>
      <c r="T127" s="89"/>
      <c r="U127" s="89"/>
      <c r="V127" s="90"/>
      <c r="W127" s="89"/>
      <c r="X127" s="89"/>
      <c r="Y127" s="89"/>
      <c r="Z127" s="89"/>
      <c r="AB127" s="89"/>
    </row>
    <row r="128" spans="1:28" s="88" customFormat="1" ht="19.95" customHeight="1" x14ac:dyDescent="0.25">
      <c r="A128" s="92"/>
      <c r="B128" s="92"/>
      <c r="C128" s="92"/>
      <c r="D128" s="60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100"/>
      <c r="S128" s="89"/>
      <c r="T128" s="89"/>
      <c r="U128" s="89"/>
      <c r="V128" s="90"/>
      <c r="W128" s="89"/>
      <c r="X128" s="89"/>
      <c r="Y128" s="89"/>
      <c r="Z128" s="89"/>
      <c r="AB128" s="89"/>
    </row>
    <row r="129" spans="1:28" s="88" customFormat="1" ht="19.95" customHeight="1" x14ac:dyDescent="0.25">
      <c r="A129" s="92"/>
      <c r="B129" s="92"/>
      <c r="C129" s="92"/>
      <c r="D129" s="60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100"/>
      <c r="S129" s="89"/>
      <c r="T129" s="89"/>
      <c r="U129" s="89"/>
      <c r="V129" s="90"/>
      <c r="W129" s="89"/>
      <c r="X129" s="89"/>
      <c r="Y129" s="89"/>
      <c r="Z129" s="89"/>
      <c r="AB129" s="89"/>
    </row>
    <row r="130" spans="1:28" s="88" customFormat="1" ht="19.95" customHeight="1" x14ac:dyDescent="0.25">
      <c r="A130" s="92"/>
      <c r="B130" s="92"/>
      <c r="C130" s="92"/>
      <c r="D130" s="60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100"/>
      <c r="S130" s="89"/>
      <c r="T130" s="89"/>
      <c r="U130" s="89"/>
      <c r="V130" s="90"/>
      <c r="W130" s="89"/>
      <c r="X130" s="89"/>
      <c r="Y130" s="89"/>
      <c r="Z130" s="89"/>
      <c r="AB130" s="89"/>
    </row>
    <row r="131" spans="1:28" s="88" customFormat="1" ht="19.95" customHeight="1" x14ac:dyDescent="0.25">
      <c r="A131" s="92"/>
      <c r="B131" s="92"/>
      <c r="C131" s="92"/>
      <c r="D131" s="60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100"/>
      <c r="S131" s="89"/>
      <c r="T131" s="89"/>
      <c r="U131" s="89"/>
      <c r="V131" s="90"/>
      <c r="W131" s="89"/>
      <c r="X131" s="89"/>
      <c r="Y131" s="89"/>
      <c r="Z131" s="89"/>
      <c r="AB131" s="89"/>
    </row>
    <row r="132" spans="1:28" s="88" customFormat="1" ht="19.95" customHeight="1" x14ac:dyDescent="0.25">
      <c r="A132" s="92"/>
      <c r="B132" s="92"/>
      <c r="C132" s="92"/>
      <c r="D132" s="60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100"/>
      <c r="S132" s="89"/>
      <c r="T132" s="89"/>
      <c r="U132" s="89"/>
      <c r="V132" s="90"/>
      <c r="W132" s="89"/>
      <c r="X132" s="89"/>
      <c r="Y132" s="89"/>
      <c r="Z132" s="89"/>
      <c r="AB132" s="89"/>
    </row>
    <row r="133" spans="1:28" s="88" customFormat="1" ht="19.95" customHeight="1" x14ac:dyDescent="0.25">
      <c r="A133" s="92"/>
      <c r="B133" s="92"/>
      <c r="C133" s="92"/>
      <c r="D133" s="60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100"/>
      <c r="S133" s="89"/>
      <c r="T133" s="89"/>
      <c r="U133" s="89"/>
      <c r="V133" s="90"/>
      <c r="W133" s="89"/>
      <c r="X133" s="89"/>
      <c r="Y133" s="89"/>
      <c r="Z133" s="89"/>
      <c r="AB133" s="89"/>
    </row>
    <row r="134" spans="1:28" s="88" customFormat="1" ht="19.95" customHeight="1" x14ac:dyDescent="0.25">
      <c r="A134" s="92"/>
      <c r="B134" s="92"/>
      <c r="C134" s="92"/>
      <c r="D134" s="60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100"/>
      <c r="S134" s="89"/>
      <c r="T134" s="89"/>
      <c r="U134" s="89"/>
      <c r="V134" s="90"/>
      <c r="W134" s="89"/>
      <c r="X134" s="89"/>
      <c r="Y134" s="89"/>
      <c r="Z134" s="89"/>
      <c r="AB134" s="89"/>
    </row>
    <row r="135" spans="1:28" s="88" customFormat="1" ht="19.95" customHeight="1" x14ac:dyDescent="0.25">
      <c r="A135" s="92"/>
      <c r="B135" s="92"/>
      <c r="C135" s="92"/>
      <c r="D135" s="60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100"/>
      <c r="S135" s="89"/>
      <c r="T135" s="89"/>
      <c r="U135" s="89"/>
      <c r="V135" s="90"/>
      <c r="W135" s="89"/>
      <c r="X135" s="89"/>
      <c r="Y135" s="89"/>
      <c r="Z135" s="89"/>
      <c r="AB135" s="89"/>
    </row>
    <row r="136" spans="1:28" s="88" customFormat="1" ht="19.95" customHeight="1" x14ac:dyDescent="0.25">
      <c r="A136" s="92"/>
      <c r="B136" s="92"/>
      <c r="C136" s="92"/>
      <c r="D136" s="60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100"/>
      <c r="S136" s="89"/>
      <c r="T136" s="89"/>
      <c r="U136" s="89"/>
      <c r="V136" s="90"/>
      <c r="W136" s="89"/>
      <c r="X136" s="89"/>
      <c r="Y136" s="89"/>
      <c r="Z136" s="89"/>
      <c r="AB136" s="89"/>
    </row>
    <row r="137" spans="1:28" s="88" customFormat="1" ht="19.95" customHeight="1" x14ac:dyDescent="0.25">
      <c r="A137" s="92"/>
      <c r="B137" s="92"/>
      <c r="C137" s="92"/>
      <c r="D137" s="60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100"/>
      <c r="S137" s="89"/>
      <c r="T137" s="89"/>
      <c r="U137" s="89"/>
      <c r="V137" s="90"/>
      <c r="W137" s="89"/>
      <c r="X137" s="89"/>
      <c r="Y137" s="89"/>
      <c r="Z137" s="89"/>
      <c r="AB137" s="89"/>
    </row>
    <row r="138" spans="1:28" s="88" customFormat="1" ht="19.95" customHeight="1" x14ac:dyDescent="0.25">
      <c r="A138" s="92"/>
      <c r="B138" s="92"/>
      <c r="C138" s="92"/>
      <c r="D138" s="60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100"/>
      <c r="S138" s="89"/>
      <c r="T138" s="89"/>
      <c r="U138" s="89"/>
      <c r="V138" s="90"/>
      <c r="W138" s="89"/>
      <c r="X138" s="89"/>
      <c r="Y138" s="89"/>
      <c r="Z138" s="89"/>
      <c r="AB138" s="89"/>
    </row>
    <row r="139" spans="1:28" s="88" customFormat="1" ht="19.95" customHeight="1" x14ac:dyDescent="0.25">
      <c r="A139" s="92"/>
      <c r="B139" s="92"/>
      <c r="C139" s="92"/>
      <c r="D139" s="60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100"/>
      <c r="S139" s="89"/>
      <c r="T139" s="89"/>
      <c r="U139" s="89"/>
      <c r="V139" s="90"/>
      <c r="W139" s="89"/>
      <c r="X139" s="89"/>
      <c r="Y139" s="89"/>
      <c r="Z139" s="89"/>
      <c r="AB139" s="89"/>
    </row>
    <row r="140" spans="1:28" s="88" customFormat="1" ht="19.95" customHeight="1" x14ac:dyDescent="0.25">
      <c r="A140" s="92"/>
      <c r="B140" s="92"/>
      <c r="C140" s="92"/>
      <c r="D140" s="60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100"/>
      <c r="S140" s="89"/>
      <c r="T140" s="89"/>
      <c r="U140" s="89"/>
      <c r="V140" s="90"/>
      <c r="W140" s="89"/>
      <c r="X140" s="89"/>
      <c r="Y140" s="89"/>
      <c r="Z140" s="89"/>
      <c r="AB140" s="89"/>
    </row>
    <row r="141" spans="1:28" s="88" customFormat="1" ht="19.95" customHeight="1" x14ac:dyDescent="0.25">
      <c r="A141" s="92"/>
      <c r="B141" s="92"/>
      <c r="C141" s="92"/>
      <c r="D141" s="60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100"/>
      <c r="S141" s="89"/>
      <c r="T141" s="89"/>
      <c r="U141" s="89"/>
      <c r="V141" s="90"/>
      <c r="W141" s="89"/>
      <c r="X141" s="89"/>
      <c r="Y141" s="89"/>
      <c r="Z141" s="89"/>
      <c r="AB141" s="89"/>
    </row>
    <row r="142" spans="1:28" s="88" customFormat="1" ht="19.95" customHeight="1" x14ac:dyDescent="0.25">
      <c r="A142" s="92"/>
      <c r="B142" s="92"/>
      <c r="C142" s="92"/>
      <c r="D142" s="60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100"/>
      <c r="S142" s="89"/>
      <c r="T142" s="89"/>
      <c r="U142" s="89"/>
      <c r="V142" s="90"/>
      <c r="W142" s="89"/>
      <c r="X142" s="89"/>
      <c r="Y142" s="89"/>
      <c r="Z142" s="89"/>
      <c r="AB142" s="89"/>
    </row>
    <row r="143" spans="1:28" s="88" customFormat="1" ht="19.95" customHeight="1" x14ac:dyDescent="0.25">
      <c r="A143" s="92"/>
      <c r="B143" s="92"/>
      <c r="C143" s="92"/>
      <c r="D143" s="60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100"/>
      <c r="S143" s="89"/>
      <c r="T143" s="89"/>
      <c r="U143" s="89"/>
      <c r="V143" s="90"/>
      <c r="W143" s="89"/>
      <c r="X143" s="89"/>
      <c r="Y143" s="89"/>
      <c r="Z143" s="89"/>
      <c r="AB143" s="89"/>
    </row>
    <row r="144" spans="1:28" s="88" customFormat="1" ht="19.95" customHeight="1" x14ac:dyDescent="0.25">
      <c r="A144" s="92"/>
      <c r="B144" s="92"/>
      <c r="C144" s="92"/>
      <c r="D144" s="60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100"/>
      <c r="S144" s="89"/>
      <c r="T144" s="89"/>
      <c r="U144" s="89"/>
      <c r="V144" s="90"/>
      <c r="W144" s="89"/>
      <c r="X144" s="89"/>
      <c r="Y144" s="89"/>
      <c r="Z144" s="89"/>
      <c r="AB144" s="89"/>
    </row>
    <row r="145" spans="1:28" s="88" customFormat="1" ht="19.95" customHeight="1" x14ac:dyDescent="0.25">
      <c r="A145" s="92"/>
      <c r="B145" s="92"/>
      <c r="C145" s="92"/>
      <c r="D145" s="60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100"/>
      <c r="S145" s="89"/>
      <c r="T145" s="89"/>
      <c r="U145" s="89"/>
      <c r="V145" s="90"/>
      <c r="W145" s="89"/>
      <c r="X145" s="89"/>
      <c r="Y145" s="89"/>
      <c r="Z145" s="89"/>
      <c r="AB145" s="89"/>
    </row>
    <row r="146" spans="1:28" s="88" customFormat="1" ht="19.95" customHeight="1" x14ac:dyDescent="0.25">
      <c r="A146" s="92"/>
      <c r="B146" s="92"/>
      <c r="C146" s="92"/>
      <c r="D146" s="60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100"/>
      <c r="S146" s="89"/>
      <c r="T146" s="89"/>
      <c r="U146" s="89"/>
      <c r="V146" s="90"/>
      <c r="W146" s="89"/>
      <c r="X146" s="89"/>
      <c r="Y146" s="89"/>
      <c r="Z146" s="89"/>
      <c r="AB146" s="89"/>
    </row>
    <row r="147" spans="1:28" s="88" customFormat="1" ht="19.95" customHeight="1" x14ac:dyDescent="0.25">
      <c r="A147" s="92"/>
      <c r="B147" s="92"/>
      <c r="C147" s="92"/>
      <c r="D147" s="60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100"/>
      <c r="S147" s="89"/>
      <c r="T147" s="89"/>
      <c r="U147" s="89"/>
      <c r="V147" s="90"/>
      <c r="W147" s="89"/>
      <c r="X147" s="89"/>
      <c r="Y147" s="89"/>
      <c r="Z147" s="89"/>
      <c r="AB147" s="89"/>
    </row>
    <row r="148" spans="1:28" s="88" customFormat="1" ht="19.95" customHeight="1" x14ac:dyDescent="0.25">
      <c r="A148" s="92"/>
      <c r="B148" s="92"/>
      <c r="C148" s="92"/>
      <c r="D148" s="60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100"/>
      <c r="S148" s="89"/>
      <c r="T148" s="89"/>
      <c r="U148" s="89"/>
      <c r="V148" s="90"/>
      <c r="W148" s="89"/>
      <c r="X148" s="89"/>
      <c r="Y148" s="89"/>
      <c r="Z148" s="89"/>
      <c r="AB148" s="89"/>
    </row>
    <row r="149" spans="1:28" s="88" customFormat="1" ht="19.95" customHeight="1" x14ac:dyDescent="0.25">
      <c r="A149" s="92"/>
      <c r="B149" s="92"/>
      <c r="C149" s="92"/>
      <c r="D149" s="60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100"/>
      <c r="S149" s="89"/>
      <c r="T149" s="89"/>
      <c r="U149" s="89"/>
      <c r="V149" s="90"/>
      <c r="W149" s="89"/>
      <c r="X149" s="89"/>
      <c r="Y149" s="89"/>
      <c r="Z149" s="89"/>
      <c r="AB149" s="89"/>
    </row>
    <row r="150" spans="1:28" s="88" customFormat="1" ht="19.95" customHeight="1" x14ac:dyDescent="0.25">
      <c r="A150" s="92"/>
      <c r="B150" s="92"/>
      <c r="C150" s="92"/>
      <c r="D150" s="60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100"/>
      <c r="S150" s="89"/>
      <c r="T150" s="89"/>
      <c r="U150" s="89"/>
      <c r="V150" s="90"/>
      <c r="W150" s="89"/>
      <c r="X150" s="89"/>
      <c r="Y150" s="89"/>
      <c r="Z150" s="89"/>
      <c r="AA150" s="89"/>
      <c r="AB150" s="89"/>
    </row>
    <row r="151" spans="1:28" s="88" customFormat="1" ht="19.95" customHeight="1" x14ac:dyDescent="0.25">
      <c r="A151" s="92"/>
      <c r="B151" s="92"/>
      <c r="C151" s="92"/>
      <c r="D151" s="60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100"/>
      <c r="S151" s="89"/>
      <c r="T151" s="89"/>
      <c r="U151" s="89"/>
      <c r="V151" s="90"/>
      <c r="W151" s="89"/>
      <c r="X151" s="89"/>
      <c r="Y151" s="89"/>
      <c r="Z151" s="89"/>
      <c r="AA151" s="89"/>
      <c r="AB151" s="89"/>
    </row>
    <row r="152" spans="1:28" s="88" customFormat="1" ht="19.95" customHeight="1" x14ac:dyDescent="0.25">
      <c r="A152" s="92"/>
      <c r="B152" s="92"/>
      <c r="C152" s="92"/>
      <c r="D152" s="60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100"/>
      <c r="S152" s="89"/>
      <c r="T152" s="89"/>
      <c r="U152" s="89"/>
      <c r="V152" s="90"/>
      <c r="W152" s="89"/>
      <c r="X152" s="89"/>
      <c r="Y152" s="89"/>
      <c r="Z152" s="89"/>
      <c r="AA152" s="89"/>
      <c r="AB152" s="89"/>
    </row>
    <row r="153" spans="1:28" s="88" customFormat="1" ht="19.95" customHeight="1" x14ac:dyDescent="0.25">
      <c r="A153" s="92"/>
      <c r="B153" s="92"/>
      <c r="C153" s="92"/>
      <c r="D153" s="60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100"/>
      <c r="S153" s="89"/>
      <c r="T153" s="89"/>
      <c r="U153" s="89"/>
      <c r="V153" s="90"/>
      <c r="W153" s="89"/>
      <c r="X153" s="89"/>
      <c r="Y153" s="89"/>
      <c r="Z153" s="89"/>
      <c r="AA153" s="89"/>
      <c r="AB153" s="89"/>
    </row>
    <row r="154" spans="1:28" s="88" customFormat="1" ht="19.95" customHeight="1" x14ac:dyDescent="0.25">
      <c r="A154" s="92"/>
      <c r="B154" s="92"/>
      <c r="C154" s="92"/>
      <c r="D154" s="60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100"/>
      <c r="S154" s="89"/>
      <c r="T154" s="89"/>
      <c r="U154" s="89"/>
      <c r="V154" s="90"/>
      <c r="W154" s="89"/>
      <c r="X154" s="89"/>
      <c r="Y154" s="89"/>
      <c r="Z154" s="89"/>
      <c r="AA154" s="89"/>
      <c r="AB154" s="89"/>
    </row>
    <row r="155" spans="1:28" s="88" customFormat="1" ht="19.95" customHeight="1" x14ac:dyDescent="0.25">
      <c r="A155" s="92"/>
      <c r="B155" s="92"/>
      <c r="C155" s="92"/>
      <c r="D155" s="60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100"/>
      <c r="S155" s="89"/>
      <c r="T155" s="89"/>
      <c r="U155" s="89"/>
      <c r="V155" s="90"/>
      <c r="W155" s="89"/>
      <c r="X155" s="89"/>
      <c r="Y155" s="89"/>
      <c r="Z155" s="89"/>
      <c r="AA155" s="89"/>
      <c r="AB155" s="89"/>
    </row>
    <row r="156" spans="1:28" s="88" customFormat="1" ht="19.95" customHeight="1" x14ac:dyDescent="0.25">
      <c r="A156" s="92"/>
      <c r="B156" s="92"/>
      <c r="C156" s="92"/>
      <c r="D156" s="60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100"/>
      <c r="S156" s="89"/>
      <c r="T156" s="89"/>
      <c r="U156" s="89"/>
      <c r="V156" s="90"/>
      <c r="W156" s="89"/>
      <c r="X156" s="89"/>
      <c r="Y156" s="89"/>
      <c r="Z156" s="89"/>
      <c r="AA156" s="89"/>
      <c r="AB156" s="89"/>
    </row>
    <row r="157" spans="1:28" s="88" customFormat="1" ht="19.95" customHeight="1" x14ac:dyDescent="0.25">
      <c r="A157" s="92"/>
      <c r="B157" s="92"/>
      <c r="C157" s="92"/>
      <c r="D157" s="60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100"/>
      <c r="S157" s="89"/>
      <c r="T157" s="89"/>
      <c r="U157" s="89"/>
      <c r="V157" s="90"/>
      <c r="W157" s="89"/>
      <c r="X157" s="89"/>
      <c r="Y157" s="89"/>
      <c r="Z157" s="89"/>
      <c r="AA157" s="89"/>
      <c r="AB157" s="89"/>
    </row>
    <row r="158" spans="1:28" s="88" customFormat="1" ht="19.95" customHeight="1" x14ac:dyDescent="0.25">
      <c r="A158" s="92"/>
      <c r="B158" s="92"/>
      <c r="C158" s="92"/>
      <c r="D158" s="60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100"/>
      <c r="S158" s="89"/>
      <c r="T158" s="89"/>
      <c r="U158" s="89"/>
      <c r="V158" s="90"/>
      <c r="W158" s="89"/>
      <c r="X158" s="89"/>
      <c r="Y158" s="89"/>
      <c r="Z158" s="89"/>
      <c r="AA158" s="89"/>
      <c r="AB158" s="89"/>
    </row>
    <row r="159" spans="1:28" s="88" customFormat="1" ht="19.95" customHeight="1" x14ac:dyDescent="0.25">
      <c r="A159" s="92"/>
      <c r="B159" s="92"/>
      <c r="C159" s="92"/>
      <c r="D159" s="60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100"/>
      <c r="S159" s="89"/>
      <c r="T159" s="89"/>
      <c r="U159" s="89"/>
      <c r="V159" s="90"/>
      <c r="W159" s="89"/>
      <c r="X159" s="89"/>
      <c r="Y159" s="89"/>
      <c r="Z159" s="89"/>
      <c r="AA159" s="89"/>
      <c r="AB159" s="89"/>
    </row>
    <row r="160" spans="1:28" s="88" customFormat="1" ht="19.95" customHeight="1" x14ac:dyDescent="0.25">
      <c r="A160" s="92"/>
      <c r="B160" s="92"/>
      <c r="C160" s="92"/>
      <c r="D160" s="60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100"/>
      <c r="S160" s="89"/>
      <c r="T160" s="89"/>
      <c r="U160" s="89"/>
      <c r="V160" s="90"/>
      <c r="W160" s="89"/>
      <c r="X160" s="89"/>
      <c r="Y160" s="89"/>
      <c r="Z160" s="89"/>
      <c r="AA160" s="89"/>
      <c r="AB160" s="89"/>
    </row>
    <row r="161" spans="1:28" s="88" customFormat="1" ht="19.95" customHeight="1" x14ac:dyDescent="0.25">
      <c r="A161" s="92"/>
      <c r="B161" s="92"/>
      <c r="C161" s="92"/>
      <c r="D161" s="60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100"/>
      <c r="S161" s="89"/>
      <c r="T161" s="89"/>
      <c r="U161" s="89"/>
      <c r="V161" s="90"/>
      <c r="W161" s="89"/>
      <c r="X161" s="89"/>
      <c r="Y161" s="89"/>
      <c r="Z161" s="89"/>
      <c r="AA161" s="89"/>
      <c r="AB161" s="89"/>
    </row>
    <row r="162" spans="1:28" s="88" customFormat="1" ht="19.95" customHeight="1" x14ac:dyDescent="0.25">
      <c r="A162" s="92"/>
      <c r="B162" s="92"/>
      <c r="C162" s="92"/>
      <c r="D162" s="60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100"/>
      <c r="S162" s="89"/>
      <c r="T162" s="89"/>
      <c r="U162" s="89"/>
      <c r="V162" s="90"/>
      <c r="W162" s="89"/>
      <c r="X162" s="89"/>
      <c r="Y162" s="89"/>
      <c r="Z162" s="89"/>
      <c r="AA162" s="89"/>
      <c r="AB162" s="89"/>
    </row>
    <row r="163" spans="1:28" s="88" customFormat="1" ht="19.95" customHeight="1" x14ac:dyDescent="0.25">
      <c r="A163" s="92"/>
      <c r="B163" s="92"/>
      <c r="C163" s="92"/>
      <c r="D163" s="60"/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100"/>
      <c r="S163" s="89"/>
      <c r="T163" s="89"/>
      <c r="U163" s="89"/>
      <c r="V163" s="90"/>
      <c r="W163" s="89"/>
      <c r="X163" s="89"/>
      <c r="Y163" s="89"/>
      <c r="Z163" s="89"/>
      <c r="AA163" s="89"/>
      <c r="AB163" s="89"/>
    </row>
    <row r="164" spans="1:28" s="88" customFormat="1" ht="19.95" customHeight="1" x14ac:dyDescent="0.25">
      <c r="A164" s="92"/>
      <c r="B164" s="92"/>
      <c r="C164" s="92"/>
      <c r="D164" s="60"/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100"/>
      <c r="S164" s="89"/>
      <c r="T164" s="89"/>
      <c r="U164" s="89"/>
      <c r="V164" s="90"/>
      <c r="W164" s="89"/>
      <c r="X164" s="89"/>
      <c r="Y164" s="89"/>
      <c r="Z164" s="89"/>
      <c r="AA164" s="89"/>
      <c r="AB164" s="89"/>
    </row>
    <row r="165" spans="1:28" s="88" customFormat="1" ht="19.95" customHeight="1" x14ac:dyDescent="0.25">
      <c r="A165" s="92"/>
      <c r="B165" s="92"/>
      <c r="C165" s="92"/>
      <c r="D165" s="60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100"/>
      <c r="S165" s="89"/>
      <c r="T165" s="89"/>
      <c r="U165" s="89"/>
      <c r="V165" s="90"/>
      <c r="W165" s="89"/>
      <c r="X165" s="89"/>
      <c r="Y165" s="89"/>
      <c r="Z165" s="89"/>
      <c r="AA165" s="89"/>
      <c r="AB165" s="89"/>
    </row>
    <row r="166" spans="1:28" s="88" customFormat="1" ht="19.95" customHeight="1" x14ac:dyDescent="0.25">
      <c r="A166" s="92"/>
      <c r="B166" s="92"/>
      <c r="C166" s="92"/>
      <c r="D166" s="60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100"/>
      <c r="S166" s="89"/>
      <c r="T166" s="89"/>
      <c r="U166" s="89"/>
      <c r="V166" s="90"/>
      <c r="W166" s="89"/>
      <c r="X166" s="89"/>
      <c r="Y166" s="89"/>
      <c r="Z166" s="89"/>
      <c r="AA166" s="89"/>
      <c r="AB166" s="89"/>
    </row>
    <row r="167" spans="1:28" s="88" customFormat="1" ht="19.95" customHeight="1" x14ac:dyDescent="0.25">
      <c r="A167" s="92"/>
      <c r="B167" s="92"/>
      <c r="C167" s="92"/>
      <c r="D167" s="60"/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100"/>
      <c r="S167" s="89"/>
      <c r="T167" s="89"/>
      <c r="U167" s="89"/>
      <c r="V167" s="90"/>
      <c r="W167" s="89"/>
      <c r="X167" s="89"/>
      <c r="Y167" s="89"/>
      <c r="Z167" s="89"/>
      <c r="AA167" s="89"/>
      <c r="AB167" s="89"/>
    </row>
    <row r="168" spans="1:28" s="88" customFormat="1" ht="19.95" customHeight="1" x14ac:dyDescent="0.25">
      <c r="A168" s="92"/>
      <c r="B168" s="92"/>
      <c r="C168" s="92"/>
      <c r="D168" s="60"/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100"/>
      <c r="S168" s="89"/>
      <c r="T168" s="89"/>
      <c r="U168" s="89"/>
      <c r="V168" s="90"/>
      <c r="W168" s="89"/>
      <c r="X168" s="89"/>
      <c r="Y168" s="89"/>
      <c r="Z168" s="89"/>
      <c r="AA168" s="89"/>
      <c r="AB168" s="89"/>
    </row>
    <row r="169" spans="1:28" s="88" customFormat="1" ht="19.95" customHeight="1" x14ac:dyDescent="0.25">
      <c r="A169" s="92"/>
      <c r="B169" s="92"/>
      <c r="C169" s="92"/>
      <c r="D169" s="60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100"/>
      <c r="S169" s="89"/>
      <c r="T169" s="89"/>
      <c r="U169" s="89"/>
      <c r="V169" s="90"/>
      <c r="W169" s="89"/>
      <c r="X169" s="89"/>
      <c r="Y169" s="89"/>
      <c r="Z169" s="89"/>
      <c r="AA169" s="89"/>
      <c r="AB169" s="89"/>
    </row>
    <row r="170" spans="1:28" s="88" customFormat="1" ht="19.95" customHeight="1" x14ac:dyDescent="0.25">
      <c r="A170" s="92"/>
      <c r="B170" s="92"/>
      <c r="C170" s="92"/>
      <c r="D170" s="60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100"/>
      <c r="S170" s="89"/>
      <c r="T170" s="89"/>
      <c r="U170" s="89"/>
      <c r="V170" s="90"/>
      <c r="W170" s="89"/>
      <c r="X170" s="89"/>
      <c r="Y170" s="89"/>
      <c r="Z170" s="89"/>
      <c r="AA170" s="89"/>
      <c r="AB170" s="89"/>
    </row>
    <row r="171" spans="1:28" s="88" customFormat="1" ht="19.95" customHeight="1" x14ac:dyDescent="0.25">
      <c r="A171" s="92"/>
      <c r="B171" s="92"/>
      <c r="C171" s="92"/>
      <c r="D171" s="60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100"/>
      <c r="S171" s="89"/>
      <c r="T171" s="89"/>
      <c r="U171" s="89"/>
      <c r="V171" s="90"/>
      <c r="W171" s="89"/>
      <c r="X171" s="89"/>
      <c r="Y171" s="89"/>
      <c r="Z171" s="89"/>
      <c r="AA171" s="89"/>
      <c r="AB171" s="89"/>
    </row>
    <row r="172" spans="1:28" s="88" customFormat="1" ht="19.95" customHeight="1" x14ac:dyDescent="0.25">
      <c r="A172" s="92"/>
      <c r="B172" s="92"/>
      <c r="C172" s="92"/>
      <c r="D172" s="60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100"/>
      <c r="S172" s="89"/>
      <c r="T172" s="89"/>
      <c r="U172" s="89"/>
      <c r="V172" s="90"/>
      <c r="W172" s="89"/>
      <c r="X172" s="89"/>
      <c r="Y172" s="89"/>
      <c r="Z172" s="89"/>
      <c r="AA172" s="89"/>
      <c r="AB172" s="89"/>
    </row>
    <row r="173" spans="1:28" s="88" customFormat="1" ht="19.95" customHeight="1" x14ac:dyDescent="0.25">
      <c r="A173" s="92"/>
      <c r="B173" s="92"/>
      <c r="C173" s="92"/>
      <c r="D173" s="60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100"/>
      <c r="S173" s="89"/>
      <c r="T173" s="89"/>
      <c r="U173" s="89"/>
      <c r="V173" s="90"/>
      <c r="W173" s="89"/>
      <c r="X173" s="89"/>
      <c r="Y173" s="89"/>
      <c r="Z173" s="89"/>
      <c r="AA173" s="89"/>
      <c r="AB173" s="89"/>
    </row>
    <row r="174" spans="1:28" s="88" customFormat="1" ht="19.95" customHeight="1" x14ac:dyDescent="0.25">
      <c r="A174" s="92"/>
      <c r="B174" s="92"/>
      <c r="C174" s="92"/>
      <c r="D174" s="60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100"/>
      <c r="S174" s="89"/>
      <c r="T174" s="89"/>
      <c r="U174" s="89"/>
      <c r="V174" s="90"/>
      <c r="W174" s="89"/>
      <c r="X174" s="89"/>
      <c r="Y174" s="89"/>
      <c r="Z174" s="89"/>
      <c r="AA174" s="89"/>
      <c r="AB174" s="89"/>
    </row>
    <row r="175" spans="1:28" s="88" customFormat="1" ht="19.95" customHeight="1" x14ac:dyDescent="0.25">
      <c r="A175" s="92"/>
      <c r="B175" s="92"/>
      <c r="C175" s="92"/>
      <c r="D175" s="60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100"/>
      <c r="S175" s="89"/>
      <c r="T175" s="89"/>
      <c r="U175" s="89"/>
      <c r="V175" s="90"/>
      <c r="W175" s="89"/>
      <c r="X175" s="89"/>
      <c r="Y175" s="89"/>
      <c r="Z175" s="89"/>
      <c r="AA175" s="89"/>
      <c r="AB175" s="89"/>
    </row>
    <row r="176" spans="1:28" s="88" customFormat="1" ht="19.95" customHeight="1" x14ac:dyDescent="0.25">
      <c r="A176" s="92"/>
      <c r="B176" s="92"/>
      <c r="C176" s="92"/>
      <c r="D176" s="60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100"/>
      <c r="S176" s="89"/>
      <c r="T176" s="89"/>
      <c r="U176" s="89"/>
      <c r="V176" s="90"/>
      <c r="W176" s="89"/>
      <c r="X176" s="89"/>
      <c r="Y176" s="89"/>
      <c r="Z176" s="89"/>
      <c r="AA176" s="89"/>
      <c r="AB176" s="89"/>
    </row>
    <row r="177" spans="1:28" s="88" customFormat="1" ht="19.95" customHeight="1" x14ac:dyDescent="0.25">
      <c r="A177" s="92"/>
      <c r="B177" s="92"/>
      <c r="C177" s="92"/>
      <c r="D177" s="60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100"/>
      <c r="S177" s="89"/>
      <c r="T177" s="89"/>
      <c r="U177" s="89"/>
      <c r="V177" s="90"/>
      <c r="W177" s="89"/>
      <c r="X177" s="89"/>
      <c r="Y177" s="89"/>
      <c r="Z177" s="89"/>
      <c r="AA177" s="89"/>
      <c r="AB177" s="89"/>
    </row>
    <row r="178" spans="1:28" s="88" customFormat="1" ht="19.95" customHeight="1" x14ac:dyDescent="0.25">
      <c r="A178" s="92"/>
      <c r="B178" s="92"/>
      <c r="C178" s="92"/>
      <c r="D178" s="60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100"/>
      <c r="S178" s="89"/>
      <c r="T178" s="89"/>
      <c r="U178" s="89"/>
      <c r="V178" s="90"/>
      <c r="W178" s="89"/>
      <c r="X178" s="89"/>
      <c r="Y178" s="89"/>
      <c r="Z178" s="89"/>
      <c r="AA178" s="89"/>
      <c r="AB178" s="89"/>
    </row>
    <row r="179" spans="1:28" s="88" customFormat="1" ht="19.95" customHeight="1" x14ac:dyDescent="0.25">
      <c r="A179" s="92"/>
      <c r="B179" s="92"/>
      <c r="C179" s="92"/>
      <c r="D179" s="60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100"/>
      <c r="S179" s="89"/>
      <c r="T179" s="89"/>
      <c r="U179" s="89"/>
      <c r="V179" s="90"/>
      <c r="W179" s="89"/>
      <c r="X179" s="89"/>
      <c r="Y179" s="89"/>
      <c r="Z179" s="89"/>
      <c r="AA179" s="89"/>
      <c r="AB179" s="89"/>
    </row>
    <row r="180" spans="1:28" s="88" customFormat="1" ht="19.95" customHeight="1" x14ac:dyDescent="0.25">
      <c r="A180" s="92"/>
      <c r="B180" s="92"/>
      <c r="C180" s="92"/>
      <c r="D180" s="60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100"/>
      <c r="S180" s="89"/>
      <c r="T180" s="89"/>
      <c r="U180" s="89"/>
      <c r="V180" s="90"/>
      <c r="W180" s="89"/>
      <c r="X180" s="89"/>
      <c r="Y180" s="89"/>
      <c r="Z180" s="89"/>
      <c r="AA180" s="89"/>
      <c r="AB180" s="89"/>
    </row>
    <row r="181" spans="1:28" s="88" customFormat="1" ht="19.95" customHeight="1" x14ac:dyDescent="0.25">
      <c r="A181" s="92"/>
      <c r="B181" s="92"/>
      <c r="C181" s="92"/>
      <c r="D181" s="60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100"/>
      <c r="S181" s="89"/>
      <c r="T181" s="89"/>
      <c r="U181" s="89"/>
      <c r="V181" s="90"/>
      <c r="W181" s="89"/>
      <c r="X181" s="89"/>
      <c r="Y181" s="89"/>
      <c r="Z181" s="89"/>
      <c r="AA181" s="89"/>
      <c r="AB181" s="89"/>
    </row>
    <row r="182" spans="1:28" s="88" customFormat="1" ht="19.95" customHeight="1" x14ac:dyDescent="0.25">
      <c r="A182" s="92"/>
      <c r="B182" s="92"/>
      <c r="C182" s="92"/>
      <c r="D182" s="60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100"/>
      <c r="S182" s="89"/>
      <c r="T182" s="89"/>
      <c r="U182" s="89"/>
      <c r="V182" s="90"/>
      <c r="W182" s="89"/>
      <c r="X182" s="89"/>
      <c r="Y182" s="89"/>
      <c r="Z182" s="89"/>
      <c r="AA182" s="89"/>
      <c r="AB182" s="89"/>
    </row>
    <row r="183" spans="1:28" s="88" customFormat="1" ht="19.95" customHeight="1" x14ac:dyDescent="0.25">
      <c r="A183" s="92"/>
      <c r="B183" s="92"/>
      <c r="C183" s="92"/>
      <c r="D183" s="60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100"/>
      <c r="S183" s="89"/>
      <c r="T183" s="89"/>
      <c r="U183" s="89"/>
      <c r="V183" s="90"/>
      <c r="W183" s="89"/>
      <c r="X183" s="89"/>
      <c r="Y183" s="89"/>
      <c r="Z183" s="89"/>
      <c r="AA183" s="89"/>
      <c r="AB183" s="89"/>
    </row>
    <row r="184" spans="1:28" s="88" customFormat="1" ht="19.95" customHeight="1" x14ac:dyDescent="0.25">
      <c r="A184" s="92"/>
      <c r="B184" s="92"/>
      <c r="C184" s="92"/>
      <c r="D184" s="60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100"/>
      <c r="S184" s="89"/>
      <c r="T184" s="89"/>
      <c r="U184" s="89"/>
      <c r="V184" s="90"/>
      <c r="W184" s="89"/>
      <c r="X184" s="89"/>
      <c r="Y184" s="89"/>
      <c r="Z184" s="89"/>
      <c r="AA184" s="89"/>
      <c r="AB184" s="89"/>
    </row>
    <row r="185" spans="1:28" s="88" customFormat="1" ht="19.95" customHeight="1" x14ac:dyDescent="0.25">
      <c r="A185" s="92"/>
      <c r="B185" s="92"/>
      <c r="C185" s="92"/>
      <c r="D185" s="60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100"/>
      <c r="S185" s="89"/>
      <c r="T185" s="89"/>
      <c r="U185" s="89"/>
      <c r="V185" s="90"/>
      <c r="W185" s="89"/>
      <c r="X185" s="89"/>
      <c r="Y185" s="89"/>
      <c r="Z185" s="89"/>
      <c r="AA185" s="89"/>
      <c r="AB185" s="89"/>
    </row>
    <row r="186" spans="1:28" s="88" customFormat="1" ht="19.95" customHeight="1" x14ac:dyDescent="0.25">
      <c r="A186" s="92"/>
      <c r="B186" s="92"/>
      <c r="C186" s="92"/>
      <c r="D186" s="60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100"/>
      <c r="S186" s="89"/>
      <c r="T186" s="89"/>
      <c r="U186" s="89"/>
      <c r="V186" s="90"/>
      <c r="W186" s="89"/>
      <c r="X186" s="89"/>
      <c r="Y186" s="89"/>
      <c r="Z186" s="89"/>
      <c r="AA186" s="89"/>
      <c r="AB186" s="89"/>
    </row>
    <row r="187" spans="1:28" s="88" customFormat="1" ht="19.95" customHeight="1" x14ac:dyDescent="0.25">
      <c r="A187" s="92"/>
      <c r="B187" s="92"/>
      <c r="C187" s="92"/>
      <c r="D187" s="60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100"/>
      <c r="S187" s="89"/>
      <c r="T187" s="89"/>
      <c r="U187" s="89"/>
      <c r="V187" s="90"/>
      <c r="W187" s="89"/>
      <c r="X187" s="89"/>
      <c r="Y187" s="89"/>
      <c r="Z187" s="89"/>
      <c r="AA187" s="89"/>
      <c r="AB187" s="89"/>
    </row>
    <row r="188" spans="1:28" s="88" customFormat="1" ht="19.95" customHeight="1" x14ac:dyDescent="0.25">
      <c r="A188" s="92"/>
      <c r="B188" s="92"/>
      <c r="C188" s="92"/>
      <c r="D188" s="60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100"/>
      <c r="S188" s="89"/>
      <c r="T188" s="89"/>
      <c r="U188" s="89"/>
      <c r="V188" s="90"/>
      <c r="W188" s="89"/>
      <c r="X188" s="89"/>
      <c r="Y188" s="89"/>
      <c r="Z188" s="89"/>
      <c r="AA188" s="89"/>
      <c r="AB188" s="89"/>
    </row>
    <row r="189" spans="1:28" s="88" customFormat="1" ht="19.95" customHeight="1" x14ac:dyDescent="0.25">
      <c r="A189" s="92"/>
      <c r="B189" s="92"/>
      <c r="C189" s="92"/>
      <c r="D189" s="60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100"/>
      <c r="S189" s="89"/>
      <c r="T189" s="89"/>
      <c r="U189" s="89"/>
      <c r="V189" s="90"/>
      <c r="W189" s="89"/>
      <c r="X189" s="89"/>
      <c r="Y189" s="89"/>
      <c r="Z189" s="89"/>
      <c r="AA189" s="89"/>
      <c r="AB189" s="89"/>
    </row>
    <row r="190" spans="1:28" s="88" customFormat="1" ht="19.95" customHeight="1" x14ac:dyDescent="0.25">
      <c r="A190" s="92"/>
      <c r="B190" s="92"/>
      <c r="C190" s="92"/>
      <c r="D190" s="60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100"/>
      <c r="S190" s="89"/>
      <c r="T190" s="89"/>
      <c r="U190" s="89"/>
      <c r="V190" s="90"/>
      <c r="W190" s="89"/>
      <c r="X190" s="89"/>
      <c r="Y190" s="89"/>
      <c r="Z190" s="89"/>
      <c r="AA190" s="89"/>
      <c r="AB190" s="89"/>
    </row>
    <row r="191" spans="1:28" s="88" customFormat="1" ht="19.95" customHeight="1" x14ac:dyDescent="0.25">
      <c r="A191" s="92"/>
      <c r="B191" s="92"/>
      <c r="C191" s="92"/>
      <c r="D191" s="60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100"/>
      <c r="S191" s="89"/>
      <c r="T191" s="89"/>
      <c r="U191" s="89"/>
      <c r="V191" s="90"/>
      <c r="W191" s="89"/>
      <c r="X191" s="89"/>
      <c r="Y191" s="89"/>
      <c r="Z191" s="89"/>
      <c r="AA191" s="89"/>
      <c r="AB191" s="89"/>
    </row>
    <row r="192" spans="1:28" s="88" customFormat="1" ht="19.95" customHeight="1" x14ac:dyDescent="0.25">
      <c r="A192" s="92"/>
      <c r="B192" s="92"/>
      <c r="C192" s="92"/>
      <c r="D192" s="60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100"/>
      <c r="S192" s="89"/>
      <c r="T192" s="89"/>
      <c r="U192" s="89"/>
      <c r="V192" s="90"/>
      <c r="W192" s="89"/>
      <c r="X192" s="89"/>
      <c r="Y192" s="89"/>
      <c r="Z192" s="89"/>
      <c r="AA192" s="89"/>
      <c r="AB192" s="89"/>
    </row>
    <row r="193" spans="1:28" s="88" customFormat="1" ht="19.95" customHeight="1" x14ac:dyDescent="0.25">
      <c r="A193" s="92"/>
      <c r="B193" s="92"/>
      <c r="C193" s="92"/>
      <c r="D193" s="60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100"/>
      <c r="S193" s="89"/>
      <c r="T193" s="89"/>
      <c r="U193" s="89"/>
      <c r="V193" s="90"/>
      <c r="W193" s="89"/>
      <c r="X193" s="89"/>
      <c r="Y193" s="89"/>
      <c r="Z193" s="89"/>
      <c r="AA193" s="89"/>
      <c r="AB193" s="89"/>
    </row>
    <row r="194" spans="1:28" s="88" customFormat="1" ht="19.95" customHeight="1" x14ac:dyDescent="0.25">
      <c r="A194" s="92"/>
      <c r="B194" s="92"/>
      <c r="C194" s="92"/>
      <c r="D194" s="60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100"/>
      <c r="S194" s="89"/>
      <c r="T194" s="89"/>
      <c r="U194" s="89"/>
      <c r="V194" s="90"/>
      <c r="W194" s="89"/>
      <c r="X194" s="89"/>
      <c r="Y194" s="89"/>
      <c r="Z194" s="89"/>
      <c r="AA194" s="89"/>
      <c r="AB194" s="89"/>
    </row>
    <row r="195" spans="1:28" s="88" customFormat="1" ht="19.95" customHeight="1" x14ac:dyDescent="0.25">
      <c r="A195" s="92"/>
      <c r="B195" s="92"/>
      <c r="C195" s="92"/>
      <c r="D195" s="60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100"/>
      <c r="S195" s="89"/>
      <c r="T195" s="89"/>
      <c r="U195" s="89"/>
      <c r="V195" s="90"/>
      <c r="W195" s="89"/>
      <c r="X195" s="89"/>
      <c r="Y195" s="89"/>
      <c r="Z195" s="89"/>
      <c r="AA195" s="89"/>
      <c r="AB195" s="89"/>
    </row>
    <row r="196" spans="1:28" s="88" customFormat="1" ht="19.95" customHeight="1" x14ac:dyDescent="0.25">
      <c r="A196" s="92"/>
      <c r="B196" s="92"/>
      <c r="C196" s="92"/>
      <c r="D196" s="60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100"/>
      <c r="S196" s="89"/>
      <c r="T196" s="89"/>
      <c r="U196" s="89"/>
      <c r="V196" s="90"/>
      <c r="W196" s="89"/>
      <c r="X196" s="89"/>
      <c r="Y196" s="89"/>
      <c r="Z196" s="89"/>
      <c r="AA196" s="89"/>
      <c r="AB196" s="89"/>
    </row>
    <row r="197" spans="1:28" s="88" customFormat="1" ht="19.95" customHeight="1" x14ac:dyDescent="0.25">
      <c r="A197" s="92"/>
      <c r="B197" s="92"/>
      <c r="C197" s="92"/>
      <c r="D197" s="60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100"/>
      <c r="S197" s="89"/>
      <c r="T197" s="89"/>
      <c r="U197" s="89"/>
      <c r="V197" s="90"/>
      <c r="W197" s="89"/>
      <c r="X197" s="89"/>
      <c r="Y197" s="89"/>
      <c r="Z197" s="89"/>
      <c r="AA197" s="89"/>
      <c r="AB197" s="89"/>
    </row>
    <row r="198" spans="1:28" s="88" customFormat="1" ht="19.95" customHeight="1" x14ac:dyDescent="0.25">
      <c r="A198" s="92"/>
      <c r="B198" s="92"/>
      <c r="C198" s="92"/>
      <c r="D198" s="60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100"/>
      <c r="S198" s="89"/>
      <c r="T198" s="89"/>
      <c r="U198" s="89"/>
      <c r="V198" s="90"/>
      <c r="W198" s="89"/>
      <c r="X198" s="89"/>
      <c r="Y198" s="89"/>
      <c r="Z198" s="89"/>
      <c r="AA198" s="89"/>
      <c r="AB198" s="89"/>
    </row>
    <row r="199" spans="1:28" s="88" customFormat="1" ht="19.95" customHeight="1" x14ac:dyDescent="0.25">
      <c r="A199" s="92"/>
      <c r="B199" s="92"/>
      <c r="C199" s="92"/>
      <c r="D199" s="60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100"/>
      <c r="S199" s="89"/>
      <c r="T199" s="89"/>
      <c r="U199" s="89"/>
      <c r="V199" s="90"/>
      <c r="W199" s="89"/>
      <c r="X199" s="89"/>
      <c r="Y199" s="89"/>
      <c r="Z199" s="89"/>
      <c r="AA199" s="89"/>
      <c r="AB199" s="89"/>
    </row>
    <row r="200" spans="1:28" s="88" customFormat="1" ht="19.95" customHeight="1" x14ac:dyDescent="0.25">
      <c r="A200" s="92"/>
      <c r="B200" s="92"/>
      <c r="C200" s="92"/>
      <c r="D200" s="60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100"/>
      <c r="S200" s="89"/>
      <c r="T200" s="89"/>
      <c r="U200" s="89"/>
      <c r="V200" s="90"/>
      <c r="W200" s="89"/>
      <c r="X200" s="89"/>
      <c r="Y200" s="89"/>
      <c r="Z200" s="89"/>
      <c r="AA200" s="89"/>
      <c r="AB200" s="89"/>
    </row>
    <row r="201" spans="1:28" s="88" customFormat="1" ht="19.95" customHeight="1" x14ac:dyDescent="0.25">
      <c r="A201" s="92"/>
      <c r="B201" s="92"/>
      <c r="C201" s="92"/>
      <c r="D201" s="60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100"/>
      <c r="S201" s="89"/>
      <c r="T201" s="89"/>
      <c r="U201" s="89"/>
      <c r="V201" s="90"/>
      <c r="W201" s="89"/>
      <c r="X201" s="89"/>
      <c r="Y201" s="89"/>
      <c r="Z201" s="89"/>
      <c r="AA201" s="89"/>
      <c r="AB201" s="89"/>
    </row>
    <row r="202" spans="1:28" s="88" customFormat="1" ht="19.95" customHeight="1" x14ac:dyDescent="0.25">
      <c r="A202" s="92"/>
      <c r="B202" s="92"/>
      <c r="C202" s="92"/>
      <c r="D202" s="60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100"/>
      <c r="S202" s="89"/>
      <c r="T202" s="89"/>
      <c r="U202" s="89"/>
      <c r="V202" s="90"/>
      <c r="W202" s="89"/>
      <c r="X202" s="89"/>
      <c r="Y202" s="89"/>
      <c r="Z202" s="89"/>
      <c r="AA202" s="89"/>
      <c r="AB202" s="89"/>
    </row>
    <row r="203" spans="1:28" s="88" customFormat="1" ht="19.95" customHeight="1" x14ac:dyDescent="0.25">
      <c r="A203" s="92"/>
      <c r="B203" s="92"/>
      <c r="C203" s="92"/>
      <c r="D203" s="60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100"/>
      <c r="S203" s="89"/>
      <c r="T203" s="89"/>
      <c r="U203" s="89"/>
      <c r="V203" s="90"/>
      <c r="W203" s="89"/>
      <c r="X203" s="89"/>
      <c r="Y203" s="89"/>
      <c r="Z203" s="89"/>
      <c r="AA203" s="89"/>
      <c r="AB203" s="89"/>
    </row>
    <row r="204" spans="1:28" s="88" customFormat="1" ht="19.95" customHeight="1" x14ac:dyDescent="0.25">
      <c r="A204" s="92"/>
      <c r="B204" s="92"/>
      <c r="C204" s="92"/>
      <c r="D204" s="60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100"/>
      <c r="S204" s="89"/>
      <c r="T204" s="89"/>
      <c r="U204" s="89"/>
      <c r="V204" s="90"/>
      <c r="W204" s="89"/>
      <c r="X204" s="89"/>
      <c r="Y204" s="89"/>
      <c r="Z204" s="89"/>
      <c r="AA204" s="89"/>
      <c r="AB204" s="89"/>
    </row>
    <row r="205" spans="1:28" s="88" customFormat="1" ht="19.95" customHeight="1" x14ac:dyDescent="0.25">
      <c r="A205" s="92"/>
      <c r="B205" s="92"/>
      <c r="C205" s="92"/>
      <c r="D205" s="60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100"/>
      <c r="S205" s="89"/>
      <c r="T205" s="89"/>
      <c r="U205" s="89"/>
      <c r="V205" s="90"/>
      <c r="W205" s="89"/>
      <c r="X205" s="89"/>
      <c r="Y205" s="89"/>
      <c r="Z205" s="89"/>
      <c r="AA205" s="89"/>
      <c r="AB205" s="89"/>
    </row>
    <row r="206" spans="1:28" s="88" customFormat="1" ht="19.95" customHeight="1" x14ac:dyDescent="0.25">
      <c r="A206" s="92"/>
      <c r="B206" s="92"/>
      <c r="C206" s="92"/>
      <c r="D206" s="60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100"/>
      <c r="S206" s="89"/>
      <c r="T206" s="89"/>
      <c r="U206" s="89"/>
      <c r="V206" s="90"/>
      <c r="W206" s="89"/>
      <c r="X206" s="89"/>
      <c r="Y206" s="89"/>
      <c r="Z206" s="89"/>
      <c r="AA206" s="89"/>
      <c r="AB206" s="89"/>
    </row>
    <row r="207" spans="1:28" s="88" customFormat="1" ht="19.95" customHeight="1" x14ac:dyDescent="0.25">
      <c r="A207" s="92"/>
      <c r="B207" s="92"/>
      <c r="C207" s="92"/>
      <c r="D207" s="60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100"/>
      <c r="S207" s="89"/>
      <c r="T207" s="89"/>
      <c r="U207" s="89"/>
      <c r="V207" s="90"/>
      <c r="W207" s="89"/>
      <c r="X207" s="89"/>
      <c r="Y207" s="89"/>
      <c r="Z207" s="89"/>
      <c r="AA207" s="89"/>
      <c r="AB207" s="89"/>
    </row>
    <row r="208" spans="1:28" s="88" customFormat="1" ht="19.95" customHeight="1" x14ac:dyDescent="0.25">
      <c r="A208" s="92"/>
      <c r="B208" s="92"/>
      <c r="C208" s="92"/>
      <c r="D208" s="60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100"/>
      <c r="S208" s="89"/>
      <c r="T208" s="89"/>
      <c r="U208" s="89"/>
      <c r="V208" s="90"/>
      <c r="W208" s="89"/>
      <c r="X208" s="89"/>
      <c r="Y208" s="89"/>
      <c r="Z208" s="89"/>
      <c r="AA208" s="89"/>
      <c r="AB208" s="89"/>
    </row>
    <row r="209" spans="1:28" s="88" customFormat="1" ht="19.95" customHeight="1" x14ac:dyDescent="0.25">
      <c r="A209" s="92"/>
      <c r="B209" s="92"/>
      <c r="C209" s="92"/>
      <c r="D209" s="60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100"/>
      <c r="S209" s="89"/>
      <c r="T209" s="89"/>
      <c r="U209" s="89"/>
      <c r="V209" s="90"/>
      <c r="W209" s="89"/>
      <c r="X209" s="89"/>
      <c r="Y209" s="89"/>
      <c r="Z209" s="89"/>
      <c r="AA209" s="89"/>
      <c r="AB209" s="89"/>
    </row>
    <row r="210" spans="1:28" s="88" customFormat="1" ht="19.95" customHeight="1" x14ac:dyDescent="0.25">
      <c r="A210" s="92"/>
      <c r="B210" s="92"/>
      <c r="C210" s="92"/>
      <c r="D210" s="60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100"/>
      <c r="S210" s="89"/>
      <c r="T210" s="89"/>
      <c r="U210" s="89"/>
      <c r="V210" s="90"/>
      <c r="W210" s="89"/>
      <c r="X210" s="89"/>
      <c r="Y210" s="89"/>
      <c r="Z210" s="89"/>
      <c r="AA210" s="89"/>
      <c r="AB210" s="89"/>
    </row>
    <row r="211" spans="1:28" s="88" customFormat="1" ht="19.95" customHeight="1" x14ac:dyDescent="0.25">
      <c r="A211" s="92"/>
      <c r="B211" s="92"/>
      <c r="C211" s="92"/>
      <c r="D211" s="60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100"/>
      <c r="S211" s="89"/>
      <c r="T211" s="89"/>
      <c r="U211" s="89"/>
      <c r="V211" s="90"/>
      <c r="W211" s="89"/>
      <c r="X211" s="89"/>
      <c r="Y211" s="89"/>
      <c r="Z211" s="89"/>
      <c r="AA211" s="89"/>
      <c r="AB211" s="89"/>
    </row>
    <row r="212" spans="1:28" s="88" customFormat="1" ht="19.95" customHeight="1" x14ac:dyDescent="0.25">
      <c r="A212" s="92"/>
      <c r="B212" s="92"/>
      <c r="C212" s="92"/>
      <c r="D212" s="60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100"/>
      <c r="S212" s="89"/>
      <c r="T212" s="89"/>
      <c r="U212" s="89"/>
      <c r="V212" s="90"/>
      <c r="W212" s="89"/>
      <c r="X212" s="89"/>
      <c r="Y212" s="89"/>
      <c r="Z212" s="89"/>
      <c r="AA212" s="89"/>
      <c r="AB212" s="89"/>
    </row>
    <row r="213" spans="1:28" s="88" customFormat="1" ht="19.95" customHeight="1" x14ac:dyDescent="0.25">
      <c r="A213" s="92"/>
      <c r="B213" s="92"/>
      <c r="C213" s="92"/>
      <c r="D213" s="60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100"/>
      <c r="S213" s="89"/>
      <c r="T213" s="89"/>
      <c r="U213" s="89"/>
      <c r="V213" s="90"/>
      <c r="W213" s="89"/>
      <c r="X213" s="89"/>
      <c r="Y213" s="89"/>
      <c r="Z213" s="89"/>
      <c r="AA213" s="89"/>
      <c r="AB213" s="89"/>
    </row>
    <row r="214" spans="1:28" s="88" customFormat="1" ht="19.95" customHeight="1" x14ac:dyDescent="0.25">
      <c r="A214" s="92"/>
      <c r="B214" s="92"/>
      <c r="C214" s="92"/>
      <c r="D214" s="60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100"/>
      <c r="S214" s="89"/>
      <c r="T214" s="89"/>
      <c r="U214" s="89"/>
      <c r="V214" s="90"/>
      <c r="W214" s="89"/>
      <c r="X214" s="89"/>
      <c r="Y214" s="89"/>
      <c r="Z214" s="89"/>
      <c r="AA214" s="89"/>
      <c r="AB214" s="89"/>
    </row>
    <row r="215" spans="1:28" s="88" customFormat="1" ht="19.95" customHeight="1" x14ac:dyDescent="0.25">
      <c r="A215" s="92"/>
      <c r="B215" s="92"/>
      <c r="C215" s="92"/>
      <c r="D215" s="60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100"/>
      <c r="S215" s="89"/>
      <c r="T215" s="89"/>
      <c r="U215" s="89"/>
      <c r="V215" s="90"/>
      <c r="W215" s="89"/>
      <c r="X215" s="89"/>
      <c r="Y215" s="89"/>
      <c r="Z215" s="89"/>
      <c r="AA215" s="89"/>
      <c r="AB215" s="89"/>
    </row>
    <row r="216" spans="1:28" s="88" customFormat="1" ht="19.95" customHeight="1" x14ac:dyDescent="0.25">
      <c r="A216" s="92"/>
      <c r="B216" s="92"/>
      <c r="C216" s="92"/>
      <c r="D216" s="60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100"/>
      <c r="S216" s="89"/>
      <c r="T216" s="89"/>
      <c r="U216" s="89"/>
      <c r="V216" s="90"/>
      <c r="W216" s="89"/>
      <c r="X216" s="89"/>
      <c r="Y216" s="89"/>
      <c r="Z216" s="89"/>
      <c r="AA216" s="89"/>
      <c r="AB216" s="89"/>
    </row>
    <row r="217" spans="1:28" s="88" customFormat="1" ht="19.95" customHeight="1" x14ac:dyDescent="0.25">
      <c r="A217" s="92"/>
      <c r="B217" s="92"/>
      <c r="C217" s="92"/>
      <c r="D217" s="60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100"/>
      <c r="S217" s="89"/>
      <c r="T217" s="89"/>
      <c r="U217" s="89"/>
      <c r="V217" s="90"/>
      <c r="W217" s="89"/>
      <c r="X217" s="89"/>
      <c r="Y217" s="89"/>
      <c r="Z217" s="89"/>
      <c r="AA217" s="89"/>
      <c r="AB217" s="89"/>
    </row>
    <row r="218" spans="1:28" s="88" customFormat="1" ht="19.95" customHeight="1" x14ac:dyDescent="0.25">
      <c r="A218" s="92"/>
      <c r="B218" s="92"/>
      <c r="C218" s="92"/>
      <c r="D218" s="60"/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100"/>
      <c r="S218" s="89"/>
      <c r="T218" s="89"/>
      <c r="U218" s="89"/>
      <c r="V218" s="90"/>
      <c r="W218" s="89"/>
      <c r="X218" s="89"/>
      <c r="Y218" s="89"/>
      <c r="Z218" s="89"/>
      <c r="AA218" s="89"/>
      <c r="AB218" s="89"/>
    </row>
    <row r="219" spans="1:28" s="88" customFormat="1" ht="19.95" customHeight="1" x14ac:dyDescent="0.25">
      <c r="A219" s="92"/>
      <c r="B219" s="92"/>
      <c r="C219" s="92"/>
      <c r="D219" s="60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100"/>
      <c r="S219" s="89"/>
      <c r="T219" s="89"/>
      <c r="U219" s="89"/>
      <c r="V219" s="90"/>
      <c r="W219" s="89"/>
      <c r="X219" s="89"/>
      <c r="Y219" s="89"/>
      <c r="Z219" s="89"/>
      <c r="AA219" s="89"/>
      <c r="AB219" s="89"/>
    </row>
    <row r="220" spans="1:28" s="88" customFormat="1" ht="19.95" customHeight="1" x14ac:dyDescent="0.25">
      <c r="A220" s="92"/>
      <c r="B220" s="92"/>
      <c r="C220" s="92"/>
      <c r="D220" s="60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100"/>
      <c r="S220" s="89"/>
      <c r="T220" s="89"/>
      <c r="U220" s="89"/>
      <c r="V220" s="90"/>
      <c r="W220" s="89"/>
      <c r="X220" s="89"/>
      <c r="Y220" s="89"/>
      <c r="Z220" s="89"/>
      <c r="AA220" s="89"/>
      <c r="AB220" s="89"/>
    </row>
    <row r="221" spans="1:28" s="88" customFormat="1" ht="19.95" customHeight="1" x14ac:dyDescent="0.25">
      <c r="A221" s="92"/>
      <c r="B221" s="92"/>
      <c r="C221" s="92"/>
      <c r="D221" s="60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100"/>
      <c r="S221" s="89"/>
      <c r="T221" s="89"/>
      <c r="U221" s="89"/>
      <c r="V221" s="90"/>
      <c r="W221" s="89"/>
      <c r="X221" s="89"/>
      <c r="Y221" s="89"/>
      <c r="Z221" s="89"/>
      <c r="AA221" s="89"/>
      <c r="AB221" s="89"/>
    </row>
    <row r="222" spans="1:28" s="88" customFormat="1" ht="19.95" customHeight="1" x14ac:dyDescent="0.25">
      <c r="A222" s="92"/>
      <c r="B222" s="92"/>
      <c r="C222" s="92"/>
      <c r="D222" s="60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100"/>
      <c r="S222" s="89"/>
      <c r="T222" s="89"/>
      <c r="U222" s="89"/>
      <c r="V222" s="90"/>
      <c r="W222" s="89"/>
      <c r="X222" s="89"/>
      <c r="Y222" s="89"/>
      <c r="Z222" s="89"/>
      <c r="AA222" s="89"/>
      <c r="AB222" s="89"/>
    </row>
    <row r="223" spans="1:28" s="88" customFormat="1" ht="19.95" customHeight="1" x14ac:dyDescent="0.25">
      <c r="A223" s="92"/>
      <c r="B223" s="92"/>
      <c r="C223" s="92"/>
      <c r="D223" s="60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100"/>
      <c r="S223" s="89"/>
      <c r="T223" s="89"/>
      <c r="U223" s="89"/>
      <c r="V223" s="90"/>
      <c r="W223" s="89"/>
      <c r="X223" s="89"/>
      <c r="Y223" s="89"/>
      <c r="Z223" s="89"/>
      <c r="AA223" s="89"/>
      <c r="AB223" s="89"/>
    </row>
    <row r="224" spans="1:28" s="88" customFormat="1" ht="19.95" customHeight="1" x14ac:dyDescent="0.25">
      <c r="A224" s="92"/>
      <c r="B224" s="92"/>
      <c r="C224" s="92"/>
      <c r="D224" s="60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100"/>
      <c r="S224" s="89"/>
      <c r="T224" s="89"/>
      <c r="U224" s="89"/>
      <c r="V224" s="90"/>
      <c r="W224" s="89"/>
      <c r="X224" s="89"/>
      <c r="Y224" s="89"/>
      <c r="Z224" s="89"/>
      <c r="AA224" s="89"/>
      <c r="AB224" s="89"/>
    </row>
    <row r="225" spans="1:28" s="88" customFormat="1" ht="19.95" customHeight="1" x14ac:dyDescent="0.25">
      <c r="A225" s="92"/>
      <c r="B225" s="92"/>
      <c r="C225" s="92"/>
      <c r="D225" s="60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100"/>
      <c r="S225" s="89"/>
      <c r="T225" s="89"/>
      <c r="U225" s="89"/>
      <c r="V225" s="90"/>
      <c r="W225" s="89"/>
      <c r="X225" s="89"/>
      <c r="Y225" s="89"/>
      <c r="Z225" s="89"/>
      <c r="AA225" s="89"/>
      <c r="AB225" s="89"/>
    </row>
    <row r="226" spans="1:28" s="88" customFormat="1" ht="19.95" customHeight="1" x14ac:dyDescent="0.25">
      <c r="A226" s="92"/>
      <c r="B226" s="92"/>
      <c r="C226" s="92"/>
      <c r="D226" s="60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100"/>
      <c r="S226" s="89"/>
      <c r="T226" s="89"/>
      <c r="U226" s="89"/>
      <c r="V226" s="90"/>
      <c r="W226" s="89"/>
      <c r="X226" s="89"/>
      <c r="Y226" s="89"/>
      <c r="Z226" s="89"/>
      <c r="AA226" s="89"/>
      <c r="AB226" s="89"/>
    </row>
    <row r="227" spans="1:28" s="88" customFormat="1" ht="19.95" customHeight="1" x14ac:dyDescent="0.25">
      <c r="A227" s="92"/>
      <c r="B227" s="92"/>
      <c r="C227" s="92"/>
      <c r="D227" s="60"/>
      <c r="F227" s="89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100"/>
      <c r="S227" s="89"/>
      <c r="T227" s="89"/>
      <c r="U227" s="89"/>
      <c r="V227" s="90"/>
      <c r="W227" s="89"/>
      <c r="X227" s="89"/>
      <c r="Y227" s="89"/>
      <c r="Z227" s="89"/>
      <c r="AA227" s="89"/>
      <c r="AB227" s="89"/>
    </row>
    <row r="228" spans="1:28" s="88" customFormat="1" ht="19.95" customHeight="1" x14ac:dyDescent="0.25">
      <c r="A228" s="92"/>
      <c r="B228" s="92"/>
      <c r="C228" s="92"/>
      <c r="D228" s="60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100"/>
      <c r="S228" s="89"/>
      <c r="T228" s="89"/>
      <c r="U228" s="89"/>
      <c r="V228" s="90"/>
      <c r="W228" s="89"/>
      <c r="X228" s="89"/>
      <c r="Y228" s="89"/>
      <c r="Z228" s="89"/>
      <c r="AA228" s="89"/>
      <c r="AB228" s="89"/>
    </row>
    <row r="229" spans="1:28" s="88" customFormat="1" ht="19.95" customHeight="1" x14ac:dyDescent="0.25">
      <c r="A229" s="92"/>
      <c r="B229" s="92"/>
      <c r="C229" s="92"/>
      <c r="D229" s="60"/>
      <c r="F229" s="89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100"/>
      <c r="S229" s="89"/>
      <c r="T229" s="89"/>
      <c r="U229" s="89"/>
      <c r="V229" s="90"/>
      <c r="W229" s="89"/>
      <c r="X229" s="89"/>
      <c r="Y229" s="89"/>
      <c r="Z229" s="89"/>
      <c r="AA229" s="89"/>
      <c r="AB229" s="89"/>
    </row>
    <row r="230" spans="1:28" s="88" customFormat="1" ht="19.95" customHeight="1" x14ac:dyDescent="0.25">
      <c r="A230" s="92"/>
      <c r="B230" s="92"/>
      <c r="C230" s="92"/>
      <c r="D230" s="60"/>
      <c r="F230" s="89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100"/>
      <c r="S230" s="89"/>
      <c r="T230" s="89"/>
      <c r="U230" s="89"/>
      <c r="V230" s="90"/>
      <c r="W230" s="89"/>
      <c r="X230" s="89"/>
      <c r="Y230" s="89"/>
      <c r="Z230" s="89"/>
      <c r="AA230" s="89"/>
      <c r="AB230" s="89"/>
    </row>
    <row r="231" spans="1:28" s="88" customFormat="1" ht="19.95" customHeight="1" x14ac:dyDescent="0.25">
      <c r="A231" s="92"/>
      <c r="B231" s="92"/>
      <c r="C231" s="92"/>
      <c r="D231" s="60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100"/>
      <c r="S231" s="89"/>
      <c r="T231" s="89"/>
      <c r="U231" s="89"/>
      <c r="V231" s="90"/>
      <c r="W231" s="89"/>
      <c r="X231" s="89"/>
      <c r="Y231" s="89"/>
      <c r="Z231" s="89"/>
      <c r="AA231" s="89"/>
      <c r="AB231" s="89"/>
    </row>
    <row r="232" spans="1:28" s="88" customFormat="1" ht="19.95" customHeight="1" x14ac:dyDescent="0.25">
      <c r="A232" s="92"/>
      <c r="B232" s="92"/>
      <c r="C232" s="92"/>
      <c r="D232" s="60"/>
      <c r="F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100"/>
      <c r="S232" s="89"/>
      <c r="T232" s="89"/>
      <c r="U232" s="89"/>
      <c r="V232" s="90"/>
      <c r="W232" s="89"/>
      <c r="X232" s="89"/>
      <c r="Y232" s="89"/>
      <c r="Z232" s="89"/>
      <c r="AA232" s="89"/>
      <c r="AB232" s="89"/>
    </row>
    <row r="233" spans="1:28" s="88" customFormat="1" ht="19.95" customHeight="1" x14ac:dyDescent="0.25">
      <c r="A233" s="92"/>
      <c r="B233" s="92"/>
      <c r="C233" s="92"/>
      <c r="D233" s="60"/>
      <c r="F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100"/>
      <c r="S233" s="89"/>
      <c r="T233" s="89"/>
      <c r="U233" s="89"/>
      <c r="V233" s="90"/>
      <c r="W233" s="89"/>
      <c r="X233" s="89"/>
      <c r="Y233" s="89"/>
      <c r="Z233" s="89"/>
      <c r="AA233" s="89"/>
      <c r="AB233" s="89"/>
    </row>
    <row r="234" spans="1:28" s="88" customFormat="1" ht="19.95" customHeight="1" x14ac:dyDescent="0.25">
      <c r="A234" s="92"/>
      <c r="B234" s="92"/>
      <c r="C234" s="92"/>
      <c r="D234" s="60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100"/>
      <c r="S234" s="89"/>
      <c r="T234" s="89"/>
      <c r="U234" s="89"/>
      <c r="V234" s="90"/>
      <c r="W234" s="89"/>
      <c r="X234" s="89"/>
      <c r="Y234" s="89"/>
      <c r="Z234" s="89"/>
      <c r="AA234" s="89"/>
      <c r="AB234" s="89"/>
    </row>
    <row r="235" spans="1:28" s="88" customFormat="1" ht="19.95" customHeight="1" x14ac:dyDescent="0.25">
      <c r="A235" s="92"/>
      <c r="B235" s="92"/>
      <c r="C235" s="92"/>
      <c r="D235" s="60"/>
      <c r="F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100"/>
      <c r="S235" s="89"/>
      <c r="T235" s="89"/>
      <c r="U235" s="89"/>
      <c r="V235" s="90"/>
      <c r="W235" s="89"/>
      <c r="X235" s="89"/>
      <c r="Y235" s="89"/>
      <c r="Z235" s="89"/>
      <c r="AA235" s="89"/>
      <c r="AB235" s="89"/>
    </row>
    <row r="236" spans="1:28" s="88" customFormat="1" ht="19.95" customHeight="1" x14ac:dyDescent="0.25">
      <c r="A236" s="92"/>
      <c r="B236" s="92"/>
      <c r="C236" s="92"/>
      <c r="D236" s="60"/>
      <c r="F236" s="89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100"/>
      <c r="S236" s="89"/>
      <c r="T236" s="89"/>
      <c r="U236" s="89"/>
      <c r="V236" s="90"/>
      <c r="W236" s="89"/>
      <c r="X236" s="89"/>
      <c r="Y236" s="89"/>
      <c r="Z236" s="89"/>
      <c r="AA236" s="89"/>
      <c r="AB236" s="89"/>
    </row>
    <row r="237" spans="1:28" s="88" customFormat="1" ht="19.95" customHeight="1" x14ac:dyDescent="0.25">
      <c r="A237" s="92"/>
      <c r="B237" s="92"/>
      <c r="C237" s="92"/>
      <c r="D237" s="60"/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100"/>
      <c r="S237" s="89"/>
      <c r="T237" s="89"/>
      <c r="U237" s="89"/>
      <c r="V237" s="90"/>
      <c r="W237" s="89"/>
      <c r="X237" s="89"/>
      <c r="Y237" s="89"/>
      <c r="Z237" s="89"/>
      <c r="AA237" s="89"/>
      <c r="AB237" s="89"/>
    </row>
    <row r="238" spans="1:28" s="88" customFormat="1" ht="19.95" customHeight="1" x14ac:dyDescent="0.25">
      <c r="A238" s="92"/>
      <c r="B238" s="92"/>
      <c r="C238" s="92"/>
      <c r="D238" s="60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100"/>
      <c r="S238" s="89"/>
      <c r="T238" s="89"/>
      <c r="U238" s="89"/>
      <c r="V238" s="90"/>
      <c r="W238" s="89"/>
      <c r="X238" s="89"/>
      <c r="Y238" s="89"/>
      <c r="Z238" s="89"/>
      <c r="AA238" s="89"/>
      <c r="AB238" s="89"/>
    </row>
    <row r="239" spans="1:28" s="88" customFormat="1" ht="19.95" customHeight="1" x14ac:dyDescent="0.25">
      <c r="A239" s="92"/>
      <c r="B239" s="92"/>
      <c r="C239" s="92"/>
      <c r="D239" s="60"/>
      <c r="F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100"/>
      <c r="S239" s="89"/>
      <c r="T239" s="89"/>
      <c r="U239" s="89"/>
      <c r="V239" s="90"/>
      <c r="W239" s="89"/>
      <c r="X239" s="89"/>
      <c r="Y239" s="89"/>
      <c r="Z239" s="89"/>
      <c r="AA239" s="89"/>
      <c r="AB239" s="89"/>
    </row>
    <row r="240" spans="1:28" s="88" customFormat="1" ht="19.95" customHeight="1" x14ac:dyDescent="0.25">
      <c r="A240" s="92"/>
      <c r="B240" s="92"/>
      <c r="C240" s="92"/>
      <c r="D240" s="60"/>
      <c r="F240" s="89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100"/>
      <c r="S240" s="89"/>
      <c r="T240" s="89"/>
      <c r="U240" s="89"/>
      <c r="V240" s="90"/>
      <c r="W240" s="89"/>
      <c r="X240" s="89"/>
      <c r="Y240" s="89"/>
      <c r="Z240" s="89"/>
      <c r="AA240" s="89"/>
      <c r="AB240" s="89"/>
    </row>
    <row r="241" spans="1:28" s="88" customFormat="1" ht="19.95" customHeight="1" x14ac:dyDescent="0.25">
      <c r="A241" s="92"/>
      <c r="B241" s="92"/>
      <c r="C241" s="92"/>
      <c r="D241" s="60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100"/>
      <c r="S241" s="89"/>
      <c r="T241" s="89"/>
      <c r="U241" s="89"/>
      <c r="V241" s="90"/>
      <c r="W241" s="89"/>
      <c r="X241" s="89"/>
      <c r="Y241" s="89"/>
      <c r="Z241" s="89"/>
      <c r="AA241" s="89"/>
      <c r="AB241" s="89"/>
    </row>
    <row r="242" spans="1:28" s="88" customFormat="1" ht="19.95" customHeight="1" x14ac:dyDescent="0.25">
      <c r="A242" s="92"/>
      <c r="B242" s="92"/>
      <c r="C242" s="92"/>
      <c r="D242" s="60"/>
      <c r="F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100"/>
      <c r="S242" s="89"/>
      <c r="T242" s="89"/>
      <c r="U242" s="89"/>
      <c r="V242" s="90"/>
      <c r="W242" s="89"/>
      <c r="X242" s="89"/>
      <c r="Y242" s="89"/>
      <c r="Z242" s="89"/>
      <c r="AA242" s="89"/>
      <c r="AB242" s="89"/>
    </row>
    <row r="243" spans="1:28" s="88" customFormat="1" ht="19.95" customHeight="1" x14ac:dyDescent="0.25">
      <c r="A243" s="92"/>
      <c r="B243" s="92"/>
      <c r="C243" s="92"/>
      <c r="D243" s="60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100"/>
      <c r="S243" s="89"/>
      <c r="T243" s="89"/>
      <c r="U243" s="89"/>
      <c r="V243" s="90"/>
      <c r="W243" s="89"/>
      <c r="X243" s="89"/>
      <c r="Y243" s="89"/>
      <c r="Z243" s="89"/>
      <c r="AA243" s="89"/>
      <c r="AB243" s="89"/>
    </row>
    <row r="244" spans="1:28" s="88" customFormat="1" ht="19.95" customHeight="1" x14ac:dyDescent="0.25">
      <c r="A244" s="92"/>
      <c r="B244" s="92"/>
      <c r="C244" s="92"/>
      <c r="D244" s="60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100"/>
      <c r="S244" s="89"/>
      <c r="T244" s="89"/>
      <c r="U244" s="89"/>
      <c r="V244" s="90"/>
      <c r="W244" s="89"/>
      <c r="X244" s="89"/>
      <c r="Y244" s="89"/>
      <c r="Z244" s="89"/>
      <c r="AA244" s="89"/>
      <c r="AB244" s="89"/>
    </row>
    <row r="245" spans="1:28" s="88" customFormat="1" ht="19.95" customHeight="1" x14ac:dyDescent="0.25">
      <c r="A245" s="92"/>
      <c r="B245" s="92"/>
      <c r="C245" s="92"/>
      <c r="D245" s="60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100"/>
      <c r="S245" s="89"/>
      <c r="T245" s="89"/>
      <c r="U245" s="89"/>
      <c r="V245" s="90"/>
      <c r="W245" s="89"/>
      <c r="X245" s="89"/>
      <c r="Y245" s="89"/>
      <c r="Z245" s="89"/>
      <c r="AA245" s="89"/>
      <c r="AB245" s="89"/>
    </row>
    <row r="246" spans="1:28" s="88" customFormat="1" ht="19.95" customHeight="1" x14ac:dyDescent="0.25">
      <c r="A246" s="92"/>
      <c r="B246" s="92"/>
      <c r="C246" s="92"/>
      <c r="D246" s="60"/>
      <c r="F246" s="89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100"/>
      <c r="S246" s="89"/>
      <c r="T246" s="89"/>
      <c r="U246" s="89"/>
      <c r="V246" s="90"/>
      <c r="W246" s="89"/>
      <c r="X246" s="89"/>
      <c r="Y246" s="89"/>
      <c r="Z246" s="89"/>
      <c r="AA246" s="89"/>
      <c r="AB246" s="89"/>
    </row>
    <row r="247" spans="1:28" s="88" customFormat="1" ht="19.95" customHeight="1" x14ac:dyDescent="0.25">
      <c r="A247" s="92"/>
      <c r="B247" s="92"/>
      <c r="C247" s="92"/>
      <c r="D247" s="60"/>
      <c r="F247" s="89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100"/>
      <c r="S247" s="89"/>
      <c r="T247" s="89"/>
      <c r="U247" s="89"/>
      <c r="V247" s="90"/>
      <c r="W247" s="89"/>
      <c r="X247" s="89"/>
      <c r="Y247" s="89"/>
      <c r="Z247" s="89"/>
      <c r="AA247" s="89"/>
      <c r="AB247" s="89"/>
    </row>
    <row r="248" spans="1:28" s="88" customFormat="1" ht="19.95" customHeight="1" x14ac:dyDescent="0.25">
      <c r="A248" s="92"/>
      <c r="B248" s="92"/>
      <c r="C248" s="92"/>
      <c r="D248" s="60"/>
      <c r="F248" s="89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100"/>
      <c r="S248" s="89"/>
      <c r="T248" s="89"/>
      <c r="U248" s="89"/>
      <c r="V248" s="90"/>
      <c r="W248" s="89"/>
      <c r="X248" s="89"/>
      <c r="Y248" s="89"/>
      <c r="Z248" s="89"/>
      <c r="AA248" s="89"/>
      <c r="AB248" s="89"/>
    </row>
    <row r="249" spans="1:28" s="88" customFormat="1" ht="19.95" customHeight="1" x14ac:dyDescent="0.25">
      <c r="A249" s="92"/>
      <c r="B249" s="92"/>
      <c r="C249" s="92"/>
      <c r="D249" s="60"/>
      <c r="F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100"/>
      <c r="S249" s="89"/>
      <c r="T249" s="89"/>
      <c r="U249" s="89"/>
      <c r="V249" s="90"/>
      <c r="W249" s="89"/>
      <c r="X249" s="89"/>
      <c r="Y249" s="89"/>
      <c r="Z249" s="89"/>
      <c r="AA249" s="89"/>
      <c r="AB249" s="89"/>
    </row>
    <row r="250" spans="1:28" s="88" customFormat="1" ht="19.95" customHeight="1" x14ac:dyDescent="0.25">
      <c r="A250" s="92"/>
      <c r="B250" s="92"/>
      <c r="C250" s="92"/>
      <c r="D250" s="60"/>
      <c r="F250" s="89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100"/>
      <c r="S250" s="89"/>
      <c r="T250" s="89"/>
      <c r="U250" s="89"/>
      <c r="V250" s="90"/>
      <c r="W250" s="89"/>
      <c r="X250" s="89"/>
      <c r="Y250" s="89"/>
      <c r="Z250" s="89"/>
      <c r="AA250" s="89"/>
      <c r="AB250" s="89"/>
    </row>
    <row r="251" spans="1:28" s="88" customFormat="1" ht="19.95" customHeight="1" x14ac:dyDescent="0.25">
      <c r="A251" s="92"/>
      <c r="B251" s="92"/>
      <c r="C251" s="92"/>
      <c r="D251" s="60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100"/>
      <c r="S251" s="89"/>
      <c r="T251" s="89"/>
      <c r="U251" s="89"/>
      <c r="V251" s="90"/>
      <c r="W251" s="89"/>
      <c r="X251" s="89"/>
      <c r="Y251" s="89"/>
      <c r="Z251" s="89"/>
      <c r="AA251" s="89"/>
      <c r="AB251" s="89"/>
    </row>
    <row r="252" spans="1:28" s="88" customFormat="1" ht="19.95" customHeight="1" x14ac:dyDescent="0.25">
      <c r="A252" s="92"/>
      <c r="B252" s="92"/>
      <c r="C252" s="92"/>
      <c r="D252" s="60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100"/>
      <c r="S252" s="89"/>
      <c r="T252" s="89"/>
      <c r="U252" s="89"/>
      <c r="V252" s="90"/>
      <c r="W252" s="89"/>
      <c r="X252" s="89"/>
      <c r="Y252" s="89"/>
      <c r="Z252" s="89"/>
      <c r="AA252" s="89"/>
      <c r="AB252" s="89"/>
    </row>
    <row r="253" spans="1:28" s="88" customFormat="1" ht="19.95" customHeight="1" x14ac:dyDescent="0.25">
      <c r="A253" s="92"/>
      <c r="B253" s="92"/>
      <c r="C253" s="92"/>
      <c r="D253" s="60"/>
      <c r="F253" s="89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100"/>
      <c r="S253" s="89"/>
      <c r="T253" s="89"/>
      <c r="U253" s="89"/>
      <c r="V253" s="90"/>
      <c r="W253" s="89"/>
      <c r="X253" s="89"/>
      <c r="Y253" s="89"/>
      <c r="Z253" s="89"/>
      <c r="AA253" s="89"/>
      <c r="AB253" s="89"/>
    </row>
    <row r="254" spans="1:28" s="88" customFormat="1" ht="19.95" customHeight="1" x14ac:dyDescent="0.25">
      <c r="A254" s="92"/>
      <c r="B254" s="92"/>
      <c r="C254" s="92"/>
      <c r="D254" s="60"/>
      <c r="F254" s="89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100"/>
      <c r="S254" s="89"/>
      <c r="T254" s="89"/>
      <c r="U254" s="89"/>
      <c r="V254" s="90"/>
      <c r="W254" s="89"/>
      <c r="X254" s="89"/>
      <c r="Y254" s="89"/>
      <c r="Z254" s="89"/>
      <c r="AA254" s="89"/>
      <c r="AB254" s="89"/>
    </row>
    <row r="255" spans="1:28" s="88" customFormat="1" ht="19.95" customHeight="1" x14ac:dyDescent="0.25">
      <c r="A255" s="92"/>
      <c r="B255" s="92"/>
      <c r="C255" s="92"/>
      <c r="D255" s="60"/>
      <c r="F255" s="89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100"/>
      <c r="S255" s="89"/>
      <c r="T255" s="89"/>
      <c r="U255" s="89"/>
      <c r="V255" s="90"/>
      <c r="W255" s="89"/>
      <c r="X255" s="89"/>
      <c r="Y255" s="89"/>
      <c r="Z255" s="89"/>
      <c r="AA255" s="89"/>
      <c r="AB255" s="89"/>
    </row>
    <row r="256" spans="1:28" s="88" customFormat="1" ht="19.95" customHeight="1" x14ac:dyDescent="0.25">
      <c r="A256" s="92"/>
      <c r="B256" s="92"/>
      <c r="C256" s="92"/>
      <c r="D256" s="60"/>
      <c r="F256" s="89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100"/>
      <c r="S256" s="89"/>
      <c r="T256" s="89"/>
      <c r="U256" s="89"/>
      <c r="V256" s="90"/>
      <c r="W256" s="89"/>
      <c r="X256" s="89"/>
      <c r="Y256" s="89"/>
      <c r="Z256" s="89"/>
      <c r="AA256" s="89"/>
      <c r="AB256" s="89"/>
    </row>
    <row r="257" spans="1:28" s="88" customFormat="1" ht="19.95" customHeight="1" x14ac:dyDescent="0.25">
      <c r="A257" s="92"/>
      <c r="B257" s="92"/>
      <c r="C257" s="92"/>
      <c r="D257" s="60"/>
      <c r="F257" s="89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100"/>
      <c r="S257" s="89"/>
      <c r="T257" s="89"/>
      <c r="U257" s="89"/>
      <c r="V257" s="90"/>
      <c r="W257" s="89"/>
      <c r="X257" s="89"/>
      <c r="Y257" s="89"/>
      <c r="Z257" s="89"/>
      <c r="AA257" s="89"/>
      <c r="AB257" s="89"/>
    </row>
    <row r="258" spans="1:28" s="88" customFormat="1" ht="19.95" customHeight="1" x14ac:dyDescent="0.25">
      <c r="A258" s="92"/>
      <c r="B258" s="92"/>
      <c r="C258" s="92"/>
      <c r="D258" s="60"/>
      <c r="F258" s="89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100"/>
      <c r="S258" s="89"/>
      <c r="T258" s="89"/>
      <c r="U258" s="89"/>
      <c r="V258" s="90"/>
      <c r="W258" s="89"/>
      <c r="X258" s="89"/>
      <c r="Y258" s="89"/>
      <c r="Z258" s="89"/>
      <c r="AA258" s="89"/>
      <c r="AB258" s="89"/>
    </row>
    <row r="259" spans="1:28" s="88" customFormat="1" ht="19.95" customHeight="1" x14ac:dyDescent="0.25">
      <c r="A259" s="92"/>
      <c r="B259" s="92"/>
      <c r="C259" s="92"/>
      <c r="D259" s="60"/>
      <c r="F259" s="89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100"/>
      <c r="S259" s="89"/>
      <c r="T259" s="89"/>
      <c r="U259" s="89"/>
      <c r="V259" s="90"/>
      <c r="W259" s="89"/>
      <c r="X259" s="89"/>
      <c r="Y259" s="89"/>
      <c r="Z259" s="89"/>
      <c r="AA259" s="89"/>
      <c r="AB259" s="89"/>
    </row>
    <row r="260" spans="1:28" s="88" customFormat="1" ht="19.95" customHeight="1" x14ac:dyDescent="0.25">
      <c r="A260" s="92"/>
      <c r="B260" s="92"/>
      <c r="C260" s="92"/>
      <c r="D260" s="60"/>
      <c r="F260" s="89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100"/>
      <c r="S260" s="89"/>
      <c r="T260" s="89"/>
      <c r="U260" s="89"/>
      <c r="V260" s="90"/>
      <c r="W260" s="89"/>
      <c r="X260" s="89"/>
      <c r="Y260" s="89"/>
      <c r="Z260" s="89"/>
      <c r="AA260" s="89"/>
      <c r="AB260" s="89"/>
    </row>
    <row r="261" spans="1:28" s="88" customFormat="1" ht="19.95" customHeight="1" x14ac:dyDescent="0.25">
      <c r="A261" s="92"/>
      <c r="B261" s="92"/>
      <c r="C261" s="92"/>
      <c r="D261" s="60"/>
      <c r="F261" s="89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100"/>
      <c r="S261" s="89"/>
      <c r="T261" s="89"/>
      <c r="U261" s="89"/>
      <c r="V261" s="90"/>
      <c r="W261" s="89"/>
      <c r="X261" s="89"/>
      <c r="Y261" s="89"/>
      <c r="Z261" s="89"/>
      <c r="AA261" s="89"/>
      <c r="AB261" s="89"/>
    </row>
    <row r="262" spans="1:28" s="88" customFormat="1" ht="19.95" customHeight="1" x14ac:dyDescent="0.25">
      <c r="A262" s="92"/>
      <c r="B262" s="92"/>
      <c r="C262" s="92"/>
      <c r="D262" s="60"/>
      <c r="F262" s="89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100"/>
      <c r="S262" s="89"/>
      <c r="T262" s="89"/>
      <c r="U262" s="89"/>
      <c r="V262" s="90"/>
      <c r="W262" s="89"/>
      <c r="X262" s="89"/>
      <c r="Y262" s="89"/>
      <c r="Z262" s="89"/>
      <c r="AA262" s="89"/>
      <c r="AB262" s="89"/>
    </row>
    <row r="263" spans="1:28" s="88" customFormat="1" ht="19.95" customHeight="1" x14ac:dyDescent="0.25">
      <c r="A263" s="92"/>
      <c r="B263" s="92"/>
      <c r="C263" s="92"/>
      <c r="D263" s="60"/>
      <c r="F263" s="89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100"/>
      <c r="S263" s="89"/>
      <c r="T263" s="89"/>
      <c r="U263" s="89"/>
      <c r="V263" s="90"/>
      <c r="W263" s="89"/>
      <c r="X263" s="89"/>
      <c r="Y263" s="89"/>
      <c r="Z263" s="89"/>
      <c r="AA263" s="89"/>
      <c r="AB263" s="89"/>
    </row>
    <row r="264" spans="1:28" s="88" customFormat="1" ht="19.95" customHeight="1" x14ac:dyDescent="0.25">
      <c r="A264" s="92"/>
      <c r="B264" s="92"/>
      <c r="C264" s="92"/>
      <c r="D264" s="60"/>
      <c r="F264" s="89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100"/>
      <c r="S264" s="89"/>
      <c r="T264" s="89"/>
      <c r="U264" s="89"/>
      <c r="V264" s="90"/>
      <c r="W264" s="89"/>
      <c r="X264" s="89"/>
      <c r="Y264" s="89"/>
      <c r="Z264" s="89"/>
      <c r="AA264" s="89"/>
      <c r="AB264" s="89"/>
    </row>
    <row r="265" spans="1:28" s="88" customFormat="1" ht="19.95" customHeight="1" x14ac:dyDescent="0.25">
      <c r="A265" s="92"/>
      <c r="B265" s="92"/>
      <c r="C265" s="92"/>
      <c r="D265" s="60"/>
      <c r="F265" s="89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100"/>
      <c r="S265" s="89"/>
      <c r="T265" s="89"/>
      <c r="U265" s="89"/>
      <c r="V265" s="90"/>
      <c r="W265" s="89"/>
      <c r="X265" s="89"/>
      <c r="Y265" s="89"/>
      <c r="Z265" s="89"/>
      <c r="AA265" s="89"/>
      <c r="AB265" s="89"/>
    </row>
    <row r="266" spans="1:28" s="88" customFormat="1" ht="19.95" customHeight="1" x14ac:dyDescent="0.25">
      <c r="A266" s="92"/>
      <c r="B266" s="92"/>
      <c r="C266" s="92"/>
      <c r="D266" s="60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100"/>
      <c r="S266" s="89"/>
      <c r="T266" s="89"/>
      <c r="U266" s="89"/>
      <c r="V266" s="90"/>
      <c r="W266" s="89"/>
      <c r="X266" s="89"/>
      <c r="Y266" s="89"/>
      <c r="Z266" s="89"/>
      <c r="AA266" s="89"/>
      <c r="AB266" s="89"/>
    </row>
    <row r="267" spans="1:28" s="88" customFormat="1" ht="19.95" customHeight="1" x14ac:dyDescent="0.25">
      <c r="A267" s="92"/>
      <c r="B267" s="92"/>
      <c r="C267" s="92"/>
      <c r="D267" s="60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100"/>
      <c r="S267" s="89"/>
      <c r="T267" s="89"/>
      <c r="U267" s="89"/>
      <c r="V267" s="90"/>
      <c r="W267" s="89"/>
      <c r="X267" s="89"/>
      <c r="Y267" s="89"/>
      <c r="Z267" s="89"/>
      <c r="AA267" s="89"/>
      <c r="AB267" s="89"/>
    </row>
    <row r="268" spans="1:28" s="88" customFormat="1" ht="19.95" customHeight="1" x14ac:dyDescent="0.25">
      <c r="A268" s="92"/>
      <c r="B268" s="92"/>
      <c r="C268" s="92"/>
      <c r="D268" s="60"/>
      <c r="F268" s="89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100"/>
      <c r="S268" s="89"/>
      <c r="T268" s="89"/>
      <c r="U268" s="89"/>
      <c r="V268" s="90"/>
      <c r="W268" s="89"/>
      <c r="X268" s="89"/>
      <c r="Y268" s="89"/>
      <c r="Z268" s="89"/>
      <c r="AA268" s="89"/>
      <c r="AB268" s="89"/>
    </row>
    <row r="269" spans="1:28" s="88" customFormat="1" ht="19.95" customHeight="1" x14ac:dyDescent="0.25">
      <c r="A269" s="92"/>
      <c r="B269" s="92"/>
      <c r="C269" s="92"/>
      <c r="D269" s="60"/>
      <c r="F269" s="89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100"/>
      <c r="S269" s="89"/>
      <c r="T269" s="89"/>
      <c r="U269" s="89"/>
      <c r="V269" s="90"/>
      <c r="W269" s="89"/>
      <c r="X269" s="89"/>
      <c r="Y269" s="89"/>
      <c r="Z269" s="89"/>
      <c r="AA269" s="89"/>
      <c r="AB269" s="89"/>
    </row>
    <row r="270" spans="1:28" s="88" customFormat="1" ht="19.95" customHeight="1" x14ac:dyDescent="0.25">
      <c r="A270" s="92"/>
      <c r="B270" s="92"/>
      <c r="C270" s="92"/>
      <c r="D270" s="60"/>
      <c r="F270" s="89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100"/>
      <c r="S270" s="89"/>
      <c r="T270" s="89"/>
      <c r="U270" s="89"/>
      <c r="V270" s="90"/>
      <c r="W270" s="89"/>
      <c r="X270" s="89"/>
      <c r="Y270" s="89"/>
      <c r="Z270" s="89"/>
      <c r="AA270" s="89"/>
      <c r="AB270" s="89"/>
    </row>
    <row r="271" spans="1:28" s="88" customFormat="1" ht="19.95" customHeight="1" x14ac:dyDescent="0.25">
      <c r="A271" s="92"/>
      <c r="B271" s="92"/>
      <c r="C271" s="92"/>
      <c r="D271" s="60"/>
      <c r="F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100"/>
      <c r="S271" s="89"/>
      <c r="T271" s="89"/>
      <c r="U271" s="89"/>
      <c r="V271" s="90"/>
      <c r="W271" s="89"/>
      <c r="X271" s="89"/>
      <c r="Y271" s="89"/>
      <c r="Z271" s="89"/>
      <c r="AA271" s="89"/>
      <c r="AB271" s="89"/>
    </row>
    <row r="272" spans="1:28" s="88" customFormat="1" ht="19.95" customHeight="1" x14ac:dyDescent="0.25">
      <c r="A272" s="92"/>
      <c r="B272" s="92"/>
      <c r="C272" s="92"/>
      <c r="D272" s="60"/>
      <c r="F272" s="89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100"/>
      <c r="S272" s="89"/>
      <c r="T272" s="89"/>
      <c r="U272" s="89"/>
      <c r="V272" s="90"/>
      <c r="W272" s="89"/>
      <c r="X272" s="89"/>
      <c r="Y272" s="89"/>
      <c r="Z272" s="89"/>
      <c r="AA272" s="89"/>
      <c r="AB272" s="89"/>
    </row>
    <row r="273" spans="1:28" s="88" customFormat="1" ht="19.95" customHeight="1" x14ac:dyDescent="0.25">
      <c r="A273" s="92"/>
      <c r="B273" s="92"/>
      <c r="C273" s="92"/>
      <c r="D273" s="60"/>
      <c r="F273" s="89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100"/>
      <c r="S273" s="89"/>
      <c r="T273" s="89"/>
      <c r="U273" s="89"/>
      <c r="V273" s="90"/>
      <c r="W273" s="89"/>
      <c r="X273" s="89"/>
      <c r="Y273" s="89"/>
      <c r="Z273" s="89"/>
      <c r="AA273" s="89"/>
      <c r="AB273" s="89"/>
    </row>
    <row r="274" spans="1:28" s="88" customFormat="1" ht="19.95" customHeight="1" x14ac:dyDescent="0.25">
      <c r="A274" s="92"/>
      <c r="B274" s="92"/>
      <c r="C274" s="92"/>
      <c r="D274" s="60"/>
      <c r="F274" s="89"/>
      <c r="G274" s="89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100"/>
      <c r="S274" s="89"/>
      <c r="T274" s="89"/>
      <c r="U274" s="89"/>
      <c r="V274" s="90"/>
      <c r="W274" s="89"/>
      <c r="X274" s="89"/>
      <c r="Y274" s="89"/>
      <c r="Z274" s="89"/>
      <c r="AA274" s="89"/>
      <c r="AB274" s="89"/>
    </row>
    <row r="275" spans="1:28" s="88" customFormat="1" ht="19.95" customHeight="1" x14ac:dyDescent="0.25">
      <c r="A275" s="92"/>
      <c r="B275" s="92"/>
      <c r="C275" s="92"/>
      <c r="D275" s="60"/>
      <c r="F275" s="89"/>
      <c r="G275" s="89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100"/>
      <c r="S275" s="89"/>
      <c r="T275" s="89"/>
      <c r="U275" s="89"/>
      <c r="V275" s="90"/>
      <c r="W275" s="89"/>
      <c r="X275" s="89"/>
      <c r="Y275" s="89"/>
      <c r="Z275" s="89"/>
      <c r="AA275" s="89"/>
      <c r="AB275" s="89"/>
    </row>
    <row r="276" spans="1:28" s="88" customFormat="1" ht="19.95" customHeight="1" x14ac:dyDescent="0.25">
      <c r="A276" s="92"/>
      <c r="B276" s="92"/>
      <c r="C276" s="92"/>
      <c r="D276" s="60"/>
      <c r="F276" s="89"/>
      <c r="G276" s="89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100"/>
      <c r="S276" s="89"/>
      <c r="T276" s="89"/>
      <c r="U276" s="89"/>
      <c r="V276" s="90"/>
      <c r="W276" s="89"/>
      <c r="X276" s="89"/>
      <c r="Y276" s="89"/>
      <c r="Z276" s="89"/>
      <c r="AA276" s="89"/>
      <c r="AB276" s="89"/>
    </row>
    <row r="277" spans="1:28" s="88" customFormat="1" ht="19.95" customHeight="1" x14ac:dyDescent="0.25">
      <c r="A277" s="92"/>
      <c r="B277" s="92"/>
      <c r="C277" s="92"/>
      <c r="D277" s="60"/>
      <c r="F277" s="89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100"/>
      <c r="S277" s="89"/>
      <c r="T277" s="89"/>
      <c r="U277" s="89"/>
      <c r="V277" s="90"/>
      <c r="W277" s="89"/>
      <c r="X277" s="89"/>
      <c r="Y277" s="89"/>
      <c r="Z277" s="89"/>
      <c r="AA277" s="89"/>
      <c r="AB277" s="89"/>
    </row>
    <row r="278" spans="1:28" s="88" customFormat="1" ht="19.95" customHeight="1" x14ac:dyDescent="0.25">
      <c r="A278" s="92"/>
      <c r="B278" s="92"/>
      <c r="C278" s="92"/>
      <c r="D278" s="60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100"/>
      <c r="S278" s="89"/>
      <c r="T278" s="89"/>
      <c r="U278" s="89"/>
      <c r="V278" s="90"/>
      <c r="W278" s="89"/>
      <c r="X278" s="89"/>
      <c r="Y278" s="89"/>
      <c r="Z278" s="89"/>
      <c r="AA278" s="89"/>
      <c r="AB278" s="89"/>
    </row>
    <row r="279" spans="1:28" s="88" customFormat="1" ht="19.95" customHeight="1" x14ac:dyDescent="0.25">
      <c r="A279" s="92"/>
      <c r="B279" s="92"/>
      <c r="C279" s="92"/>
      <c r="D279" s="60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100"/>
      <c r="S279" s="89"/>
      <c r="T279" s="89"/>
      <c r="U279" s="89"/>
      <c r="V279" s="90"/>
      <c r="W279" s="89"/>
      <c r="X279" s="89"/>
      <c r="Y279" s="89"/>
      <c r="Z279" s="89"/>
      <c r="AA279" s="89"/>
      <c r="AB279" s="89"/>
    </row>
    <row r="280" spans="1:28" s="88" customFormat="1" ht="19.95" customHeight="1" x14ac:dyDescent="0.25">
      <c r="A280" s="92"/>
      <c r="B280" s="92"/>
      <c r="C280" s="92"/>
      <c r="D280" s="60"/>
      <c r="F280" s="89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100"/>
      <c r="S280" s="89"/>
      <c r="T280" s="89"/>
      <c r="U280" s="89"/>
      <c r="V280" s="90"/>
      <c r="W280" s="89"/>
      <c r="X280" s="89"/>
      <c r="Y280" s="89"/>
      <c r="Z280" s="89"/>
      <c r="AA280" s="89"/>
      <c r="AB280" s="89"/>
    </row>
    <row r="281" spans="1:28" s="88" customFormat="1" ht="19.95" customHeight="1" x14ac:dyDescent="0.25">
      <c r="A281" s="92"/>
      <c r="B281" s="92"/>
      <c r="C281" s="92"/>
      <c r="D281" s="60"/>
      <c r="F281" s="89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100"/>
      <c r="S281" s="89"/>
      <c r="T281" s="89"/>
      <c r="U281" s="89"/>
      <c r="V281" s="90"/>
      <c r="W281" s="89"/>
      <c r="X281" s="89"/>
      <c r="Y281" s="89"/>
      <c r="Z281" s="89"/>
      <c r="AA281" s="89"/>
      <c r="AB281" s="89"/>
    </row>
    <row r="282" spans="1:28" s="88" customFormat="1" ht="19.95" customHeight="1" x14ac:dyDescent="0.25">
      <c r="A282" s="92"/>
      <c r="B282" s="92"/>
      <c r="C282" s="92"/>
      <c r="D282" s="60"/>
      <c r="F282" s="89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100"/>
      <c r="S282" s="89"/>
      <c r="T282" s="89"/>
      <c r="U282" s="89"/>
      <c r="V282" s="90"/>
      <c r="W282" s="89"/>
      <c r="X282" s="89"/>
      <c r="Y282" s="89"/>
      <c r="Z282" s="89"/>
      <c r="AA282" s="89"/>
      <c r="AB282" s="89"/>
    </row>
    <row r="283" spans="1:28" s="88" customFormat="1" ht="19.95" customHeight="1" x14ac:dyDescent="0.25">
      <c r="A283" s="92"/>
      <c r="B283" s="92"/>
      <c r="C283" s="92"/>
      <c r="D283" s="60"/>
      <c r="F283" s="89"/>
      <c r="G283" s="89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100"/>
      <c r="S283" s="89"/>
      <c r="T283" s="89"/>
      <c r="U283" s="89"/>
      <c r="V283" s="90"/>
      <c r="W283" s="89"/>
      <c r="X283" s="89"/>
      <c r="Y283" s="89"/>
      <c r="Z283" s="89"/>
      <c r="AA283" s="89"/>
      <c r="AB283" s="89"/>
    </row>
    <row r="284" spans="1:28" s="88" customFormat="1" ht="19.95" customHeight="1" x14ac:dyDescent="0.25">
      <c r="A284" s="92"/>
      <c r="B284" s="92"/>
      <c r="C284" s="92"/>
      <c r="D284" s="60"/>
      <c r="F284" s="89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100"/>
      <c r="S284" s="89"/>
      <c r="T284" s="89"/>
      <c r="U284" s="89"/>
      <c r="V284" s="90"/>
      <c r="W284" s="89"/>
      <c r="X284" s="89"/>
      <c r="Y284" s="89"/>
      <c r="Z284" s="89"/>
      <c r="AA284" s="89"/>
      <c r="AB284" s="89"/>
    </row>
    <row r="285" spans="1:28" s="88" customFormat="1" ht="19.95" customHeight="1" x14ac:dyDescent="0.25">
      <c r="A285" s="92"/>
      <c r="B285" s="92"/>
      <c r="C285" s="92"/>
      <c r="D285" s="60"/>
      <c r="F285" s="89"/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100"/>
      <c r="S285" s="89"/>
      <c r="T285" s="89"/>
      <c r="U285" s="89"/>
      <c r="V285" s="90"/>
      <c r="W285" s="89"/>
      <c r="X285" s="89"/>
      <c r="Y285" s="89"/>
      <c r="Z285" s="89"/>
      <c r="AA285" s="89"/>
      <c r="AB285" s="89"/>
    </row>
    <row r="286" spans="1:28" s="88" customFormat="1" ht="19.95" customHeight="1" x14ac:dyDescent="0.25">
      <c r="A286" s="92"/>
      <c r="B286" s="92"/>
      <c r="C286" s="92"/>
      <c r="D286" s="60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100"/>
      <c r="S286" s="89"/>
      <c r="T286" s="89"/>
      <c r="U286" s="89"/>
      <c r="V286" s="90"/>
      <c r="W286" s="89"/>
      <c r="X286" s="89"/>
      <c r="Y286" s="89"/>
      <c r="Z286" s="89"/>
      <c r="AA286" s="89"/>
      <c r="AB286" s="89"/>
    </row>
    <row r="287" spans="1:28" s="88" customFormat="1" ht="19.95" customHeight="1" x14ac:dyDescent="0.25">
      <c r="A287" s="92"/>
      <c r="B287" s="92"/>
      <c r="C287" s="92"/>
      <c r="D287" s="60"/>
      <c r="F287" s="89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100"/>
      <c r="S287" s="89"/>
      <c r="T287" s="89"/>
      <c r="U287" s="89"/>
      <c r="V287" s="90"/>
      <c r="W287" s="89"/>
      <c r="X287" s="89"/>
      <c r="Y287" s="89"/>
      <c r="Z287" s="89"/>
      <c r="AA287" s="89"/>
      <c r="AB287" s="89"/>
    </row>
    <row r="288" spans="1:28" s="88" customFormat="1" ht="19.95" customHeight="1" x14ac:dyDescent="0.25">
      <c r="A288" s="92"/>
      <c r="B288" s="92"/>
      <c r="C288" s="92"/>
      <c r="D288" s="60"/>
      <c r="F288" s="89"/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100"/>
      <c r="S288" s="89"/>
      <c r="T288" s="89"/>
      <c r="U288" s="89"/>
      <c r="V288" s="90"/>
      <c r="W288" s="89"/>
      <c r="X288" s="89"/>
      <c r="Y288" s="89"/>
      <c r="Z288" s="89"/>
      <c r="AA288" s="89"/>
      <c r="AB288" s="89"/>
    </row>
    <row r="289" spans="1:28" s="88" customFormat="1" ht="19.95" customHeight="1" x14ac:dyDescent="0.25">
      <c r="A289" s="92"/>
      <c r="B289" s="92"/>
      <c r="C289" s="92"/>
      <c r="D289" s="60"/>
      <c r="F289" s="89"/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100"/>
      <c r="S289" s="89"/>
      <c r="T289" s="89"/>
      <c r="U289" s="89"/>
      <c r="V289" s="90"/>
      <c r="W289" s="89"/>
      <c r="X289" s="89"/>
      <c r="Y289" s="89"/>
      <c r="Z289" s="89"/>
      <c r="AA289" s="89"/>
      <c r="AB289" s="89"/>
    </row>
    <row r="290" spans="1:28" s="88" customFormat="1" ht="19.95" customHeight="1" x14ac:dyDescent="0.25">
      <c r="A290" s="92"/>
      <c r="B290" s="92"/>
      <c r="C290" s="92"/>
      <c r="D290" s="60"/>
      <c r="F290" s="89"/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100"/>
      <c r="S290" s="89"/>
      <c r="T290" s="89"/>
      <c r="U290" s="89"/>
      <c r="V290" s="90"/>
      <c r="W290" s="89"/>
      <c r="X290" s="89"/>
      <c r="Y290" s="89"/>
      <c r="Z290" s="89"/>
      <c r="AA290" s="89"/>
      <c r="AB290" s="89"/>
    </row>
    <row r="291" spans="1:28" s="88" customFormat="1" ht="19.95" customHeight="1" x14ac:dyDescent="0.25">
      <c r="A291" s="92"/>
      <c r="B291" s="92"/>
      <c r="C291" s="92"/>
      <c r="D291" s="60"/>
      <c r="F291" s="89"/>
      <c r="G291" s="89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100"/>
      <c r="S291" s="89"/>
      <c r="T291" s="89"/>
      <c r="U291" s="89"/>
      <c r="V291" s="90"/>
      <c r="W291" s="89"/>
      <c r="X291" s="89"/>
      <c r="Y291" s="89"/>
      <c r="Z291" s="89"/>
      <c r="AA291" s="89"/>
      <c r="AB291" s="89"/>
    </row>
    <row r="292" spans="1:28" s="88" customFormat="1" ht="19.95" customHeight="1" x14ac:dyDescent="0.25">
      <c r="A292" s="92"/>
      <c r="B292" s="92"/>
      <c r="C292" s="92"/>
      <c r="D292" s="60"/>
      <c r="F292" s="89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100"/>
      <c r="S292" s="89"/>
      <c r="T292" s="89"/>
      <c r="U292" s="89"/>
      <c r="V292" s="90"/>
      <c r="W292" s="89"/>
      <c r="X292" s="89"/>
      <c r="Y292" s="89"/>
      <c r="Z292" s="89"/>
      <c r="AA292" s="89"/>
      <c r="AB292" s="89"/>
    </row>
    <row r="293" spans="1:28" s="88" customFormat="1" ht="19.95" customHeight="1" x14ac:dyDescent="0.25">
      <c r="A293" s="92"/>
      <c r="B293" s="92"/>
      <c r="C293" s="92"/>
      <c r="D293" s="60"/>
      <c r="F293" s="89"/>
      <c r="G293" s="89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100"/>
      <c r="S293" s="89"/>
      <c r="T293" s="89"/>
      <c r="U293" s="89"/>
      <c r="V293" s="90"/>
      <c r="W293" s="89"/>
      <c r="X293" s="89"/>
      <c r="Y293" s="89"/>
      <c r="Z293" s="89"/>
      <c r="AA293" s="89"/>
      <c r="AB293" s="89"/>
    </row>
    <row r="294" spans="1:28" s="88" customFormat="1" ht="19.95" customHeight="1" x14ac:dyDescent="0.25">
      <c r="A294" s="92"/>
      <c r="B294" s="92"/>
      <c r="C294" s="92"/>
      <c r="D294" s="60"/>
      <c r="F294" s="89"/>
      <c r="G294" s="89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100"/>
      <c r="S294" s="89"/>
      <c r="T294" s="89"/>
      <c r="U294" s="89"/>
      <c r="V294" s="90"/>
      <c r="W294" s="89"/>
      <c r="X294" s="89"/>
      <c r="Y294" s="89"/>
      <c r="Z294" s="89"/>
      <c r="AA294" s="89"/>
      <c r="AB294" s="89"/>
    </row>
    <row r="295" spans="1:28" s="88" customFormat="1" ht="19.95" customHeight="1" x14ac:dyDescent="0.25">
      <c r="A295" s="92"/>
      <c r="B295" s="92"/>
      <c r="C295" s="92"/>
      <c r="D295" s="60"/>
      <c r="F295" s="89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100"/>
      <c r="S295" s="89"/>
      <c r="T295" s="89"/>
      <c r="U295" s="89"/>
      <c r="V295" s="90"/>
      <c r="W295" s="89"/>
      <c r="X295" s="89"/>
      <c r="Y295" s="89"/>
      <c r="Z295" s="89"/>
      <c r="AA295" s="89"/>
      <c r="AB295" s="89"/>
    </row>
    <row r="296" spans="1:28" s="88" customFormat="1" ht="19.95" customHeight="1" x14ac:dyDescent="0.25">
      <c r="A296" s="92"/>
      <c r="B296" s="92"/>
      <c r="C296" s="92"/>
      <c r="D296" s="60"/>
      <c r="F296" s="89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100"/>
      <c r="S296" s="89"/>
      <c r="T296" s="89"/>
      <c r="U296" s="89"/>
      <c r="V296" s="90"/>
      <c r="W296" s="89"/>
      <c r="X296" s="89"/>
      <c r="Y296" s="89"/>
      <c r="Z296" s="89"/>
      <c r="AA296" s="89"/>
      <c r="AB296" s="89"/>
    </row>
    <row r="297" spans="1:28" s="88" customFormat="1" ht="19.95" customHeight="1" x14ac:dyDescent="0.25">
      <c r="A297" s="92"/>
      <c r="B297" s="92"/>
      <c r="C297" s="92"/>
      <c r="D297" s="60"/>
      <c r="F297" s="89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100"/>
      <c r="S297" s="89"/>
      <c r="T297" s="89"/>
      <c r="U297" s="89"/>
      <c r="V297" s="90"/>
      <c r="W297" s="89"/>
      <c r="X297" s="89"/>
      <c r="Y297" s="89"/>
      <c r="Z297" s="89"/>
      <c r="AA297" s="89"/>
      <c r="AB297" s="89"/>
    </row>
    <row r="298" spans="1:28" s="88" customFormat="1" ht="19.95" customHeight="1" x14ac:dyDescent="0.25">
      <c r="A298" s="92"/>
      <c r="B298" s="92"/>
      <c r="C298" s="92"/>
      <c r="D298" s="60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100"/>
      <c r="S298" s="89"/>
      <c r="T298" s="89"/>
      <c r="U298" s="89"/>
      <c r="V298" s="90"/>
      <c r="W298" s="89"/>
      <c r="X298" s="89"/>
      <c r="Y298" s="89"/>
      <c r="Z298" s="89"/>
      <c r="AA298" s="89"/>
      <c r="AB298" s="89"/>
    </row>
    <row r="299" spans="1:28" s="88" customFormat="1" ht="19.95" customHeight="1" x14ac:dyDescent="0.25">
      <c r="A299" s="92"/>
      <c r="B299" s="92"/>
      <c r="C299" s="92"/>
      <c r="D299" s="60"/>
      <c r="F299" s="89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100"/>
      <c r="S299" s="89"/>
      <c r="T299" s="89"/>
      <c r="U299" s="89"/>
      <c r="V299" s="90"/>
      <c r="W299" s="89"/>
      <c r="X299" s="89"/>
      <c r="Y299" s="89"/>
      <c r="Z299" s="89"/>
      <c r="AA299" s="89"/>
      <c r="AB299" s="89"/>
    </row>
    <row r="300" spans="1:28" s="88" customFormat="1" ht="19.95" customHeight="1" x14ac:dyDescent="0.25">
      <c r="A300" s="92"/>
      <c r="B300" s="92"/>
      <c r="C300" s="92"/>
      <c r="D300" s="60"/>
      <c r="F300" s="89"/>
      <c r="G300" s="89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100"/>
      <c r="S300" s="89"/>
      <c r="T300" s="89"/>
      <c r="U300" s="89"/>
      <c r="V300" s="90"/>
      <c r="W300" s="89"/>
      <c r="X300" s="89"/>
      <c r="Y300" s="89"/>
      <c r="Z300" s="89"/>
      <c r="AA300" s="89"/>
      <c r="AB300" s="89"/>
    </row>
    <row r="301" spans="1:28" s="88" customFormat="1" ht="19.95" customHeight="1" x14ac:dyDescent="0.25">
      <c r="A301" s="92"/>
      <c r="B301" s="92"/>
      <c r="C301" s="92"/>
      <c r="D301" s="60"/>
      <c r="F301" s="89"/>
      <c r="G301" s="89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100"/>
      <c r="S301" s="89"/>
      <c r="T301" s="89"/>
      <c r="U301" s="89"/>
      <c r="V301" s="90"/>
      <c r="W301" s="89"/>
      <c r="X301" s="89"/>
      <c r="Y301" s="89"/>
      <c r="Z301" s="89"/>
      <c r="AA301" s="89"/>
      <c r="AB301" s="89"/>
    </row>
    <row r="302" spans="1:28" s="88" customFormat="1" ht="19.95" customHeight="1" x14ac:dyDescent="0.25">
      <c r="A302" s="92"/>
      <c r="B302" s="92"/>
      <c r="C302" s="92"/>
      <c r="D302" s="60"/>
      <c r="F302" s="89"/>
      <c r="G302" s="89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100"/>
      <c r="S302" s="89"/>
      <c r="T302" s="89"/>
      <c r="U302" s="89"/>
      <c r="V302" s="90"/>
      <c r="W302" s="89"/>
      <c r="X302" s="89"/>
      <c r="Y302" s="89"/>
      <c r="Z302" s="89"/>
      <c r="AA302" s="89"/>
      <c r="AB302" s="89"/>
    </row>
    <row r="303" spans="1:28" s="88" customFormat="1" ht="19.95" customHeight="1" x14ac:dyDescent="0.25">
      <c r="A303" s="92"/>
      <c r="B303" s="92"/>
      <c r="C303" s="92"/>
      <c r="D303" s="60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100"/>
      <c r="S303" s="89"/>
      <c r="T303" s="89"/>
      <c r="U303" s="89"/>
      <c r="V303" s="90"/>
      <c r="W303" s="89"/>
      <c r="X303" s="89"/>
      <c r="Y303" s="89"/>
      <c r="Z303" s="89"/>
      <c r="AA303" s="89"/>
      <c r="AB303" s="89"/>
    </row>
    <row r="304" spans="1:28" s="88" customFormat="1" ht="19.95" customHeight="1" x14ac:dyDescent="0.25">
      <c r="A304" s="92"/>
      <c r="B304" s="92"/>
      <c r="C304" s="92"/>
      <c r="D304" s="60"/>
      <c r="F304" s="89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100"/>
      <c r="S304" s="89"/>
      <c r="T304" s="89"/>
      <c r="U304" s="89"/>
      <c r="V304" s="90"/>
      <c r="W304" s="89"/>
      <c r="X304" s="89"/>
      <c r="Y304" s="89"/>
      <c r="Z304" s="89"/>
      <c r="AA304" s="89"/>
      <c r="AB304" s="89"/>
    </row>
    <row r="305" spans="1:28" s="88" customFormat="1" ht="19.95" customHeight="1" x14ac:dyDescent="0.25">
      <c r="A305" s="92"/>
      <c r="B305" s="92"/>
      <c r="C305" s="92"/>
      <c r="D305" s="60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100"/>
      <c r="S305" s="89"/>
      <c r="T305" s="89"/>
      <c r="U305" s="89"/>
      <c r="V305" s="90"/>
      <c r="W305" s="89"/>
      <c r="X305" s="89"/>
      <c r="Y305" s="89"/>
      <c r="Z305" s="89"/>
      <c r="AA305" s="89"/>
      <c r="AB305" s="89"/>
    </row>
    <row r="306" spans="1:28" s="88" customFormat="1" ht="19.95" customHeight="1" x14ac:dyDescent="0.25">
      <c r="A306" s="92"/>
      <c r="B306" s="92"/>
      <c r="C306" s="92"/>
      <c r="D306" s="60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100"/>
      <c r="S306" s="89"/>
      <c r="T306" s="89"/>
      <c r="U306" s="89"/>
      <c r="V306" s="90"/>
      <c r="W306" s="89"/>
      <c r="X306" s="89"/>
      <c r="Y306" s="89"/>
      <c r="Z306" s="89"/>
      <c r="AA306" s="89"/>
      <c r="AB306" s="89"/>
    </row>
    <row r="307" spans="1:28" s="88" customFormat="1" ht="19.95" customHeight="1" x14ac:dyDescent="0.25">
      <c r="A307" s="92"/>
      <c r="B307" s="92"/>
      <c r="C307" s="92"/>
      <c r="D307" s="60"/>
      <c r="F307" s="89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100"/>
      <c r="S307" s="89"/>
      <c r="T307" s="89"/>
      <c r="U307" s="89"/>
      <c r="V307" s="90"/>
      <c r="W307" s="89"/>
      <c r="X307" s="89"/>
      <c r="Y307" s="89"/>
      <c r="Z307" s="89"/>
      <c r="AA307" s="89"/>
      <c r="AB307" s="89"/>
    </row>
    <row r="308" spans="1:28" s="88" customFormat="1" ht="19.95" customHeight="1" x14ac:dyDescent="0.25">
      <c r="A308" s="92"/>
      <c r="B308" s="92"/>
      <c r="C308" s="92"/>
      <c r="D308" s="60"/>
      <c r="F308" s="89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100"/>
      <c r="S308" s="89"/>
      <c r="T308" s="89"/>
      <c r="U308" s="89"/>
      <c r="V308" s="90"/>
      <c r="W308" s="89"/>
      <c r="X308" s="89"/>
      <c r="Y308" s="89"/>
      <c r="Z308" s="89"/>
      <c r="AA308" s="89"/>
      <c r="AB308" s="89"/>
    </row>
    <row r="309" spans="1:28" s="88" customFormat="1" ht="19.95" customHeight="1" x14ac:dyDescent="0.25">
      <c r="A309" s="92"/>
      <c r="B309" s="92"/>
      <c r="C309" s="92"/>
      <c r="D309" s="60"/>
      <c r="F309" s="89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100"/>
      <c r="S309" s="89"/>
      <c r="T309" s="89"/>
      <c r="U309" s="89"/>
      <c r="V309" s="90"/>
      <c r="W309" s="89"/>
      <c r="X309" s="89"/>
      <c r="Y309" s="89"/>
      <c r="Z309" s="89"/>
      <c r="AA309" s="89"/>
      <c r="AB309" s="89"/>
    </row>
    <row r="310" spans="1:28" s="88" customFormat="1" ht="19.95" customHeight="1" x14ac:dyDescent="0.25">
      <c r="A310" s="92"/>
      <c r="B310" s="92"/>
      <c r="C310" s="92"/>
      <c r="D310" s="60"/>
      <c r="F310" s="89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100"/>
      <c r="S310" s="89"/>
      <c r="T310" s="89"/>
      <c r="U310" s="89"/>
      <c r="V310" s="90"/>
      <c r="W310" s="89"/>
      <c r="X310" s="89"/>
      <c r="Y310" s="89"/>
      <c r="Z310" s="89"/>
      <c r="AA310" s="89"/>
      <c r="AB310" s="89"/>
    </row>
    <row r="311" spans="1:28" s="88" customFormat="1" ht="19.95" customHeight="1" x14ac:dyDescent="0.25">
      <c r="A311" s="92"/>
      <c r="B311" s="92"/>
      <c r="C311" s="92"/>
      <c r="D311" s="60"/>
      <c r="F311" s="89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100"/>
      <c r="S311" s="89"/>
      <c r="T311" s="89"/>
      <c r="U311" s="89"/>
      <c r="V311" s="90"/>
      <c r="W311" s="89"/>
      <c r="X311" s="89"/>
      <c r="Y311" s="89"/>
      <c r="Z311" s="89"/>
      <c r="AA311" s="89"/>
      <c r="AB311" s="89"/>
    </row>
    <row r="312" spans="1:28" s="88" customFormat="1" ht="19.95" customHeight="1" x14ac:dyDescent="0.25">
      <c r="A312" s="92"/>
      <c r="B312" s="92"/>
      <c r="C312" s="92"/>
      <c r="D312" s="60"/>
      <c r="F312" s="89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100"/>
      <c r="S312" s="89"/>
      <c r="T312" s="89"/>
      <c r="U312" s="89"/>
      <c r="V312" s="90"/>
      <c r="W312" s="89"/>
      <c r="X312" s="89"/>
      <c r="Y312" s="89"/>
      <c r="Z312" s="89"/>
      <c r="AA312" s="89"/>
      <c r="AB312" s="89"/>
    </row>
    <row r="313" spans="1:28" s="88" customFormat="1" ht="19.95" customHeight="1" x14ac:dyDescent="0.25">
      <c r="A313" s="92"/>
      <c r="B313" s="92"/>
      <c r="C313" s="92"/>
      <c r="D313" s="60"/>
      <c r="F313" s="89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100"/>
      <c r="S313" s="89"/>
      <c r="T313" s="89"/>
      <c r="U313" s="89"/>
      <c r="V313" s="90"/>
      <c r="W313" s="89"/>
      <c r="X313" s="89"/>
      <c r="Y313" s="89"/>
      <c r="Z313" s="89"/>
      <c r="AA313" s="89"/>
      <c r="AB313" s="89"/>
    </row>
    <row r="314" spans="1:28" s="88" customFormat="1" ht="19.95" customHeight="1" x14ac:dyDescent="0.25">
      <c r="A314" s="92"/>
      <c r="B314" s="92"/>
      <c r="C314" s="92"/>
      <c r="D314" s="60"/>
      <c r="F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100"/>
      <c r="S314" s="89"/>
      <c r="T314" s="89"/>
      <c r="U314" s="89"/>
      <c r="V314" s="90"/>
      <c r="W314" s="89"/>
      <c r="X314" s="89"/>
      <c r="Y314" s="89"/>
      <c r="Z314" s="89"/>
      <c r="AA314" s="89"/>
      <c r="AB314" s="89"/>
    </row>
    <row r="315" spans="1:28" s="88" customFormat="1" ht="19.95" customHeight="1" x14ac:dyDescent="0.25">
      <c r="A315" s="92"/>
      <c r="B315" s="92"/>
      <c r="C315" s="92"/>
      <c r="D315" s="60"/>
      <c r="F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100"/>
      <c r="S315" s="89"/>
      <c r="T315" s="89"/>
      <c r="U315" s="89"/>
      <c r="V315" s="90"/>
      <c r="W315" s="89"/>
      <c r="X315" s="89"/>
      <c r="Y315" s="89"/>
      <c r="Z315" s="89"/>
      <c r="AA315" s="89"/>
      <c r="AB315" s="89"/>
    </row>
    <row r="316" spans="1:28" s="88" customFormat="1" ht="19.95" customHeight="1" x14ac:dyDescent="0.25">
      <c r="A316" s="92"/>
      <c r="B316" s="92"/>
      <c r="C316" s="92"/>
      <c r="D316" s="60"/>
      <c r="F316" s="89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100"/>
      <c r="S316" s="89"/>
      <c r="T316" s="89"/>
      <c r="U316" s="89"/>
      <c r="V316" s="90"/>
      <c r="W316" s="89"/>
      <c r="X316" s="89"/>
      <c r="Y316" s="89"/>
      <c r="Z316" s="89"/>
      <c r="AA316" s="89"/>
      <c r="AB316" s="89"/>
    </row>
    <row r="317" spans="1:28" s="88" customFormat="1" ht="19.95" customHeight="1" x14ac:dyDescent="0.25">
      <c r="A317" s="92"/>
      <c r="B317" s="92"/>
      <c r="C317" s="92"/>
      <c r="D317" s="60"/>
      <c r="F317" s="89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100"/>
      <c r="S317" s="89"/>
      <c r="T317" s="89"/>
      <c r="U317" s="89"/>
      <c r="V317" s="90"/>
      <c r="W317" s="89"/>
      <c r="X317" s="89"/>
      <c r="Y317" s="89"/>
      <c r="Z317" s="89"/>
      <c r="AA317" s="89"/>
      <c r="AB317" s="89"/>
    </row>
    <row r="318" spans="1:28" s="88" customFormat="1" ht="19.95" customHeight="1" x14ac:dyDescent="0.25">
      <c r="A318" s="92"/>
      <c r="B318" s="92"/>
      <c r="C318" s="92"/>
      <c r="D318" s="60"/>
      <c r="F318" s="89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100"/>
      <c r="S318" s="89"/>
      <c r="T318" s="89"/>
      <c r="U318" s="89"/>
      <c r="V318" s="90"/>
      <c r="W318" s="89"/>
      <c r="X318" s="89"/>
      <c r="Y318" s="89"/>
      <c r="Z318" s="89"/>
      <c r="AA318" s="89"/>
      <c r="AB318" s="89"/>
    </row>
    <row r="319" spans="1:28" s="88" customFormat="1" ht="19.95" customHeight="1" x14ac:dyDescent="0.25">
      <c r="A319" s="92"/>
      <c r="B319" s="92"/>
      <c r="C319" s="92"/>
      <c r="D319" s="60"/>
      <c r="F319" s="89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100"/>
      <c r="S319" s="89"/>
      <c r="T319" s="89"/>
      <c r="U319" s="89"/>
      <c r="V319" s="90"/>
      <c r="W319" s="89"/>
      <c r="X319" s="89"/>
      <c r="Y319" s="89"/>
      <c r="Z319" s="89"/>
      <c r="AA319" s="89"/>
      <c r="AB319" s="89"/>
    </row>
    <row r="320" spans="1:28" s="88" customFormat="1" ht="19.95" customHeight="1" x14ac:dyDescent="0.25">
      <c r="A320" s="92"/>
      <c r="B320" s="92"/>
      <c r="C320" s="92"/>
      <c r="D320" s="60"/>
      <c r="F320" s="89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100"/>
      <c r="S320" s="89"/>
      <c r="T320" s="89"/>
      <c r="U320" s="89"/>
      <c r="V320" s="90"/>
      <c r="W320" s="89"/>
      <c r="X320" s="89"/>
      <c r="Y320" s="89"/>
      <c r="Z320" s="89"/>
      <c r="AA320" s="89"/>
      <c r="AB320" s="89"/>
    </row>
    <row r="321" spans="1:28" s="88" customFormat="1" ht="19.95" customHeight="1" x14ac:dyDescent="0.25">
      <c r="A321" s="92"/>
      <c r="B321" s="92"/>
      <c r="C321" s="92"/>
      <c r="D321" s="60"/>
      <c r="F321" s="89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100"/>
      <c r="S321" s="89"/>
      <c r="T321" s="89"/>
      <c r="U321" s="89"/>
      <c r="V321" s="90"/>
      <c r="W321" s="89"/>
      <c r="X321" s="89"/>
      <c r="Y321" s="89"/>
      <c r="Z321" s="89"/>
      <c r="AA321" s="89"/>
      <c r="AB321" s="89"/>
    </row>
    <row r="322" spans="1:28" s="88" customFormat="1" ht="19.95" customHeight="1" x14ac:dyDescent="0.25">
      <c r="A322" s="92"/>
      <c r="B322" s="92"/>
      <c r="C322" s="92"/>
      <c r="D322" s="60"/>
      <c r="F322" s="89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100"/>
      <c r="S322" s="89"/>
      <c r="T322" s="89"/>
      <c r="U322" s="89"/>
      <c r="V322" s="90"/>
      <c r="W322" s="89"/>
      <c r="X322" s="89"/>
      <c r="Y322" s="89"/>
      <c r="Z322" s="89"/>
      <c r="AA322" s="89"/>
      <c r="AB322" s="89"/>
    </row>
    <row r="323" spans="1:28" s="88" customFormat="1" ht="19.95" customHeight="1" x14ac:dyDescent="0.25">
      <c r="A323" s="92"/>
      <c r="B323" s="92"/>
      <c r="C323" s="92"/>
      <c r="D323" s="60"/>
      <c r="F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100"/>
      <c r="S323" s="89"/>
      <c r="T323" s="89"/>
      <c r="U323" s="89"/>
      <c r="V323" s="90"/>
      <c r="W323" s="89"/>
      <c r="X323" s="89"/>
      <c r="Y323" s="89"/>
      <c r="Z323" s="89"/>
      <c r="AA323" s="89"/>
      <c r="AB323" s="89"/>
    </row>
    <row r="324" spans="1:28" s="88" customFormat="1" ht="19.95" customHeight="1" x14ac:dyDescent="0.25">
      <c r="A324" s="92"/>
      <c r="B324" s="92"/>
      <c r="C324" s="92"/>
      <c r="D324" s="60"/>
      <c r="F324" s="89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100"/>
      <c r="S324" s="89"/>
      <c r="T324" s="89"/>
      <c r="U324" s="89"/>
      <c r="V324" s="90"/>
      <c r="W324" s="89"/>
      <c r="X324" s="89"/>
      <c r="Y324" s="89"/>
      <c r="Z324" s="89"/>
      <c r="AA324" s="89"/>
      <c r="AB324" s="89"/>
    </row>
    <row r="325" spans="1:28" s="88" customFormat="1" ht="19.95" customHeight="1" x14ac:dyDescent="0.25">
      <c r="A325" s="92"/>
      <c r="B325" s="92"/>
      <c r="C325" s="92"/>
      <c r="D325" s="60"/>
      <c r="F325" s="89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100"/>
      <c r="S325" s="89"/>
      <c r="T325" s="89"/>
      <c r="U325" s="89"/>
      <c r="V325" s="90"/>
      <c r="W325" s="89"/>
      <c r="X325" s="89"/>
      <c r="Y325" s="89"/>
      <c r="Z325" s="89"/>
      <c r="AA325" s="89"/>
      <c r="AB325" s="89"/>
    </row>
    <row r="326" spans="1:28" s="88" customFormat="1" ht="19.95" customHeight="1" x14ac:dyDescent="0.25">
      <c r="A326" s="92"/>
      <c r="B326" s="92"/>
      <c r="C326" s="92"/>
      <c r="D326" s="60"/>
      <c r="F326" s="89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100"/>
      <c r="S326" s="89"/>
      <c r="T326" s="89"/>
      <c r="U326" s="89"/>
      <c r="V326" s="90"/>
      <c r="W326" s="89"/>
      <c r="X326" s="89"/>
      <c r="Y326" s="89"/>
      <c r="Z326" s="89"/>
      <c r="AA326" s="89"/>
      <c r="AB326" s="89"/>
    </row>
    <row r="327" spans="1:28" s="88" customFormat="1" ht="19.95" customHeight="1" x14ac:dyDescent="0.25">
      <c r="A327" s="92"/>
      <c r="B327" s="92"/>
      <c r="C327" s="92"/>
      <c r="D327" s="60"/>
      <c r="F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100"/>
      <c r="S327" s="89"/>
      <c r="T327" s="89"/>
      <c r="U327" s="89"/>
      <c r="V327" s="90"/>
      <c r="W327" s="89"/>
      <c r="X327" s="89"/>
      <c r="Y327" s="89"/>
      <c r="Z327" s="89"/>
      <c r="AA327" s="89"/>
      <c r="AB327" s="89"/>
    </row>
    <row r="328" spans="1:28" s="88" customFormat="1" ht="19.95" customHeight="1" x14ac:dyDescent="0.25">
      <c r="A328" s="92"/>
      <c r="B328" s="92"/>
      <c r="C328" s="92"/>
      <c r="D328" s="60"/>
      <c r="F328" s="89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100"/>
      <c r="S328" s="89"/>
      <c r="T328" s="89"/>
      <c r="U328" s="89"/>
      <c r="V328" s="90"/>
      <c r="W328" s="89"/>
      <c r="X328" s="89"/>
      <c r="Y328" s="89"/>
      <c r="Z328" s="89"/>
      <c r="AA328" s="89"/>
      <c r="AB328" s="89"/>
    </row>
    <row r="329" spans="1:28" s="88" customFormat="1" ht="19.95" customHeight="1" x14ac:dyDescent="0.25">
      <c r="A329" s="92"/>
      <c r="B329" s="92"/>
      <c r="C329" s="92"/>
      <c r="D329" s="60"/>
      <c r="F329" s="89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100"/>
      <c r="S329" s="89"/>
      <c r="T329" s="89"/>
      <c r="U329" s="89"/>
      <c r="V329" s="90"/>
      <c r="W329" s="89"/>
      <c r="X329" s="89"/>
      <c r="Y329" s="89"/>
      <c r="Z329" s="89"/>
      <c r="AA329" s="89"/>
      <c r="AB329" s="89"/>
    </row>
    <row r="330" spans="1:28" s="88" customFormat="1" ht="19.95" customHeight="1" x14ac:dyDescent="0.25">
      <c r="A330" s="92"/>
      <c r="B330" s="92"/>
      <c r="C330" s="92"/>
      <c r="D330" s="60"/>
      <c r="F330" s="89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100"/>
      <c r="S330" s="89"/>
      <c r="T330" s="89"/>
      <c r="U330" s="89"/>
      <c r="V330" s="90"/>
      <c r="W330" s="89"/>
      <c r="X330" s="89"/>
      <c r="Y330" s="89"/>
      <c r="Z330" s="89"/>
      <c r="AA330" s="89"/>
      <c r="AB330" s="89"/>
    </row>
    <row r="331" spans="1:28" s="88" customFormat="1" ht="19.95" customHeight="1" x14ac:dyDescent="0.25">
      <c r="A331" s="92"/>
      <c r="B331" s="92"/>
      <c r="C331" s="92"/>
      <c r="D331" s="60"/>
      <c r="F331" s="89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100"/>
      <c r="S331" s="89"/>
      <c r="T331" s="89"/>
      <c r="U331" s="89"/>
      <c r="V331" s="90"/>
      <c r="W331" s="89"/>
      <c r="X331" s="89"/>
      <c r="Y331" s="89"/>
      <c r="Z331" s="89"/>
      <c r="AA331" s="89"/>
      <c r="AB331" s="89"/>
    </row>
    <row r="332" spans="1:28" s="88" customFormat="1" ht="19.95" customHeight="1" x14ac:dyDescent="0.25">
      <c r="A332" s="92"/>
      <c r="B332" s="92"/>
      <c r="C332" s="92"/>
      <c r="D332" s="60"/>
      <c r="F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100"/>
      <c r="S332" s="89"/>
      <c r="T332" s="89"/>
      <c r="U332" s="89"/>
      <c r="V332" s="90"/>
      <c r="W332" s="89"/>
      <c r="X332" s="89"/>
      <c r="Y332" s="89"/>
      <c r="Z332" s="89"/>
      <c r="AA332" s="89"/>
      <c r="AB332" s="89"/>
    </row>
    <row r="333" spans="1:28" s="88" customFormat="1" ht="19.95" customHeight="1" x14ac:dyDescent="0.25">
      <c r="A333" s="92"/>
      <c r="B333" s="92"/>
      <c r="C333" s="92"/>
      <c r="D333" s="60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100"/>
      <c r="S333" s="89"/>
      <c r="T333" s="89"/>
      <c r="U333" s="89"/>
      <c r="V333" s="90"/>
      <c r="W333" s="89"/>
      <c r="X333" s="89"/>
      <c r="Y333" s="89"/>
      <c r="Z333" s="89"/>
      <c r="AA333" s="89"/>
      <c r="AB333" s="89"/>
    </row>
    <row r="334" spans="1:28" s="88" customFormat="1" ht="19.95" customHeight="1" x14ac:dyDescent="0.25">
      <c r="A334" s="92"/>
      <c r="B334" s="92"/>
      <c r="C334" s="92"/>
      <c r="D334" s="60"/>
      <c r="F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100"/>
      <c r="S334" s="89"/>
      <c r="T334" s="89"/>
      <c r="U334" s="89"/>
      <c r="V334" s="90"/>
      <c r="W334" s="89"/>
      <c r="X334" s="89"/>
      <c r="Y334" s="89"/>
      <c r="Z334" s="89"/>
      <c r="AA334" s="89"/>
      <c r="AB334" s="89"/>
    </row>
    <row r="335" spans="1:28" s="88" customFormat="1" ht="19.95" customHeight="1" x14ac:dyDescent="0.25">
      <c r="A335" s="92"/>
      <c r="B335" s="92"/>
      <c r="C335" s="92"/>
      <c r="D335" s="60"/>
      <c r="F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100"/>
      <c r="S335" s="89"/>
      <c r="T335" s="89"/>
      <c r="U335" s="89"/>
      <c r="V335" s="90"/>
      <c r="W335" s="89"/>
      <c r="X335" s="89"/>
      <c r="Y335" s="89"/>
      <c r="Z335" s="89"/>
      <c r="AA335" s="89"/>
      <c r="AB335" s="89"/>
    </row>
    <row r="336" spans="1:28" s="88" customFormat="1" ht="19.95" customHeight="1" x14ac:dyDescent="0.25">
      <c r="A336" s="92"/>
      <c r="B336" s="92"/>
      <c r="C336" s="92"/>
      <c r="D336" s="60"/>
      <c r="F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100"/>
      <c r="S336" s="89"/>
      <c r="T336" s="89"/>
      <c r="U336" s="89"/>
      <c r="V336" s="90"/>
      <c r="W336" s="89"/>
      <c r="X336" s="89"/>
      <c r="Y336" s="89"/>
      <c r="Z336" s="89"/>
      <c r="AA336" s="89"/>
      <c r="AB336" s="89"/>
    </row>
    <row r="337" spans="1:28" s="88" customFormat="1" ht="19.95" customHeight="1" x14ac:dyDescent="0.25">
      <c r="A337" s="92"/>
      <c r="B337" s="92"/>
      <c r="C337" s="92"/>
      <c r="D337" s="60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100"/>
      <c r="S337" s="89"/>
      <c r="T337" s="89"/>
      <c r="U337" s="89"/>
      <c r="V337" s="90"/>
      <c r="W337" s="89"/>
      <c r="X337" s="89"/>
      <c r="Y337" s="89"/>
      <c r="Z337" s="89"/>
      <c r="AA337" s="89"/>
      <c r="AB337" s="89"/>
    </row>
    <row r="338" spans="1:28" s="88" customFormat="1" ht="19.95" customHeight="1" x14ac:dyDescent="0.25">
      <c r="A338" s="92"/>
      <c r="B338" s="92"/>
      <c r="C338" s="92"/>
      <c r="D338" s="60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100"/>
      <c r="S338" s="89"/>
      <c r="T338" s="89"/>
      <c r="U338" s="89"/>
      <c r="V338" s="90"/>
      <c r="W338" s="89"/>
      <c r="X338" s="89"/>
      <c r="Y338" s="89"/>
      <c r="Z338" s="89"/>
      <c r="AA338" s="89"/>
      <c r="AB338" s="89"/>
    </row>
    <row r="339" spans="1:28" s="88" customFormat="1" ht="19.95" customHeight="1" x14ac:dyDescent="0.25">
      <c r="A339" s="92"/>
      <c r="B339" s="92"/>
      <c r="C339" s="92"/>
      <c r="D339" s="60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100"/>
      <c r="S339" s="89"/>
      <c r="T339" s="89"/>
      <c r="U339" s="89"/>
      <c r="V339" s="90"/>
      <c r="W339" s="89"/>
      <c r="X339" s="89"/>
      <c r="Y339" s="89"/>
      <c r="Z339" s="89"/>
      <c r="AA339" s="89"/>
      <c r="AB339" s="89"/>
    </row>
    <row r="340" spans="1:28" s="88" customFormat="1" ht="19.95" customHeight="1" x14ac:dyDescent="0.25">
      <c r="A340" s="92"/>
      <c r="B340" s="92"/>
      <c r="C340" s="92"/>
      <c r="D340" s="60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100"/>
      <c r="S340" s="89"/>
      <c r="T340" s="89"/>
      <c r="U340" s="89"/>
      <c r="V340" s="90"/>
      <c r="W340" s="89"/>
      <c r="X340" s="89"/>
      <c r="Y340" s="89"/>
      <c r="Z340" s="89"/>
      <c r="AA340" s="89"/>
      <c r="AB340" s="89"/>
    </row>
    <row r="341" spans="1:28" s="88" customFormat="1" ht="19.95" customHeight="1" x14ac:dyDescent="0.25">
      <c r="A341" s="92"/>
      <c r="B341" s="92"/>
      <c r="C341" s="92"/>
      <c r="D341" s="60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100"/>
      <c r="S341" s="89"/>
      <c r="T341" s="89"/>
      <c r="U341" s="89"/>
      <c r="V341" s="90"/>
      <c r="W341" s="89"/>
      <c r="X341" s="89"/>
      <c r="Y341" s="89"/>
      <c r="Z341" s="89"/>
      <c r="AA341" s="89"/>
      <c r="AB341" s="89"/>
    </row>
    <row r="342" spans="1:28" s="88" customFormat="1" ht="19.95" customHeight="1" x14ac:dyDescent="0.25">
      <c r="A342" s="92"/>
      <c r="B342" s="92"/>
      <c r="C342" s="92"/>
      <c r="D342" s="60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100"/>
      <c r="S342" s="89"/>
      <c r="T342" s="89"/>
      <c r="U342" s="89"/>
      <c r="V342" s="90"/>
      <c r="W342" s="89"/>
      <c r="X342" s="89"/>
      <c r="Y342" s="89"/>
      <c r="Z342" s="89"/>
      <c r="AA342" s="89"/>
      <c r="AB342" s="89"/>
    </row>
    <row r="343" spans="1:28" s="88" customFormat="1" ht="19.95" customHeight="1" x14ac:dyDescent="0.25">
      <c r="A343" s="92"/>
      <c r="B343" s="92"/>
      <c r="C343" s="92"/>
      <c r="D343" s="60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100"/>
      <c r="S343" s="89"/>
      <c r="T343" s="89"/>
      <c r="U343" s="89"/>
      <c r="V343" s="90"/>
      <c r="W343" s="89"/>
      <c r="X343" s="89"/>
      <c r="Y343" s="89"/>
      <c r="Z343" s="89"/>
      <c r="AA343" s="89"/>
      <c r="AB343" s="89"/>
    </row>
    <row r="344" spans="1:28" s="88" customFormat="1" ht="19.95" customHeight="1" x14ac:dyDescent="0.25">
      <c r="A344" s="92"/>
      <c r="B344" s="92"/>
      <c r="C344" s="92"/>
      <c r="D344" s="60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100"/>
      <c r="S344" s="89"/>
      <c r="T344" s="89"/>
      <c r="U344" s="89"/>
      <c r="V344" s="90"/>
      <c r="W344" s="89"/>
      <c r="X344" s="89"/>
      <c r="Y344" s="89"/>
      <c r="Z344" s="89"/>
      <c r="AA344" s="89"/>
      <c r="AB344" s="89"/>
    </row>
    <row r="345" spans="1:28" s="88" customFormat="1" ht="19.95" customHeight="1" x14ac:dyDescent="0.25">
      <c r="A345" s="92"/>
      <c r="B345" s="92"/>
      <c r="C345" s="92"/>
      <c r="D345" s="60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100"/>
      <c r="S345" s="89"/>
      <c r="T345" s="89"/>
      <c r="U345" s="89"/>
      <c r="V345" s="90"/>
      <c r="W345" s="89"/>
      <c r="X345" s="89"/>
      <c r="Y345" s="89"/>
      <c r="Z345" s="89"/>
      <c r="AA345" s="89"/>
      <c r="AB345" s="89"/>
    </row>
    <row r="346" spans="1:28" s="88" customFormat="1" ht="19.95" customHeight="1" x14ac:dyDescent="0.25">
      <c r="A346" s="92"/>
      <c r="B346" s="92"/>
      <c r="C346" s="92"/>
      <c r="D346" s="60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100"/>
      <c r="S346" s="89"/>
      <c r="T346" s="89"/>
      <c r="U346" s="89"/>
      <c r="V346" s="90"/>
      <c r="W346" s="89"/>
      <c r="X346" s="89"/>
      <c r="Y346" s="89"/>
      <c r="Z346" s="89"/>
      <c r="AA346" s="89"/>
      <c r="AB346" s="89"/>
    </row>
    <row r="347" spans="1:28" s="88" customFormat="1" ht="19.95" customHeight="1" x14ac:dyDescent="0.25">
      <c r="A347" s="92"/>
      <c r="B347" s="92"/>
      <c r="C347" s="92"/>
      <c r="D347" s="60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100"/>
      <c r="S347" s="89"/>
      <c r="T347" s="89"/>
      <c r="U347" s="89"/>
      <c r="V347" s="90"/>
      <c r="W347" s="89"/>
      <c r="X347" s="89"/>
      <c r="Y347" s="89"/>
      <c r="Z347" s="89"/>
      <c r="AA347" s="89"/>
      <c r="AB347" s="89"/>
    </row>
    <row r="348" spans="1:28" s="88" customFormat="1" ht="19.95" customHeight="1" x14ac:dyDescent="0.25">
      <c r="A348" s="92"/>
      <c r="B348" s="92"/>
      <c r="C348" s="92"/>
      <c r="D348" s="60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100"/>
      <c r="S348" s="89"/>
      <c r="T348" s="89"/>
      <c r="U348" s="89"/>
      <c r="V348" s="90"/>
      <c r="W348" s="89"/>
      <c r="X348" s="89"/>
      <c r="Y348" s="89"/>
      <c r="Z348" s="89"/>
      <c r="AA348" s="89"/>
      <c r="AB348" s="89"/>
    </row>
    <row r="349" spans="1:28" s="88" customFormat="1" ht="19.95" customHeight="1" x14ac:dyDescent="0.25">
      <c r="A349" s="92"/>
      <c r="B349" s="92"/>
      <c r="C349" s="92"/>
      <c r="D349" s="60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100"/>
      <c r="S349" s="89"/>
      <c r="T349" s="89"/>
      <c r="U349" s="89"/>
      <c r="V349" s="90"/>
      <c r="W349" s="89"/>
      <c r="X349" s="89"/>
      <c r="Y349" s="89"/>
      <c r="Z349" s="89"/>
      <c r="AA349" s="89"/>
      <c r="AB349" s="89"/>
    </row>
    <row r="350" spans="1:28" s="88" customFormat="1" ht="19.95" customHeight="1" x14ac:dyDescent="0.25">
      <c r="A350" s="92"/>
      <c r="B350" s="92"/>
      <c r="C350" s="92"/>
      <c r="D350" s="60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100"/>
      <c r="S350" s="89"/>
      <c r="T350" s="89"/>
      <c r="U350" s="89"/>
      <c r="V350" s="90"/>
      <c r="W350" s="89"/>
      <c r="X350" s="89"/>
      <c r="Y350" s="89"/>
      <c r="Z350" s="89"/>
      <c r="AA350" s="89"/>
      <c r="AB350" s="89"/>
    </row>
    <row r="351" spans="1:28" s="88" customFormat="1" ht="19.95" customHeight="1" x14ac:dyDescent="0.25">
      <c r="A351" s="92"/>
      <c r="B351" s="92"/>
      <c r="C351" s="92"/>
      <c r="D351" s="60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100"/>
      <c r="S351" s="89"/>
      <c r="T351" s="89"/>
      <c r="U351" s="89"/>
      <c r="V351" s="90"/>
      <c r="W351" s="89"/>
      <c r="X351" s="89"/>
      <c r="Y351" s="89"/>
      <c r="Z351" s="89"/>
      <c r="AA351" s="89"/>
      <c r="AB351" s="89"/>
    </row>
    <row r="352" spans="1:28" s="88" customFormat="1" ht="19.95" customHeight="1" x14ac:dyDescent="0.25">
      <c r="A352" s="92"/>
      <c r="B352" s="92"/>
      <c r="C352" s="92"/>
      <c r="D352" s="60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100"/>
      <c r="S352" s="89"/>
      <c r="T352" s="89"/>
      <c r="U352" s="89"/>
      <c r="V352" s="90"/>
      <c r="W352" s="89"/>
      <c r="X352" s="89"/>
      <c r="Y352" s="89"/>
      <c r="Z352" s="89"/>
      <c r="AA352" s="89"/>
      <c r="AB352" s="89"/>
    </row>
    <row r="353" spans="1:4" ht="19.95" customHeight="1" x14ac:dyDescent="0.25">
      <c r="A353" s="92"/>
      <c r="B353" s="92"/>
      <c r="C353" s="92"/>
      <c r="D353" s="60"/>
    </row>
    <row r="354" spans="1:4" ht="19.95" customHeight="1" x14ac:dyDescent="0.25">
      <c r="A354" s="92"/>
      <c r="B354" s="92"/>
      <c r="C354" s="92"/>
      <c r="D354" s="60"/>
    </row>
    <row r="355" spans="1:4" ht="19.95" customHeight="1" x14ac:dyDescent="0.25">
      <c r="A355" s="92"/>
      <c r="B355" s="92"/>
      <c r="C355" s="92"/>
      <c r="D355" s="60"/>
    </row>
    <row r="356" spans="1:4" ht="19.95" customHeight="1" x14ac:dyDescent="0.25">
      <c r="A356" s="92"/>
      <c r="B356" s="92"/>
      <c r="C356" s="92"/>
      <c r="D356" s="60"/>
    </row>
    <row r="357" spans="1:4" ht="19.95" customHeight="1" x14ac:dyDescent="0.25">
      <c r="A357" s="92"/>
      <c r="B357" s="92"/>
      <c r="C357" s="92"/>
      <c r="D357" s="60"/>
    </row>
    <row r="358" spans="1:4" ht="19.95" customHeight="1" x14ac:dyDescent="0.25">
      <c r="A358" s="92"/>
      <c r="B358" s="92"/>
      <c r="C358" s="92"/>
      <c r="D358" s="60"/>
    </row>
    <row r="359" spans="1:4" ht="19.95" customHeight="1" x14ac:dyDescent="0.25">
      <c r="A359" s="92"/>
      <c r="B359" s="92"/>
      <c r="C359" s="92"/>
      <c r="D359" s="60"/>
    </row>
    <row r="360" spans="1:4" ht="19.95" customHeight="1" x14ac:dyDescent="0.25">
      <c r="A360" s="92"/>
      <c r="B360" s="92"/>
      <c r="C360" s="92"/>
      <c r="D360" s="60"/>
    </row>
    <row r="361" spans="1:4" ht="19.95" customHeight="1" x14ac:dyDescent="0.25">
      <c r="A361" s="92"/>
      <c r="B361" s="92"/>
      <c r="C361" s="92"/>
      <c r="D361" s="60"/>
    </row>
    <row r="362" spans="1:4" ht="19.95" customHeight="1" x14ac:dyDescent="0.25">
      <c r="A362" s="92"/>
      <c r="B362" s="92"/>
      <c r="C362" s="92"/>
      <c r="D362" s="60"/>
    </row>
    <row r="363" spans="1:4" ht="19.95" customHeight="1" x14ac:dyDescent="0.25">
      <c r="A363" s="92"/>
      <c r="B363" s="92"/>
      <c r="C363" s="92"/>
      <c r="D363" s="60"/>
    </row>
    <row r="364" spans="1:4" ht="19.95" customHeight="1" x14ac:dyDescent="0.25">
      <c r="A364" s="92"/>
      <c r="B364" s="92"/>
      <c r="C364" s="92"/>
      <c r="D364" s="60"/>
    </row>
    <row r="365" spans="1:4" ht="19.95" customHeight="1" x14ac:dyDescent="0.25">
      <c r="A365" s="92"/>
      <c r="B365" s="92"/>
      <c r="C365" s="92"/>
      <c r="D365" s="60"/>
    </row>
    <row r="366" spans="1:4" ht="19.95" customHeight="1" x14ac:dyDescent="0.25">
      <c r="A366" s="92"/>
      <c r="B366" s="92"/>
      <c r="C366" s="92"/>
      <c r="D366" s="60"/>
    </row>
    <row r="367" spans="1:4" ht="19.95" customHeight="1" x14ac:dyDescent="0.25">
      <c r="A367" s="92"/>
      <c r="B367" s="92"/>
      <c r="C367" s="92"/>
      <c r="D367" s="60"/>
    </row>
    <row r="368" spans="1:4" ht="19.95" customHeight="1" x14ac:dyDescent="0.25">
      <c r="A368" s="92"/>
      <c r="B368" s="92"/>
      <c r="C368" s="92"/>
      <c r="D368" s="60"/>
    </row>
    <row r="369" spans="1:4" ht="19.95" customHeight="1" x14ac:dyDescent="0.25">
      <c r="A369" s="92"/>
      <c r="B369" s="92"/>
      <c r="C369" s="92"/>
      <c r="D369" s="60"/>
    </row>
    <row r="370" spans="1:4" ht="19.95" customHeight="1" x14ac:dyDescent="0.25">
      <c r="A370" s="92"/>
      <c r="B370" s="92"/>
      <c r="C370" s="92"/>
      <c r="D370" s="60"/>
    </row>
    <row r="371" spans="1:4" ht="19.95" customHeight="1" x14ac:dyDescent="0.25">
      <c r="A371" s="92"/>
      <c r="B371" s="92"/>
      <c r="C371" s="92"/>
      <c r="D371" s="60"/>
    </row>
    <row r="372" spans="1:4" ht="19.95" customHeight="1" x14ac:dyDescent="0.25">
      <c r="A372" s="92"/>
      <c r="B372" s="92"/>
      <c r="C372" s="92"/>
      <c r="D372" s="60"/>
    </row>
    <row r="373" spans="1:4" ht="19.95" customHeight="1" x14ac:dyDescent="0.25">
      <c r="A373" s="92"/>
      <c r="B373" s="92"/>
      <c r="C373" s="92"/>
      <c r="D373" s="60"/>
    </row>
    <row r="374" spans="1:4" ht="19.95" customHeight="1" x14ac:dyDescent="0.25">
      <c r="A374" s="92"/>
      <c r="B374" s="92"/>
      <c r="C374" s="92"/>
      <c r="D374" s="60"/>
    </row>
    <row r="375" spans="1:4" ht="19.95" customHeight="1" x14ac:dyDescent="0.25">
      <c r="A375" s="92"/>
      <c r="B375" s="92"/>
      <c r="C375" s="92"/>
      <c r="D375" s="60"/>
    </row>
    <row r="376" spans="1:4" ht="19.95" customHeight="1" x14ac:dyDescent="0.25">
      <c r="A376" s="92"/>
      <c r="B376" s="92"/>
      <c r="C376" s="92"/>
      <c r="D376" s="60"/>
    </row>
    <row r="377" spans="1:4" ht="19.95" customHeight="1" x14ac:dyDescent="0.25">
      <c r="A377" s="92"/>
      <c r="B377" s="92"/>
      <c r="C377" s="92"/>
      <c r="D377" s="60"/>
    </row>
    <row r="378" spans="1:4" ht="19.95" customHeight="1" x14ac:dyDescent="0.25">
      <c r="A378" s="92"/>
      <c r="B378" s="92"/>
      <c r="C378" s="92"/>
      <c r="D378" s="60"/>
    </row>
    <row r="379" spans="1:4" ht="19.95" customHeight="1" x14ac:dyDescent="0.25">
      <c r="A379" s="92"/>
      <c r="B379" s="92"/>
      <c r="C379" s="92"/>
      <c r="D379" s="60"/>
    </row>
    <row r="380" spans="1:4" ht="19.95" customHeight="1" x14ac:dyDescent="0.25">
      <c r="A380" s="92"/>
      <c r="B380" s="92"/>
      <c r="C380" s="92"/>
      <c r="D380" s="60"/>
    </row>
    <row r="381" spans="1:4" ht="19.95" customHeight="1" x14ac:dyDescent="0.25">
      <c r="A381" s="92"/>
      <c r="B381" s="92"/>
      <c r="C381" s="92"/>
      <c r="D381" s="60"/>
    </row>
    <row r="382" spans="1:4" ht="19.95" customHeight="1" x14ac:dyDescent="0.25">
      <c r="A382" s="92"/>
      <c r="B382" s="92"/>
      <c r="C382" s="92"/>
      <c r="D382" s="60"/>
    </row>
    <row r="383" spans="1:4" ht="19.95" customHeight="1" x14ac:dyDescent="0.25">
      <c r="A383" s="92"/>
      <c r="B383" s="92"/>
      <c r="C383" s="92"/>
      <c r="D383" s="60"/>
    </row>
    <row r="384" spans="1:4" ht="19.95" customHeight="1" x14ac:dyDescent="0.25">
      <c r="A384" s="92"/>
      <c r="B384" s="92"/>
      <c r="C384" s="92"/>
      <c r="D384" s="60"/>
    </row>
    <row r="385" spans="1:4" ht="19.95" customHeight="1" x14ac:dyDescent="0.25">
      <c r="A385" s="92"/>
      <c r="B385" s="92"/>
      <c r="C385" s="92"/>
      <c r="D385" s="60"/>
    </row>
    <row r="386" spans="1:4" ht="19.95" customHeight="1" x14ac:dyDescent="0.25">
      <c r="A386" s="92"/>
      <c r="B386" s="92"/>
      <c r="C386" s="92"/>
      <c r="D386" s="60"/>
    </row>
    <row r="387" spans="1:4" ht="19.95" customHeight="1" x14ac:dyDescent="0.25">
      <c r="A387" s="92"/>
      <c r="B387" s="92"/>
      <c r="C387" s="92"/>
      <c r="D387" s="60"/>
    </row>
    <row r="388" spans="1:4" ht="19.95" customHeight="1" x14ac:dyDescent="0.25">
      <c r="A388" s="92"/>
      <c r="B388" s="92"/>
      <c r="C388" s="92"/>
      <c r="D388" s="60"/>
    </row>
    <row r="389" spans="1:4" ht="19.95" customHeight="1" x14ac:dyDescent="0.25">
      <c r="A389" s="92"/>
      <c r="B389" s="92"/>
      <c r="C389" s="92"/>
      <c r="D389" s="60"/>
    </row>
    <row r="390" spans="1:4" ht="19.95" customHeight="1" x14ac:dyDescent="0.25">
      <c r="A390" s="92"/>
      <c r="B390" s="92"/>
      <c r="C390" s="92"/>
      <c r="D390" s="60"/>
    </row>
    <row r="391" spans="1:4" ht="19.95" customHeight="1" x14ac:dyDescent="0.25">
      <c r="A391" s="92"/>
      <c r="B391" s="92"/>
      <c r="C391" s="92"/>
      <c r="D391" s="60"/>
    </row>
    <row r="392" spans="1:4" ht="19.95" customHeight="1" x14ac:dyDescent="0.25">
      <c r="A392" s="92"/>
      <c r="B392" s="92"/>
      <c r="C392" s="92"/>
      <c r="D392" s="60"/>
    </row>
    <row r="393" spans="1:4" ht="19.95" customHeight="1" x14ac:dyDescent="0.25">
      <c r="A393" s="92"/>
      <c r="B393" s="92"/>
      <c r="C393" s="92"/>
      <c r="D393" s="60"/>
    </row>
    <row r="394" spans="1:4" ht="19.95" customHeight="1" x14ac:dyDescent="0.25">
      <c r="A394" s="92"/>
      <c r="B394" s="92"/>
      <c r="C394" s="92"/>
      <c r="D394" s="60"/>
    </row>
    <row r="395" spans="1:4" ht="19.95" customHeight="1" x14ac:dyDescent="0.25">
      <c r="A395" s="92"/>
      <c r="B395" s="92"/>
      <c r="C395" s="92"/>
      <c r="D395" s="60"/>
    </row>
    <row r="396" spans="1:4" ht="19.95" customHeight="1" x14ac:dyDescent="0.25">
      <c r="A396" s="92"/>
      <c r="B396" s="92"/>
      <c r="C396" s="92"/>
      <c r="D396" s="60"/>
    </row>
    <row r="397" spans="1:4" ht="19.95" customHeight="1" x14ac:dyDescent="0.25">
      <c r="A397" s="92"/>
      <c r="B397" s="92"/>
      <c r="C397" s="92"/>
      <c r="D397" s="60"/>
    </row>
    <row r="398" spans="1:4" ht="19.95" customHeight="1" x14ac:dyDescent="0.25">
      <c r="A398" s="92"/>
      <c r="B398" s="92"/>
      <c r="C398" s="92"/>
      <c r="D398" s="60"/>
    </row>
    <row r="399" spans="1:4" ht="19.95" customHeight="1" x14ac:dyDescent="0.25">
      <c r="A399" s="92"/>
      <c r="B399" s="92"/>
      <c r="C399" s="92"/>
      <c r="D399" s="60"/>
    </row>
    <row r="400" spans="1:4" ht="19.95" customHeight="1" x14ac:dyDescent="0.25">
      <c r="A400" s="92"/>
      <c r="B400" s="92"/>
      <c r="C400" s="92"/>
      <c r="D400" s="60"/>
    </row>
    <row r="401" spans="1:4" ht="19.95" customHeight="1" x14ac:dyDescent="0.25">
      <c r="A401" s="92"/>
      <c r="B401" s="92"/>
      <c r="C401" s="92"/>
      <c r="D401" s="60"/>
    </row>
    <row r="402" spans="1:4" ht="19.95" customHeight="1" x14ac:dyDescent="0.25">
      <c r="A402" s="92"/>
      <c r="B402" s="92"/>
      <c r="C402" s="92"/>
      <c r="D402" s="60"/>
    </row>
    <row r="403" spans="1:4" ht="19.95" customHeight="1" x14ac:dyDescent="0.25">
      <c r="A403" s="92"/>
      <c r="B403" s="92"/>
      <c r="C403" s="92"/>
      <c r="D403" s="60"/>
    </row>
    <row r="404" spans="1:4" ht="19.95" customHeight="1" x14ac:dyDescent="0.25">
      <c r="A404" s="92"/>
      <c r="B404" s="92"/>
      <c r="C404" s="92"/>
      <c r="D404" s="60"/>
    </row>
    <row r="405" spans="1:4" ht="19.95" customHeight="1" x14ac:dyDescent="0.25">
      <c r="A405" s="92"/>
      <c r="B405" s="92"/>
      <c r="C405" s="92"/>
      <c r="D405" s="60"/>
    </row>
    <row r="406" spans="1:4" ht="19.95" customHeight="1" x14ac:dyDescent="0.25">
      <c r="A406" s="92"/>
      <c r="B406" s="92"/>
      <c r="C406" s="92"/>
      <c r="D406" s="60"/>
    </row>
    <row r="407" spans="1:4" ht="19.95" customHeight="1" x14ac:dyDescent="0.25">
      <c r="A407" s="92"/>
      <c r="B407" s="92"/>
      <c r="C407" s="92"/>
      <c r="D407" s="60"/>
    </row>
    <row r="408" spans="1:4" ht="19.95" customHeight="1" x14ac:dyDescent="0.25">
      <c r="A408" s="92"/>
      <c r="B408" s="92"/>
      <c r="C408" s="92"/>
      <c r="D408" s="60"/>
    </row>
    <row r="409" spans="1:4" ht="19.95" customHeight="1" x14ac:dyDescent="0.25">
      <c r="A409" s="92"/>
      <c r="B409" s="92"/>
      <c r="C409" s="92"/>
      <c r="D409" s="60"/>
    </row>
    <row r="410" spans="1:4" ht="19.95" customHeight="1" x14ac:dyDescent="0.25">
      <c r="A410" s="92"/>
      <c r="B410" s="92"/>
      <c r="C410" s="92"/>
      <c r="D410" s="60"/>
    </row>
    <row r="411" spans="1:4" ht="19.95" customHeight="1" x14ac:dyDescent="0.25">
      <c r="A411" s="92"/>
      <c r="B411" s="92"/>
      <c r="C411" s="92"/>
      <c r="D411" s="60"/>
    </row>
    <row r="412" spans="1:4" ht="19.95" customHeight="1" x14ac:dyDescent="0.25">
      <c r="A412" s="92"/>
      <c r="B412" s="92"/>
      <c r="C412" s="92"/>
      <c r="D412" s="60"/>
    </row>
    <row r="413" spans="1:4" ht="19.95" customHeight="1" x14ac:dyDescent="0.25">
      <c r="A413" s="92"/>
      <c r="B413" s="92"/>
      <c r="C413" s="92"/>
      <c r="D413" s="60"/>
    </row>
    <row r="414" spans="1:4" ht="19.95" customHeight="1" x14ac:dyDescent="0.25">
      <c r="A414" s="92"/>
      <c r="B414" s="92"/>
      <c r="C414" s="92"/>
      <c r="D414" s="60"/>
    </row>
    <row r="415" spans="1:4" ht="19.95" customHeight="1" x14ac:dyDescent="0.25">
      <c r="A415" s="92"/>
      <c r="B415" s="92"/>
      <c r="C415" s="92"/>
      <c r="D415" s="60"/>
    </row>
    <row r="416" spans="1:4" ht="19.95" customHeight="1" x14ac:dyDescent="0.25">
      <c r="A416" s="92"/>
      <c r="B416" s="92"/>
      <c r="C416" s="92"/>
      <c r="D416" s="60"/>
    </row>
    <row r="417" spans="1:4" ht="19.95" customHeight="1" x14ac:dyDescent="0.25">
      <c r="A417" s="92"/>
      <c r="B417" s="92"/>
      <c r="C417" s="92"/>
      <c r="D417" s="60"/>
    </row>
    <row r="418" spans="1:4" ht="19.95" customHeight="1" x14ac:dyDescent="0.25">
      <c r="A418" s="92"/>
      <c r="B418" s="92"/>
      <c r="C418" s="92"/>
      <c r="D418" s="60"/>
    </row>
    <row r="419" spans="1:4" ht="19.95" customHeight="1" x14ac:dyDescent="0.25">
      <c r="A419" s="92"/>
      <c r="B419" s="92"/>
      <c r="C419" s="92"/>
      <c r="D419" s="60"/>
    </row>
    <row r="420" spans="1:4" ht="19.95" customHeight="1" x14ac:dyDescent="0.25">
      <c r="A420" s="92"/>
      <c r="B420" s="92"/>
      <c r="C420" s="92"/>
      <c r="D420" s="60"/>
    </row>
    <row r="421" spans="1:4" ht="19.95" customHeight="1" x14ac:dyDescent="0.25">
      <c r="A421" s="92"/>
      <c r="B421" s="92"/>
      <c r="C421" s="92"/>
      <c r="D421" s="60"/>
    </row>
    <row r="422" spans="1:4" ht="19.95" customHeight="1" x14ac:dyDescent="0.25">
      <c r="A422" s="92"/>
      <c r="B422" s="92"/>
      <c r="C422" s="92"/>
      <c r="D422" s="60"/>
    </row>
    <row r="423" spans="1:4" ht="19.95" customHeight="1" x14ac:dyDescent="0.25">
      <c r="A423" s="92"/>
      <c r="B423" s="92"/>
      <c r="C423" s="92"/>
      <c r="D423" s="60"/>
    </row>
    <row r="424" spans="1:4" ht="19.95" customHeight="1" x14ac:dyDescent="0.25">
      <c r="A424" s="92"/>
      <c r="B424" s="92"/>
      <c r="C424" s="92"/>
      <c r="D424" s="60"/>
    </row>
    <row r="425" spans="1:4" ht="19.95" customHeight="1" x14ac:dyDescent="0.25">
      <c r="A425" s="92"/>
      <c r="B425" s="92"/>
      <c r="C425" s="92"/>
      <c r="D425" s="60"/>
    </row>
    <row r="426" spans="1:4" ht="19.95" customHeight="1" x14ac:dyDescent="0.25">
      <c r="A426" s="92"/>
      <c r="B426" s="92"/>
      <c r="C426" s="92"/>
      <c r="D426" s="60"/>
    </row>
    <row r="427" spans="1:4" ht="19.95" customHeight="1" x14ac:dyDescent="0.25">
      <c r="A427" s="92"/>
      <c r="B427" s="92"/>
      <c r="C427" s="92"/>
      <c r="D427" s="60"/>
    </row>
    <row r="428" spans="1:4" ht="19.95" customHeight="1" x14ac:dyDescent="0.25">
      <c r="A428" s="92"/>
      <c r="B428" s="92"/>
      <c r="C428" s="92"/>
      <c r="D428" s="60"/>
    </row>
    <row r="429" spans="1:4" ht="19.95" customHeight="1" x14ac:dyDescent="0.25">
      <c r="A429" s="92"/>
      <c r="B429" s="92"/>
      <c r="C429" s="92"/>
      <c r="D429" s="60"/>
    </row>
    <row r="430" spans="1:4" ht="19.95" customHeight="1" x14ac:dyDescent="0.25">
      <c r="A430" s="92"/>
      <c r="B430" s="92"/>
      <c r="C430" s="92"/>
      <c r="D430" s="60"/>
    </row>
    <row r="431" spans="1:4" ht="19.95" customHeight="1" x14ac:dyDescent="0.25">
      <c r="A431" s="92"/>
      <c r="B431" s="92"/>
      <c r="C431" s="92"/>
      <c r="D431" s="60"/>
    </row>
    <row r="432" spans="1:4" ht="19.95" customHeight="1" x14ac:dyDescent="0.25">
      <c r="A432" s="92"/>
      <c r="B432" s="92"/>
      <c r="C432" s="92"/>
      <c r="D432" s="60"/>
    </row>
    <row r="433" spans="1:4" ht="19.95" customHeight="1" x14ac:dyDescent="0.25">
      <c r="A433" s="92"/>
      <c r="B433" s="92"/>
      <c r="C433" s="92"/>
      <c r="D433" s="60"/>
    </row>
    <row r="434" spans="1:4" ht="19.95" customHeight="1" x14ac:dyDescent="0.25">
      <c r="A434" s="92"/>
      <c r="B434" s="92"/>
      <c r="C434" s="92"/>
      <c r="D434" s="60"/>
    </row>
    <row r="435" spans="1:4" ht="19.95" customHeight="1" x14ac:dyDescent="0.25">
      <c r="A435" s="92"/>
      <c r="B435" s="92"/>
      <c r="C435" s="92"/>
      <c r="D435" s="60"/>
    </row>
    <row r="436" spans="1:4" ht="19.95" customHeight="1" x14ac:dyDescent="0.25">
      <c r="A436" s="92"/>
      <c r="B436" s="92"/>
      <c r="C436" s="92"/>
      <c r="D436" s="60"/>
    </row>
    <row r="437" spans="1:4" ht="19.95" customHeight="1" x14ac:dyDescent="0.25">
      <c r="A437" s="92"/>
      <c r="B437" s="92"/>
      <c r="C437" s="92"/>
      <c r="D437" s="60"/>
    </row>
    <row r="438" spans="1:4" ht="19.95" customHeight="1" x14ac:dyDescent="0.25">
      <c r="A438" s="92"/>
      <c r="B438" s="92"/>
      <c r="C438" s="92"/>
      <c r="D438" s="60"/>
    </row>
    <row r="439" spans="1:4" ht="19.95" customHeight="1" x14ac:dyDescent="0.25">
      <c r="A439" s="92"/>
      <c r="B439" s="92"/>
      <c r="C439" s="92"/>
      <c r="D439" s="60"/>
    </row>
    <row r="440" spans="1:4" ht="19.95" customHeight="1" x14ac:dyDescent="0.25">
      <c r="A440" s="92"/>
      <c r="B440" s="92"/>
      <c r="C440" s="92"/>
      <c r="D440" s="60"/>
    </row>
    <row r="441" spans="1:4" ht="19.95" customHeight="1" x14ac:dyDescent="0.25">
      <c r="A441" s="92"/>
      <c r="B441" s="92"/>
      <c r="C441" s="92"/>
      <c r="D441" s="60"/>
    </row>
    <row r="442" spans="1:4" ht="19.95" customHeight="1" x14ac:dyDescent="0.25">
      <c r="A442" s="92"/>
      <c r="B442" s="92"/>
      <c r="C442" s="92"/>
      <c r="D442" s="60"/>
    </row>
    <row r="443" spans="1:4" ht="19.95" customHeight="1" x14ac:dyDescent="0.25">
      <c r="A443" s="92"/>
      <c r="B443" s="92"/>
      <c r="C443" s="92"/>
      <c r="D443" s="60"/>
    </row>
    <row r="444" spans="1:4" ht="19.95" customHeight="1" x14ac:dyDescent="0.25">
      <c r="A444" s="92"/>
      <c r="B444" s="92"/>
      <c r="C444" s="92"/>
      <c r="D444" s="60"/>
    </row>
    <row r="445" spans="1:4" ht="19.95" customHeight="1" x14ac:dyDescent="0.25">
      <c r="A445" s="92"/>
      <c r="B445" s="92"/>
      <c r="C445" s="92"/>
      <c r="D445" s="60"/>
    </row>
    <row r="446" spans="1:4" ht="19.95" customHeight="1" x14ac:dyDescent="0.25">
      <c r="A446" s="92"/>
      <c r="B446" s="92"/>
      <c r="C446" s="92"/>
      <c r="D446" s="60"/>
    </row>
    <row r="447" spans="1:4" ht="19.95" customHeight="1" x14ac:dyDescent="0.25">
      <c r="A447" s="92"/>
      <c r="B447" s="92"/>
      <c r="C447" s="92"/>
      <c r="D447" s="60"/>
    </row>
    <row r="448" spans="1:4" ht="19.95" customHeight="1" x14ac:dyDescent="0.25">
      <c r="A448" s="92"/>
      <c r="B448" s="92"/>
      <c r="C448" s="92"/>
      <c r="D448" s="60"/>
    </row>
    <row r="449" spans="1:4" ht="19.95" customHeight="1" x14ac:dyDescent="0.25">
      <c r="A449" s="92"/>
      <c r="B449" s="92"/>
      <c r="C449" s="92"/>
      <c r="D449" s="60"/>
    </row>
    <row r="450" spans="1:4" ht="19.95" customHeight="1" x14ac:dyDescent="0.25">
      <c r="A450" s="92"/>
      <c r="B450" s="92"/>
      <c r="C450" s="92"/>
      <c r="D450" s="60"/>
    </row>
    <row r="451" spans="1:4" ht="19.95" customHeight="1" x14ac:dyDescent="0.25">
      <c r="A451" s="92"/>
      <c r="B451" s="92"/>
      <c r="C451" s="92"/>
      <c r="D451" s="60"/>
    </row>
    <row r="452" spans="1:4" ht="19.95" customHeight="1" x14ac:dyDescent="0.25">
      <c r="A452" s="92"/>
      <c r="B452" s="92"/>
      <c r="C452" s="92"/>
      <c r="D452" s="60"/>
    </row>
    <row r="453" spans="1:4" ht="19.95" customHeight="1" x14ac:dyDescent="0.25">
      <c r="A453" s="92"/>
      <c r="B453" s="92"/>
      <c r="C453" s="92"/>
      <c r="D453" s="60"/>
    </row>
    <row r="454" spans="1:4" ht="19.95" customHeight="1" x14ac:dyDescent="0.25">
      <c r="A454" s="92"/>
      <c r="B454" s="92"/>
      <c r="C454" s="92"/>
      <c r="D454" s="60"/>
    </row>
    <row r="455" spans="1:4" ht="19.95" customHeight="1" x14ac:dyDescent="0.25">
      <c r="A455" s="92"/>
      <c r="B455" s="92"/>
      <c r="C455" s="92"/>
      <c r="D455" s="60"/>
    </row>
    <row r="456" spans="1:4" ht="19.95" customHeight="1" x14ac:dyDescent="0.25">
      <c r="A456" s="92"/>
      <c r="B456" s="92"/>
      <c r="C456" s="92"/>
      <c r="D456" s="60"/>
    </row>
    <row r="457" spans="1:4" ht="19.95" customHeight="1" x14ac:dyDescent="0.25">
      <c r="A457" s="92"/>
      <c r="B457" s="92"/>
      <c r="C457" s="92"/>
      <c r="D457" s="60"/>
    </row>
    <row r="458" spans="1:4" ht="19.95" customHeight="1" x14ac:dyDescent="0.25">
      <c r="A458" s="92"/>
      <c r="B458" s="92"/>
      <c r="C458" s="92"/>
      <c r="D458" s="60"/>
    </row>
    <row r="459" spans="1:4" ht="19.95" customHeight="1" x14ac:dyDescent="0.25">
      <c r="A459" s="92"/>
      <c r="B459" s="92"/>
      <c r="C459" s="92"/>
      <c r="D459" s="60"/>
    </row>
    <row r="460" spans="1:4" ht="19.95" customHeight="1" x14ac:dyDescent="0.25">
      <c r="A460" s="92"/>
      <c r="B460" s="92"/>
      <c r="C460" s="92"/>
      <c r="D460" s="60"/>
    </row>
    <row r="461" spans="1:4" ht="19.95" customHeight="1" x14ac:dyDescent="0.25">
      <c r="A461" s="92"/>
      <c r="B461" s="92"/>
      <c r="C461" s="92"/>
      <c r="D461" s="60"/>
    </row>
  </sheetData>
  <autoFilter ref="A1:FU51" xr:uid="{00000000-0009-0000-0000-000005000000}"/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Q410"/>
  <sheetViews>
    <sheetView tabSelected="1" topLeftCell="A91" zoomScaleNormal="100" workbookViewId="0">
      <selection activeCell="A96" sqref="A96"/>
    </sheetView>
  </sheetViews>
  <sheetFormatPr defaultColWidth="8.88671875" defaultRowHeight="19.95" customHeight="1" x14ac:dyDescent="0.25"/>
  <cols>
    <col min="1" max="1" width="24" style="89" bestFit="1" customWidth="1"/>
    <col min="2" max="3" width="17.21875" style="88" customWidth="1"/>
    <col min="4" max="5" width="10" style="88" bestFit="1" customWidth="1"/>
    <col min="6" max="6" width="14.5546875" style="89" bestFit="1" customWidth="1"/>
    <col min="7" max="7" width="13.88671875" style="89" bestFit="1" customWidth="1"/>
    <col min="8" max="8" width="14" style="89" bestFit="1" customWidth="1"/>
    <col min="9" max="9" width="9.77734375" style="89" bestFit="1" customWidth="1"/>
    <col min="10" max="10" width="24.21875" style="89" customWidth="1"/>
    <col min="11" max="11" width="24" style="89" bestFit="1" customWidth="1"/>
    <col min="12" max="12" width="13.33203125" style="89" bestFit="1" customWidth="1"/>
    <col min="13" max="13" width="14.44140625" style="89" customWidth="1"/>
    <col min="14" max="14" width="12.5546875" style="89" bestFit="1" customWidth="1"/>
    <col min="15" max="15" width="9.88671875" style="89" bestFit="1" customWidth="1"/>
    <col min="16" max="16" width="10" style="89" customWidth="1"/>
    <col min="17" max="17" width="22.88671875" style="89" bestFit="1" customWidth="1"/>
    <col min="18" max="18" width="16.5546875" style="100" bestFit="1" customWidth="1"/>
    <col min="19" max="19" width="17.21875" style="89" bestFit="1" customWidth="1"/>
    <col min="20" max="20" width="14" style="89" bestFit="1" customWidth="1"/>
    <col min="21" max="21" width="14" style="89" customWidth="1"/>
    <col min="22" max="22" width="22.6640625" style="90" bestFit="1" customWidth="1"/>
    <col min="23" max="23" width="10.6640625" style="89" bestFit="1" customWidth="1"/>
    <col min="24" max="24" width="14" style="89" bestFit="1" customWidth="1"/>
    <col min="25" max="25" width="18.33203125" style="89" bestFit="1" customWidth="1"/>
    <col min="26" max="26" width="10" style="89" bestFit="1" customWidth="1"/>
    <col min="27" max="180" width="8.88671875" style="89" customWidth="1"/>
    <col min="181" max="16384" width="8.88671875" style="89"/>
  </cols>
  <sheetData>
    <row r="1" spans="1:28" ht="19.95" customHeight="1" x14ac:dyDescent="0.25">
      <c r="A1" s="91" t="s">
        <v>2317</v>
      </c>
      <c r="B1" s="26" t="s">
        <v>20</v>
      </c>
      <c r="C1" s="26" t="s">
        <v>19</v>
      </c>
      <c r="D1" s="26" t="s">
        <v>3887</v>
      </c>
      <c r="E1" s="26" t="s">
        <v>3888</v>
      </c>
      <c r="F1" s="26" t="s">
        <v>3889</v>
      </c>
      <c r="G1" s="26" t="s">
        <v>3890</v>
      </c>
      <c r="H1" s="26" t="s">
        <v>3524</v>
      </c>
      <c r="I1" s="26" t="s">
        <v>3891</v>
      </c>
      <c r="J1" s="26" t="s">
        <v>3526</v>
      </c>
      <c r="K1" s="26" t="s">
        <v>3892</v>
      </c>
      <c r="L1" s="26" t="s">
        <v>3893</v>
      </c>
      <c r="M1" s="26" t="s">
        <v>3894</v>
      </c>
      <c r="N1" s="26" t="s">
        <v>3895</v>
      </c>
      <c r="O1" s="26" t="s">
        <v>3896</v>
      </c>
      <c r="P1" s="26" t="s">
        <v>3897</v>
      </c>
      <c r="Q1" s="26" t="s">
        <v>10</v>
      </c>
      <c r="R1" s="26" t="s">
        <v>22</v>
      </c>
      <c r="S1" s="26" t="s">
        <v>23</v>
      </c>
      <c r="T1" s="26" t="s">
        <v>24</v>
      </c>
      <c r="U1" s="26" t="s">
        <v>25</v>
      </c>
      <c r="V1" s="26" t="s">
        <v>26</v>
      </c>
      <c r="W1" s="26" t="s">
        <v>21</v>
      </c>
      <c r="X1" s="26" t="s">
        <v>27</v>
      </c>
      <c r="Y1" s="26" t="s">
        <v>28</v>
      </c>
      <c r="Z1" s="26" t="s">
        <v>3898</v>
      </c>
    </row>
    <row r="2" spans="1:28" s="88" customFormat="1" ht="19.95" customHeight="1" x14ac:dyDescent="0.25">
      <c r="A2" s="87" t="s">
        <v>354</v>
      </c>
      <c r="B2" s="81" t="s">
        <v>356</v>
      </c>
      <c r="C2" s="81" t="s">
        <v>355</v>
      </c>
      <c r="D2" s="60">
        <v>7</v>
      </c>
      <c r="E2" s="92"/>
      <c r="F2" s="89" t="s">
        <v>3926</v>
      </c>
      <c r="G2" s="89" t="s">
        <v>3900</v>
      </c>
      <c r="H2" s="89" t="s">
        <v>3533</v>
      </c>
      <c r="I2" s="89" t="s">
        <v>3983</v>
      </c>
      <c r="J2" s="89" t="s">
        <v>4292</v>
      </c>
      <c r="K2" s="89" t="s">
        <v>3952</v>
      </c>
      <c r="L2" s="89" t="s">
        <v>3953</v>
      </c>
      <c r="M2" s="89" t="s">
        <v>4293</v>
      </c>
      <c r="N2" s="89" t="s">
        <v>4294</v>
      </c>
      <c r="O2" s="89"/>
      <c r="P2" s="89"/>
      <c r="Q2" s="89"/>
      <c r="R2" s="100" t="s">
        <v>34</v>
      </c>
      <c r="S2" s="89"/>
      <c r="T2" s="89" t="str">
        <f t="shared" ref="T2:T42" si="0">IF((COUNTIF(R2,"NG")+COUNTIF(S2,"NG"))&gt;0,"NG","OK")</f>
        <v>OK</v>
      </c>
      <c r="U2" s="89"/>
      <c r="V2" s="90" t="s">
        <v>4295</v>
      </c>
      <c r="W2" s="89"/>
      <c r="X2" s="89"/>
      <c r="Y2" s="89"/>
      <c r="Z2" s="89"/>
      <c r="AA2" s="89"/>
      <c r="AB2" s="89"/>
    </row>
    <row r="3" spans="1:28" s="88" customFormat="1" ht="19.95" customHeight="1" x14ac:dyDescent="0.25">
      <c r="A3" s="87" t="s">
        <v>384</v>
      </c>
      <c r="B3" s="81" t="s">
        <v>386</v>
      </c>
      <c r="C3" s="81" t="s">
        <v>385</v>
      </c>
      <c r="D3" s="60">
        <v>7</v>
      </c>
      <c r="E3" s="92"/>
      <c r="F3" s="89" t="s">
        <v>3926</v>
      </c>
      <c r="G3" s="89" t="s">
        <v>3900</v>
      </c>
      <c r="H3" s="89" t="s">
        <v>3901</v>
      </c>
      <c r="I3" s="89" t="s">
        <v>3901</v>
      </c>
      <c r="J3" s="89" t="s">
        <v>4296</v>
      </c>
      <c r="K3" s="89" t="s">
        <v>3952</v>
      </c>
      <c r="L3" s="89" t="s">
        <v>3953</v>
      </c>
      <c r="M3" s="89" t="s">
        <v>4297</v>
      </c>
      <c r="N3" s="89" t="s">
        <v>4298</v>
      </c>
      <c r="O3" s="89"/>
      <c r="P3" s="89"/>
      <c r="Q3" s="89"/>
      <c r="R3" s="100" t="s">
        <v>113</v>
      </c>
      <c r="S3" s="89"/>
      <c r="T3" s="89" t="str">
        <f t="shared" si="0"/>
        <v>NG</v>
      </c>
      <c r="U3" s="89"/>
      <c r="V3" s="90" t="s">
        <v>4299</v>
      </c>
      <c r="W3" s="89"/>
      <c r="X3" s="89"/>
      <c r="Y3" s="89"/>
      <c r="Z3" s="89"/>
      <c r="AA3" s="89"/>
      <c r="AB3" s="89"/>
    </row>
    <row r="4" spans="1:28" s="88" customFormat="1" ht="19.95" customHeight="1" x14ac:dyDescent="0.25">
      <c r="A4" s="87" t="s">
        <v>518</v>
      </c>
      <c r="B4" s="81" t="s">
        <v>520</v>
      </c>
      <c r="C4" s="81" t="s">
        <v>519</v>
      </c>
      <c r="D4" s="60">
        <v>7</v>
      </c>
      <c r="E4" s="92"/>
      <c r="F4" s="89" t="s">
        <v>3899</v>
      </c>
      <c r="G4" s="89" t="s">
        <v>3900</v>
      </c>
      <c r="H4" s="89" t="s">
        <v>3901</v>
      </c>
      <c r="I4" s="89" t="s">
        <v>3902</v>
      </c>
      <c r="J4" s="89" t="s">
        <v>4300</v>
      </c>
      <c r="K4" s="89" t="s">
        <v>3952</v>
      </c>
      <c r="L4" s="89" t="s">
        <v>3953</v>
      </c>
      <c r="M4" s="89" t="s">
        <v>4301</v>
      </c>
      <c r="N4" s="89" t="s">
        <v>4302</v>
      </c>
      <c r="O4" s="89"/>
      <c r="P4" s="89"/>
      <c r="Q4" s="89"/>
      <c r="R4" s="100" t="s">
        <v>34</v>
      </c>
      <c r="S4" s="89"/>
      <c r="T4" s="89" t="str">
        <f t="shared" si="0"/>
        <v>OK</v>
      </c>
      <c r="U4" s="89"/>
      <c r="V4" s="90" t="s">
        <v>4299</v>
      </c>
      <c r="W4" s="89"/>
      <c r="X4" s="89"/>
      <c r="Y4" s="89"/>
      <c r="Z4" s="89"/>
      <c r="AA4" s="89"/>
      <c r="AB4" s="89"/>
    </row>
    <row r="5" spans="1:28" s="88" customFormat="1" ht="19.95" customHeight="1" x14ac:dyDescent="0.25">
      <c r="A5" s="87" t="s">
        <v>745</v>
      </c>
      <c r="B5" s="81" t="s">
        <v>747</v>
      </c>
      <c r="C5" s="81" t="s">
        <v>746</v>
      </c>
      <c r="D5" s="60">
        <v>7</v>
      </c>
      <c r="E5" s="92"/>
      <c r="F5" s="89" t="s">
        <v>3926</v>
      </c>
      <c r="G5" s="89" t="s">
        <v>3931</v>
      </c>
      <c r="H5" s="89" t="s">
        <v>3901</v>
      </c>
      <c r="I5" s="89" t="s">
        <v>4054</v>
      </c>
      <c r="J5" s="89" t="s">
        <v>4303</v>
      </c>
      <c r="K5" s="89" t="s">
        <v>3952</v>
      </c>
      <c r="L5" s="89" t="s">
        <v>3953</v>
      </c>
      <c r="M5" s="89" t="s">
        <v>4304</v>
      </c>
      <c r="N5" s="89" t="s">
        <v>4298</v>
      </c>
      <c r="O5" s="89"/>
      <c r="P5" s="89"/>
      <c r="Q5" s="89"/>
      <c r="R5" s="100" t="s">
        <v>34</v>
      </c>
      <c r="S5" s="89"/>
      <c r="T5" s="89" t="str">
        <f t="shared" si="0"/>
        <v>OK</v>
      </c>
      <c r="U5" s="89"/>
      <c r="V5" s="90" t="s">
        <v>4299</v>
      </c>
      <c r="W5" s="89"/>
      <c r="X5" s="89"/>
      <c r="Y5" s="89"/>
      <c r="Z5" s="89"/>
      <c r="AA5" s="89"/>
      <c r="AB5" s="89"/>
    </row>
    <row r="6" spans="1:28" s="88" customFormat="1" ht="19.95" customHeight="1" x14ac:dyDescent="0.25">
      <c r="A6" s="87" t="s">
        <v>750</v>
      </c>
      <c r="B6" s="81" t="s">
        <v>752</v>
      </c>
      <c r="C6" s="81" t="s">
        <v>751</v>
      </c>
      <c r="D6" s="60">
        <v>7</v>
      </c>
      <c r="E6" s="92"/>
      <c r="F6" s="89" t="s">
        <v>3899</v>
      </c>
      <c r="G6" s="89" t="s">
        <v>3900</v>
      </c>
      <c r="H6" s="89" t="s">
        <v>3901</v>
      </c>
      <c r="I6" s="89" t="s">
        <v>3902</v>
      </c>
      <c r="J6" s="89" t="s">
        <v>4305</v>
      </c>
      <c r="K6" s="89" t="s">
        <v>3952</v>
      </c>
      <c r="L6" s="89" t="s">
        <v>3953</v>
      </c>
      <c r="M6" s="89" t="s">
        <v>4301</v>
      </c>
      <c r="N6" s="89" t="s">
        <v>4298</v>
      </c>
      <c r="O6" s="89"/>
      <c r="P6" s="89"/>
      <c r="Q6" s="89"/>
      <c r="R6" s="100" t="s">
        <v>34</v>
      </c>
      <c r="S6" s="89"/>
      <c r="T6" s="89" t="str">
        <f t="shared" si="0"/>
        <v>OK</v>
      </c>
      <c r="U6" s="89"/>
      <c r="V6" s="90" t="s">
        <v>4295</v>
      </c>
      <c r="W6" s="89"/>
      <c r="X6" s="89"/>
      <c r="Y6" s="89"/>
      <c r="Z6" s="89"/>
      <c r="AA6" s="89"/>
      <c r="AB6" s="89"/>
    </row>
    <row r="7" spans="1:28" s="88" customFormat="1" ht="19.95" customHeight="1" x14ac:dyDescent="0.25">
      <c r="A7" s="87" t="s">
        <v>830</v>
      </c>
      <c r="B7" s="81" t="s">
        <v>832</v>
      </c>
      <c r="C7" s="81" t="s">
        <v>831</v>
      </c>
      <c r="D7" s="60">
        <v>7</v>
      </c>
      <c r="E7" s="92"/>
      <c r="F7" s="89" t="s">
        <v>3899</v>
      </c>
      <c r="G7" s="89" t="s">
        <v>3918</v>
      </c>
      <c r="H7" s="89" t="s">
        <v>4306</v>
      </c>
      <c r="I7" s="89" t="s">
        <v>3907</v>
      </c>
      <c r="J7" s="89" t="s">
        <v>4307</v>
      </c>
      <c r="K7" s="89" t="s">
        <v>3952</v>
      </c>
      <c r="L7" s="89" t="s">
        <v>3953</v>
      </c>
      <c r="M7" s="89" t="s">
        <v>4308</v>
      </c>
      <c r="N7" s="89" t="s">
        <v>4298</v>
      </c>
      <c r="O7" s="89"/>
      <c r="P7" s="89"/>
      <c r="Q7" s="89"/>
      <c r="R7" s="100" t="s">
        <v>34</v>
      </c>
      <c r="S7" s="89"/>
      <c r="T7" s="89" t="str">
        <f t="shared" si="0"/>
        <v>OK</v>
      </c>
      <c r="U7" s="89"/>
      <c r="V7" s="90" t="s">
        <v>4295</v>
      </c>
      <c r="W7" s="89"/>
      <c r="X7" s="89"/>
      <c r="Y7" s="89"/>
      <c r="Z7" s="89"/>
      <c r="AA7" s="89"/>
      <c r="AB7" s="89"/>
    </row>
    <row r="8" spans="1:28" s="88" customFormat="1" ht="19.95" customHeight="1" x14ac:dyDescent="0.25">
      <c r="A8" s="87" t="s">
        <v>915</v>
      </c>
      <c r="B8" s="81" t="s">
        <v>917</v>
      </c>
      <c r="C8" s="81" t="s">
        <v>916</v>
      </c>
      <c r="D8" s="60">
        <v>7</v>
      </c>
      <c r="E8" s="92"/>
      <c r="F8" s="89" t="s">
        <v>3926</v>
      </c>
      <c r="G8" s="89" t="s">
        <v>3931</v>
      </c>
      <c r="H8" s="89" t="s">
        <v>3901</v>
      </c>
      <c r="I8" s="89" t="s">
        <v>4290</v>
      </c>
      <c r="J8" s="89" t="s">
        <v>4309</v>
      </c>
      <c r="K8" s="89" t="s">
        <v>3952</v>
      </c>
      <c r="L8" s="89" t="s">
        <v>3953</v>
      </c>
      <c r="M8" s="89" t="s">
        <v>4310</v>
      </c>
      <c r="N8" s="89" t="s">
        <v>4298</v>
      </c>
      <c r="O8" s="89"/>
      <c r="P8" s="89"/>
      <c r="Q8" s="89"/>
      <c r="R8" s="100" t="s">
        <v>113</v>
      </c>
      <c r="S8" s="89"/>
      <c r="T8" s="89" t="str">
        <f t="shared" si="0"/>
        <v>NG</v>
      </c>
      <c r="U8" s="89"/>
      <c r="V8" s="90" t="s">
        <v>4295</v>
      </c>
      <c r="W8" s="89"/>
      <c r="X8" s="89"/>
      <c r="Y8" s="89"/>
      <c r="Z8" s="89"/>
      <c r="AA8" s="89"/>
      <c r="AB8" s="89"/>
    </row>
    <row r="9" spans="1:28" s="88" customFormat="1" ht="19.95" customHeight="1" x14ac:dyDescent="0.25">
      <c r="A9" s="87" t="s">
        <v>945</v>
      </c>
      <c r="B9" s="81" t="s">
        <v>947</v>
      </c>
      <c r="C9" s="81" t="s">
        <v>946</v>
      </c>
      <c r="D9" s="60">
        <v>7</v>
      </c>
      <c r="E9" s="92"/>
      <c r="F9" s="89" t="s">
        <v>3926</v>
      </c>
      <c r="G9" s="89" t="s">
        <v>3900</v>
      </c>
      <c r="H9" s="89" t="s">
        <v>3901</v>
      </c>
      <c r="I9" s="89" t="s">
        <v>3937</v>
      </c>
      <c r="J9" s="89" t="s">
        <v>4311</v>
      </c>
      <c r="K9" s="89" t="s">
        <v>3952</v>
      </c>
      <c r="L9" s="89" t="s">
        <v>3953</v>
      </c>
      <c r="M9" s="89" t="s">
        <v>4304</v>
      </c>
      <c r="N9" s="89" t="s">
        <v>4294</v>
      </c>
      <c r="O9" s="89"/>
      <c r="P9" s="89"/>
      <c r="Q9" s="89"/>
      <c r="R9" s="100" t="s">
        <v>34</v>
      </c>
      <c r="S9" s="89"/>
      <c r="T9" s="89" t="str">
        <f t="shared" si="0"/>
        <v>OK</v>
      </c>
      <c r="U9" s="89"/>
      <c r="V9" s="90" t="s">
        <v>4295</v>
      </c>
      <c r="W9" s="89"/>
      <c r="X9" s="89"/>
      <c r="Y9" s="89"/>
      <c r="Z9" s="89"/>
      <c r="AA9" s="89"/>
      <c r="AB9" s="89"/>
    </row>
    <row r="10" spans="1:28" s="88" customFormat="1" ht="19.95" customHeight="1" x14ac:dyDescent="0.25">
      <c r="A10" s="87" t="s">
        <v>974</v>
      </c>
      <c r="B10" s="81" t="s">
        <v>976</v>
      </c>
      <c r="C10" s="81" t="s">
        <v>975</v>
      </c>
      <c r="D10" s="60">
        <v>7</v>
      </c>
      <c r="E10" s="92"/>
      <c r="F10" s="89" t="s">
        <v>3926</v>
      </c>
      <c r="G10" s="89" t="s">
        <v>3900</v>
      </c>
      <c r="H10" s="89" t="s">
        <v>4312</v>
      </c>
      <c r="I10" s="89" t="s">
        <v>4313</v>
      </c>
      <c r="J10" s="89" t="s">
        <v>4314</v>
      </c>
      <c r="K10" s="89" t="s">
        <v>3952</v>
      </c>
      <c r="L10" s="89" t="s">
        <v>3953</v>
      </c>
      <c r="M10" s="89" t="s">
        <v>4315</v>
      </c>
      <c r="N10" s="89" t="s">
        <v>4298</v>
      </c>
      <c r="O10" s="89"/>
      <c r="P10" s="89"/>
      <c r="Q10" s="89"/>
      <c r="R10" s="100" t="s">
        <v>113</v>
      </c>
      <c r="S10" s="89"/>
      <c r="T10" s="89" t="str">
        <f t="shared" si="0"/>
        <v>NG</v>
      </c>
      <c r="U10" s="89"/>
      <c r="V10" s="90" t="s">
        <v>4299</v>
      </c>
      <c r="W10" s="89"/>
      <c r="X10" s="89"/>
      <c r="Y10" s="89"/>
      <c r="Z10" s="89"/>
      <c r="AA10" s="89"/>
      <c r="AB10" s="89"/>
    </row>
    <row r="11" spans="1:28" s="88" customFormat="1" ht="19.95" customHeight="1" x14ac:dyDescent="0.25">
      <c r="A11" s="87" t="s">
        <v>1301</v>
      </c>
      <c r="B11" s="81" t="s">
        <v>1303</v>
      </c>
      <c r="C11" s="81" t="s">
        <v>1302</v>
      </c>
      <c r="D11" s="60">
        <v>8</v>
      </c>
      <c r="E11" s="92"/>
      <c r="F11" s="89" t="s">
        <v>3899</v>
      </c>
      <c r="G11" s="89" t="s">
        <v>3900</v>
      </c>
      <c r="H11" s="89" t="s">
        <v>3901</v>
      </c>
      <c r="I11" s="89" t="s">
        <v>3902</v>
      </c>
      <c r="J11" s="89" t="s">
        <v>4316</v>
      </c>
      <c r="K11" s="89" t="s">
        <v>3952</v>
      </c>
      <c r="L11" s="89" t="s">
        <v>3953</v>
      </c>
      <c r="M11" s="89" t="s">
        <v>4229</v>
      </c>
      <c r="N11" s="89" t="s">
        <v>4302</v>
      </c>
      <c r="O11" s="89"/>
      <c r="P11" s="89"/>
      <c r="Q11" s="89"/>
      <c r="R11" s="100" t="s">
        <v>34</v>
      </c>
      <c r="S11" s="89"/>
      <c r="T11" s="89" t="str">
        <f t="shared" si="0"/>
        <v>OK</v>
      </c>
      <c r="U11" s="89"/>
      <c r="V11" s="90" t="s">
        <v>4299</v>
      </c>
      <c r="W11" s="89"/>
      <c r="X11" s="89"/>
      <c r="Y11" s="89"/>
      <c r="Z11" s="89"/>
      <c r="AA11" s="89"/>
      <c r="AB11" s="89"/>
    </row>
    <row r="12" spans="1:28" s="88" customFormat="1" ht="19.95" customHeight="1" x14ac:dyDescent="0.25">
      <c r="A12" s="87" t="s">
        <v>1349</v>
      </c>
      <c r="B12" s="81" t="s">
        <v>1351</v>
      </c>
      <c r="C12" s="81" t="s">
        <v>1350</v>
      </c>
      <c r="D12" s="60">
        <v>8</v>
      </c>
      <c r="E12" s="92"/>
      <c r="F12" s="89" t="s">
        <v>3899</v>
      </c>
      <c r="G12" s="89" t="s">
        <v>3900</v>
      </c>
      <c r="H12" s="89" t="s">
        <v>4317</v>
      </c>
      <c r="I12" s="89" t="s">
        <v>4054</v>
      </c>
      <c r="J12" s="89" t="s">
        <v>4318</v>
      </c>
      <c r="K12" s="89" t="s">
        <v>3952</v>
      </c>
      <c r="L12" s="89" t="s">
        <v>3953</v>
      </c>
      <c r="M12" s="89" t="s">
        <v>4111</v>
      </c>
      <c r="N12" s="89" t="s">
        <v>4298</v>
      </c>
      <c r="O12" s="89"/>
      <c r="P12" s="89"/>
      <c r="Q12" s="89"/>
      <c r="R12" s="100" t="s">
        <v>34</v>
      </c>
      <c r="S12" s="89"/>
      <c r="T12" s="89" t="str">
        <f t="shared" si="0"/>
        <v>OK</v>
      </c>
      <c r="U12" s="89"/>
      <c r="V12" s="90" t="s">
        <v>4299</v>
      </c>
      <c r="W12" s="89"/>
      <c r="X12" s="89"/>
      <c r="Y12" s="89"/>
      <c r="Z12" s="89"/>
      <c r="AA12" s="89"/>
      <c r="AB12" s="89"/>
    </row>
    <row r="13" spans="1:28" s="88" customFormat="1" ht="19.95" customHeight="1" x14ac:dyDescent="0.25">
      <c r="A13" s="87" t="s">
        <v>1355</v>
      </c>
      <c r="B13" s="81" t="s">
        <v>1357</v>
      </c>
      <c r="C13" s="81" t="s">
        <v>1356</v>
      </c>
      <c r="D13" s="60">
        <v>8</v>
      </c>
      <c r="E13" s="92"/>
      <c r="F13" s="89" t="s">
        <v>3926</v>
      </c>
      <c r="G13" s="89" t="s">
        <v>3900</v>
      </c>
      <c r="H13" s="89" t="s">
        <v>3901</v>
      </c>
      <c r="I13" s="89" t="s">
        <v>3986</v>
      </c>
      <c r="J13" s="89" t="s">
        <v>4319</v>
      </c>
      <c r="K13" s="89" t="s">
        <v>3952</v>
      </c>
      <c r="L13" s="89" t="s">
        <v>3953</v>
      </c>
      <c r="M13" s="89" t="s">
        <v>4308</v>
      </c>
      <c r="N13" s="89" t="s">
        <v>4302</v>
      </c>
      <c r="O13" s="89"/>
      <c r="P13" s="89"/>
      <c r="Q13" s="89"/>
      <c r="R13" s="100" t="s">
        <v>113</v>
      </c>
      <c r="S13" s="89"/>
      <c r="T13" s="89" t="str">
        <f t="shared" si="0"/>
        <v>NG</v>
      </c>
      <c r="U13" s="89"/>
      <c r="V13" s="90" t="s">
        <v>4299</v>
      </c>
      <c r="W13" s="89"/>
      <c r="X13" s="89"/>
      <c r="Y13" s="89"/>
      <c r="Z13" s="89"/>
      <c r="AA13" s="89"/>
      <c r="AB13" s="89"/>
    </row>
    <row r="14" spans="1:28" s="88" customFormat="1" ht="19.95" customHeight="1" x14ac:dyDescent="0.25">
      <c r="A14" s="87" t="s">
        <v>1451</v>
      </c>
      <c r="B14" s="81" t="s">
        <v>1453</v>
      </c>
      <c r="C14" s="81" t="s">
        <v>1452</v>
      </c>
      <c r="D14" s="60">
        <v>8</v>
      </c>
      <c r="E14" s="92"/>
      <c r="F14" s="89" t="s">
        <v>3926</v>
      </c>
      <c r="G14" s="89" t="s">
        <v>3900</v>
      </c>
      <c r="H14" s="89" t="s">
        <v>3901</v>
      </c>
      <c r="I14" s="89" t="s">
        <v>3902</v>
      </c>
      <c r="J14" s="89" t="s">
        <v>4320</v>
      </c>
      <c r="K14" s="89" t="s">
        <v>3952</v>
      </c>
      <c r="L14" s="89" t="s">
        <v>3953</v>
      </c>
      <c r="M14" s="89" t="s">
        <v>4315</v>
      </c>
      <c r="N14" s="89" t="s">
        <v>4298</v>
      </c>
      <c r="O14" s="89"/>
      <c r="P14" s="89"/>
      <c r="Q14" s="89"/>
      <c r="R14" s="100" t="s">
        <v>34</v>
      </c>
      <c r="S14" s="89"/>
      <c r="T14" s="89" t="str">
        <f t="shared" si="0"/>
        <v>OK</v>
      </c>
      <c r="U14" s="89"/>
      <c r="V14" s="90" t="s">
        <v>4299</v>
      </c>
      <c r="W14" s="89"/>
      <c r="X14" s="89"/>
      <c r="Y14" s="89"/>
      <c r="Z14" s="89"/>
      <c r="AA14" s="89"/>
      <c r="AB14" s="89"/>
    </row>
    <row r="15" spans="1:28" s="88" customFormat="1" ht="19.95" customHeight="1" x14ac:dyDescent="0.25">
      <c r="A15" s="87" t="s">
        <v>1849</v>
      </c>
      <c r="B15" s="81" t="s">
        <v>1851</v>
      </c>
      <c r="C15" s="81" t="s">
        <v>1850</v>
      </c>
      <c r="D15" s="60">
        <v>8</v>
      </c>
      <c r="E15" s="92"/>
      <c r="F15" s="89" t="s">
        <v>3899</v>
      </c>
      <c r="G15" s="89" t="s">
        <v>3900</v>
      </c>
      <c r="H15" s="89" t="s">
        <v>3901</v>
      </c>
      <c r="I15" s="89" t="s">
        <v>3902</v>
      </c>
      <c r="J15" s="89" t="s">
        <v>4321</v>
      </c>
      <c r="K15" s="89" t="s">
        <v>3952</v>
      </c>
      <c r="L15" s="89" t="s">
        <v>3953</v>
      </c>
      <c r="M15" s="89" t="s">
        <v>4113</v>
      </c>
      <c r="N15" s="89" t="s">
        <v>4322</v>
      </c>
      <c r="O15" s="89"/>
      <c r="P15" s="89"/>
      <c r="Q15" s="89"/>
      <c r="R15" s="100" t="s">
        <v>34</v>
      </c>
      <c r="S15" s="89"/>
      <c r="T15" s="89" t="str">
        <f t="shared" si="0"/>
        <v>OK</v>
      </c>
      <c r="U15" s="89"/>
      <c r="V15" s="90" t="s">
        <v>4299</v>
      </c>
      <c r="W15" s="89"/>
      <c r="X15" s="89"/>
      <c r="Y15" s="89"/>
      <c r="Z15" s="89"/>
      <c r="AA15" s="89"/>
      <c r="AB15" s="89"/>
    </row>
    <row r="16" spans="1:28" s="88" customFormat="1" ht="19.95" customHeight="1" x14ac:dyDescent="0.25">
      <c r="A16" s="87" t="s">
        <v>1867</v>
      </c>
      <c r="B16" s="81" t="s">
        <v>1869</v>
      </c>
      <c r="C16" s="81" t="s">
        <v>1868</v>
      </c>
      <c r="D16" s="60">
        <v>8</v>
      </c>
      <c r="E16" s="92"/>
      <c r="F16" s="89" t="s">
        <v>3926</v>
      </c>
      <c r="G16" s="89" t="s">
        <v>3900</v>
      </c>
      <c r="H16" s="89" t="s">
        <v>3901</v>
      </c>
      <c r="I16" s="89" t="s">
        <v>3924</v>
      </c>
      <c r="J16" s="89" t="s">
        <v>4323</v>
      </c>
      <c r="K16" s="89" t="s">
        <v>3952</v>
      </c>
      <c r="L16" s="89" t="s">
        <v>3953</v>
      </c>
      <c r="M16" s="89" t="s">
        <v>4324</v>
      </c>
      <c r="N16" s="89" t="s">
        <v>4322</v>
      </c>
      <c r="O16" s="89"/>
      <c r="P16" s="89"/>
      <c r="Q16" s="89"/>
      <c r="R16" s="100" t="s">
        <v>34</v>
      </c>
      <c r="S16" s="89"/>
      <c r="T16" s="89" t="str">
        <f t="shared" si="0"/>
        <v>OK</v>
      </c>
      <c r="U16" s="89"/>
      <c r="V16" s="90" t="s">
        <v>4299</v>
      </c>
      <c r="W16" s="89"/>
      <c r="X16" s="89"/>
      <c r="Y16" s="89"/>
      <c r="Z16" s="89"/>
      <c r="AA16" s="89"/>
      <c r="AB16" s="89"/>
    </row>
    <row r="17" spans="1:28" s="88" customFormat="1" ht="19.95" customHeight="1" x14ac:dyDescent="0.25">
      <c r="A17" s="87" t="s">
        <v>1921</v>
      </c>
      <c r="B17" s="81" t="s">
        <v>1923</v>
      </c>
      <c r="C17" s="81" t="s">
        <v>1922</v>
      </c>
      <c r="D17" s="60">
        <v>8</v>
      </c>
      <c r="E17" s="92"/>
      <c r="F17" s="89" t="s">
        <v>3899</v>
      </c>
      <c r="G17" s="89" t="s">
        <v>3931</v>
      </c>
      <c r="H17" s="89" t="s">
        <v>3901</v>
      </c>
      <c r="I17" s="89" t="s">
        <v>4325</v>
      </c>
      <c r="J17" s="89" t="s">
        <v>4326</v>
      </c>
      <c r="K17" s="89" t="s">
        <v>3952</v>
      </c>
      <c r="L17" s="89" t="s">
        <v>3953</v>
      </c>
      <c r="M17" s="89" t="s">
        <v>4327</v>
      </c>
      <c r="N17" s="89" t="s">
        <v>4294</v>
      </c>
      <c r="O17" s="89"/>
      <c r="P17" s="89"/>
      <c r="Q17" s="89"/>
      <c r="R17" s="100" t="s">
        <v>34</v>
      </c>
      <c r="S17" s="89"/>
      <c r="T17" s="89" t="str">
        <f t="shared" si="0"/>
        <v>OK</v>
      </c>
      <c r="U17" s="89"/>
      <c r="V17" s="90" t="s">
        <v>4295</v>
      </c>
      <c r="W17" s="89"/>
      <c r="X17" s="89"/>
      <c r="Y17" s="89"/>
      <c r="Z17" s="89"/>
      <c r="AA17" s="89"/>
      <c r="AB17" s="89"/>
    </row>
    <row r="18" spans="1:28" s="88" customFormat="1" ht="19.95" customHeight="1" x14ac:dyDescent="0.25">
      <c r="A18" s="87" t="s">
        <v>1969</v>
      </c>
      <c r="B18" s="81" t="s">
        <v>1971</v>
      </c>
      <c r="C18" s="81" t="s">
        <v>1970</v>
      </c>
      <c r="D18" s="60">
        <v>8</v>
      </c>
      <c r="E18" s="92"/>
      <c r="F18" s="89" t="s">
        <v>3899</v>
      </c>
      <c r="G18" s="89" t="s">
        <v>3900</v>
      </c>
      <c r="H18" s="89" t="s">
        <v>3901</v>
      </c>
      <c r="I18" s="89" t="s">
        <v>3902</v>
      </c>
      <c r="J18" s="89" t="s">
        <v>4328</v>
      </c>
      <c r="K18" s="89" t="s">
        <v>3952</v>
      </c>
      <c r="L18" s="89" t="s">
        <v>3953</v>
      </c>
      <c r="M18" s="89" t="s">
        <v>4329</v>
      </c>
      <c r="N18" s="89" t="s">
        <v>4298</v>
      </c>
      <c r="O18" s="89"/>
      <c r="P18" s="89"/>
      <c r="Q18" s="89"/>
      <c r="R18" s="100" t="s">
        <v>34</v>
      </c>
      <c r="S18" s="89"/>
      <c r="T18" s="89" t="str">
        <f t="shared" si="0"/>
        <v>OK</v>
      </c>
      <c r="U18" s="89"/>
      <c r="V18" s="90" t="s">
        <v>4299</v>
      </c>
      <c r="W18" s="89"/>
      <c r="X18" s="89"/>
      <c r="Y18" s="89"/>
      <c r="Z18" s="89"/>
      <c r="AA18" s="89"/>
      <c r="AB18" s="89"/>
    </row>
    <row r="19" spans="1:28" s="88" customFormat="1" ht="19.95" customHeight="1" x14ac:dyDescent="0.25">
      <c r="A19" s="87" t="s">
        <v>1277</v>
      </c>
      <c r="B19" s="81" t="s">
        <v>1279</v>
      </c>
      <c r="C19" s="81" t="s">
        <v>1278</v>
      </c>
      <c r="D19" s="60">
        <v>8</v>
      </c>
      <c r="F19" s="89" t="s">
        <v>3926</v>
      </c>
      <c r="G19" s="89" t="s">
        <v>3900</v>
      </c>
      <c r="H19" s="89" t="s">
        <v>3901</v>
      </c>
      <c r="I19" s="89" t="s">
        <v>3902</v>
      </c>
      <c r="J19" s="89" t="s">
        <v>4330</v>
      </c>
      <c r="K19" s="89" t="s">
        <v>3952</v>
      </c>
      <c r="L19" s="89" t="s">
        <v>3953</v>
      </c>
      <c r="M19" s="89" t="s">
        <v>4080</v>
      </c>
      <c r="N19" s="89" t="s">
        <v>4298</v>
      </c>
      <c r="O19" s="89"/>
      <c r="P19" s="89"/>
      <c r="Q19" s="89"/>
      <c r="R19" s="100" t="s">
        <v>113</v>
      </c>
      <c r="S19" s="89"/>
      <c r="T19" s="89" t="str">
        <f t="shared" si="0"/>
        <v>NG</v>
      </c>
      <c r="U19" s="89"/>
      <c r="V19" s="90" t="s">
        <v>4295</v>
      </c>
      <c r="W19" s="89"/>
      <c r="X19" s="89"/>
      <c r="Y19" s="89"/>
      <c r="Z19" s="89"/>
      <c r="AA19" s="89"/>
      <c r="AB19" s="89"/>
    </row>
    <row r="20" spans="1:28" s="88" customFormat="1" ht="19.95" customHeight="1" x14ac:dyDescent="0.25">
      <c r="A20" s="87" t="s">
        <v>1427</v>
      </c>
      <c r="B20" s="81" t="s">
        <v>1429</v>
      </c>
      <c r="C20" s="81" t="s">
        <v>1428</v>
      </c>
      <c r="D20" s="60">
        <v>8</v>
      </c>
      <c r="F20" s="89" t="s">
        <v>3899</v>
      </c>
      <c r="G20" s="89" t="s">
        <v>3900</v>
      </c>
      <c r="H20" s="89" t="s">
        <v>3901</v>
      </c>
      <c r="I20" s="89" t="s">
        <v>3902</v>
      </c>
      <c r="J20" s="89" t="s">
        <v>4331</v>
      </c>
      <c r="K20" s="89" t="s">
        <v>3952</v>
      </c>
      <c r="L20" s="89" t="s">
        <v>3953</v>
      </c>
      <c r="M20" s="89" t="s">
        <v>3945</v>
      </c>
      <c r="N20" s="89" t="s">
        <v>4294</v>
      </c>
      <c r="O20" s="89"/>
      <c r="P20" s="89"/>
      <c r="Q20" s="89"/>
      <c r="R20" s="100" t="s">
        <v>34</v>
      </c>
      <c r="S20" s="89"/>
      <c r="T20" s="89" t="str">
        <f t="shared" si="0"/>
        <v>OK</v>
      </c>
      <c r="U20" s="89"/>
      <c r="V20" s="90" t="s">
        <v>4295</v>
      </c>
      <c r="W20" s="89"/>
      <c r="X20" s="89"/>
      <c r="Y20" s="89"/>
      <c r="Z20" s="89"/>
      <c r="AA20" s="89"/>
      <c r="AB20" s="89"/>
    </row>
    <row r="21" spans="1:28" s="88" customFormat="1" ht="19.95" customHeight="1" x14ac:dyDescent="0.25">
      <c r="A21" s="87" t="s">
        <v>1999</v>
      </c>
      <c r="B21" s="81" t="s">
        <v>2001</v>
      </c>
      <c r="C21" s="81" t="s">
        <v>2000</v>
      </c>
      <c r="D21" s="60">
        <v>8</v>
      </c>
      <c r="F21" s="89" t="s">
        <v>3899</v>
      </c>
      <c r="G21" s="89" t="s">
        <v>3900</v>
      </c>
      <c r="H21" s="89" t="s">
        <v>4049</v>
      </c>
      <c r="I21" s="89" t="s">
        <v>3902</v>
      </c>
      <c r="J21" s="89" t="s">
        <v>4332</v>
      </c>
      <c r="K21" s="89" t="s">
        <v>3952</v>
      </c>
      <c r="L21" s="89" t="s">
        <v>3953</v>
      </c>
      <c r="M21" s="89" t="s">
        <v>3976</v>
      </c>
      <c r="N21" s="89" t="s">
        <v>4302</v>
      </c>
      <c r="O21" s="89"/>
      <c r="P21" s="89"/>
      <c r="Q21" s="89"/>
      <c r="R21" s="100" t="s">
        <v>34</v>
      </c>
      <c r="S21" s="89"/>
      <c r="T21" s="89" t="str">
        <f t="shared" si="0"/>
        <v>OK</v>
      </c>
      <c r="U21" s="89"/>
      <c r="V21" s="90" t="s">
        <v>4333</v>
      </c>
      <c r="W21" s="89"/>
      <c r="X21" s="89"/>
      <c r="Y21" s="89"/>
      <c r="Z21" s="89"/>
      <c r="AA21" s="89"/>
      <c r="AB21" s="89"/>
    </row>
    <row r="22" spans="1:28" s="88" customFormat="1" ht="19.95" customHeight="1" x14ac:dyDescent="0.25">
      <c r="A22" s="87" t="s">
        <v>1021</v>
      </c>
      <c r="B22" s="81" t="s">
        <v>1023</v>
      </c>
      <c r="C22" s="81" t="s">
        <v>1022</v>
      </c>
      <c r="D22" s="60">
        <v>8</v>
      </c>
      <c r="F22" s="89" t="s">
        <v>3899</v>
      </c>
      <c r="G22" s="89" t="s">
        <v>3931</v>
      </c>
      <c r="H22" s="89" t="s">
        <v>3901</v>
      </c>
      <c r="I22" s="89" t="s">
        <v>4334</v>
      </c>
      <c r="J22" s="89" t="s">
        <v>4335</v>
      </c>
      <c r="K22" s="89" t="s">
        <v>3952</v>
      </c>
      <c r="L22" s="89" t="s">
        <v>3953</v>
      </c>
      <c r="M22" s="89" t="s">
        <v>4310</v>
      </c>
      <c r="N22" s="89" t="s">
        <v>4298</v>
      </c>
      <c r="O22" s="89"/>
      <c r="P22" s="89"/>
      <c r="Q22" s="89"/>
      <c r="R22" s="100" t="s">
        <v>34</v>
      </c>
      <c r="S22" s="89"/>
      <c r="T22" s="89" t="str">
        <f t="shared" si="0"/>
        <v>OK</v>
      </c>
      <c r="U22" s="89"/>
      <c r="V22" s="90" t="s">
        <v>4333</v>
      </c>
      <c r="W22" s="89"/>
      <c r="X22" s="89"/>
      <c r="Y22" s="89"/>
      <c r="Z22" s="89"/>
      <c r="AA22" s="89"/>
      <c r="AB22" s="89"/>
    </row>
    <row r="23" spans="1:28" s="88" customFormat="1" ht="19.95" customHeight="1" x14ac:dyDescent="0.25">
      <c r="A23" s="87" t="s">
        <v>170</v>
      </c>
      <c r="B23" s="81" t="s">
        <v>172</v>
      </c>
      <c r="C23" s="81" t="s">
        <v>171</v>
      </c>
      <c r="D23" s="60">
        <v>7</v>
      </c>
      <c r="F23" s="89" t="s">
        <v>3899</v>
      </c>
      <c r="G23" s="89" t="s">
        <v>3900</v>
      </c>
      <c r="H23" s="89" t="s">
        <v>3901</v>
      </c>
      <c r="I23" s="89" t="s">
        <v>3902</v>
      </c>
      <c r="J23" s="89" t="s">
        <v>4332</v>
      </c>
      <c r="K23" s="89" t="s">
        <v>3952</v>
      </c>
      <c r="L23" s="89" t="s">
        <v>3953</v>
      </c>
      <c r="M23" s="89" t="s">
        <v>4140</v>
      </c>
      <c r="N23" s="89" t="s">
        <v>4298</v>
      </c>
      <c r="O23" s="89"/>
      <c r="P23" s="89"/>
      <c r="Q23" s="89"/>
      <c r="R23" s="100" t="s">
        <v>34</v>
      </c>
      <c r="S23" s="89"/>
      <c r="T23" s="89" t="str">
        <f t="shared" si="0"/>
        <v>OK</v>
      </c>
      <c r="U23" s="89"/>
      <c r="V23" s="90" t="s">
        <v>4336</v>
      </c>
      <c r="W23" s="89"/>
      <c r="X23" s="89"/>
      <c r="Y23" s="89"/>
      <c r="Z23" s="89"/>
      <c r="AA23" s="89"/>
      <c r="AB23" s="89"/>
    </row>
    <row r="24" spans="1:28" s="88" customFormat="1" ht="19.95" customHeight="1" x14ac:dyDescent="0.25">
      <c r="A24" s="87" t="s">
        <v>604</v>
      </c>
      <c r="B24" s="81" t="s">
        <v>606</v>
      </c>
      <c r="C24" s="81" t="s">
        <v>605</v>
      </c>
      <c r="D24" s="60">
        <v>7</v>
      </c>
      <c r="E24" s="90"/>
      <c r="F24" s="89" t="s">
        <v>3926</v>
      </c>
      <c r="G24" s="89" t="s">
        <v>3900</v>
      </c>
      <c r="H24" s="89" t="s">
        <v>3901</v>
      </c>
      <c r="I24" s="89" t="s">
        <v>3902</v>
      </c>
      <c r="J24" s="89" t="s">
        <v>4337</v>
      </c>
      <c r="K24" s="89" t="s">
        <v>3952</v>
      </c>
      <c r="L24" s="89" t="s">
        <v>3953</v>
      </c>
      <c r="M24" s="89" t="s">
        <v>4315</v>
      </c>
      <c r="N24" s="89" t="s">
        <v>4298</v>
      </c>
      <c r="O24" s="89"/>
      <c r="P24" s="89"/>
      <c r="Q24" s="89"/>
      <c r="R24" s="100" t="s">
        <v>34</v>
      </c>
      <c r="S24" s="89"/>
      <c r="T24" s="89" t="str">
        <f t="shared" si="0"/>
        <v>OK</v>
      </c>
      <c r="U24" s="89"/>
      <c r="V24" s="90" t="s">
        <v>4336</v>
      </c>
      <c r="W24" s="89"/>
      <c r="X24" s="89"/>
      <c r="Y24" s="89"/>
      <c r="Z24" s="89"/>
      <c r="AA24" s="89"/>
      <c r="AB24" s="89"/>
    </row>
    <row r="25" spans="1:28" s="88" customFormat="1" ht="19.95" customHeight="1" x14ac:dyDescent="0.25">
      <c r="A25" s="87" t="s">
        <v>1313</v>
      </c>
      <c r="B25" s="81" t="s">
        <v>1315</v>
      </c>
      <c r="C25" s="81" t="s">
        <v>1314</v>
      </c>
      <c r="D25" s="60">
        <v>8</v>
      </c>
      <c r="E25" s="90"/>
      <c r="F25" s="89" t="s">
        <v>3926</v>
      </c>
      <c r="G25" s="89" t="s">
        <v>3900</v>
      </c>
      <c r="H25" s="89" t="s">
        <v>3901</v>
      </c>
      <c r="I25" s="89" t="s">
        <v>3902</v>
      </c>
      <c r="J25" s="89" t="s">
        <v>4338</v>
      </c>
      <c r="K25" s="89" t="s">
        <v>3952</v>
      </c>
      <c r="L25" s="89" t="s">
        <v>3953</v>
      </c>
      <c r="M25" s="89" t="s">
        <v>4113</v>
      </c>
      <c r="N25" s="89" t="s">
        <v>4294</v>
      </c>
      <c r="O25" s="89"/>
      <c r="P25" s="89"/>
      <c r="Q25" s="89"/>
      <c r="R25" s="100" t="s">
        <v>113</v>
      </c>
      <c r="S25" s="89"/>
      <c r="T25" s="89" t="str">
        <f t="shared" si="0"/>
        <v>NG</v>
      </c>
      <c r="U25" s="89"/>
      <c r="V25" s="90" t="s">
        <v>4336</v>
      </c>
      <c r="W25" s="89"/>
      <c r="X25" s="89"/>
      <c r="Y25" s="89"/>
      <c r="Z25" s="89"/>
      <c r="AA25" s="89"/>
      <c r="AB25" s="89"/>
    </row>
    <row r="26" spans="1:28" s="88" customFormat="1" ht="19.95" customHeight="1" x14ac:dyDescent="0.25">
      <c r="A26" s="87" t="s">
        <v>1211</v>
      </c>
      <c r="B26" s="81" t="s">
        <v>1213</v>
      </c>
      <c r="C26" s="81" t="s">
        <v>1212</v>
      </c>
      <c r="D26" s="60">
        <v>8</v>
      </c>
      <c r="E26" s="90"/>
      <c r="F26" s="89" t="s">
        <v>3926</v>
      </c>
      <c r="G26" s="89" t="s">
        <v>3931</v>
      </c>
      <c r="H26" s="89" t="s">
        <v>4243</v>
      </c>
      <c r="I26" s="89" t="s">
        <v>4339</v>
      </c>
      <c r="J26" s="89" t="s">
        <v>4340</v>
      </c>
      <c r="K26" s="89" t="s">
        <v>3952</v>
      </c>
      <c r="L26" s="89" t="s">
        <v>3953</v>
      </c>
      <c r="M26" s="89" t="s">
        <v>4341</v>
      </c>
      <c r="N26" s="89" t="s">
        <v>4302</v>
      </c>
      <c r="O26" s="89"/>
      <c r="P26" s="89"/>
      <c r="Q26" s="89"/>
      <c r="R26" s="100" t="s">
        <v>34</v>
      </c>
      <c r="S26" s="89"/>
      <c r="T26" s="89" t="str">
        <f t="shared" si="0"/>
        <v>OK</v>
      </c>
      <c r="U26" s="89"/>
      <c r="V26" s="90" t="s">
        <v>4336</v>
      </c>
      <c r="W26" s="89"/>
      <c r="X26" s="89"/>
      <c r="Y26" s="89"/>
      <c r="Z26" s="89"/>
      <c r="AA26" s="89"/>
      <c r="AB26" s="89"/>
    </row>
    <row r="27" spans="1:28" s="88" customFormat="1" ht="19.95" customHeight="1" x14ac:dyDescent="0.25">
      <c r="A27" s="87" t="s">
        <v>369</v>
      </c>
      <c r="B27" s="81" t="s">
        <v>371</v>
      </c>
      <c r="C27" s="81" t="s">
        <v>370</v>
      </c>
      <c r="D27" s="60">
        <v>7</v>
      </c>
      <c r="E27" s="90"/>
      <c r="F27" s="89" t="s">
        <v>3899</v>
      </c>
      <c r="G27" s="89" t="s">
        <v>3900</v>
      </c>
      <c r="H27" s="89" t="s">
        <v>3901</v>
      </c>
      <c r="I27" s="89" t="s">
        <v>3902</v>
      </c>
      <c r="J27" s="89" t="s">
        <v>4342</v>
      </c>
      <c r="K27" s="89" t="s">
        <v>3952</v>
      </c>
      <c r="L27" s="89" t="s">
        <v>3953</v>
      </c>
      <c r="M27" s="89" t="s">
        <v>3941</v>
      </c>
      <c r="N27" s="89" t="s">
        <v>4298</v>
      </c>
      <c r="O27" s="89"/>
      <c r="P27" s="89"/>
      <c r="Q27" s="89"/>
      <c r="R27" s="100" t="s">
        <v>34</v>
      </c>
      <c r="S27" s="89"/>
      <c r="T27" s="89" t="str">
        <f t="shared" si="0"/>
        <v>OK</v>
      </c>
      <c r="U27" s="89"/>
      <c r="V27" s="90" t="s">
        <v>4336</v>
      </c>
      <c r="W27" s="89"/>
      <c r="X27" s="89"/>
      <c r="Y27" s="89"/>
      <c r="Z27" s="89"/>
      <c r="AA27" s="89"/>
      <c r="AB27" s="89"/>
    </row>
    <row r="28" spans="1:28" s="88" customFormat="1" ht="19.95" customHeight="1" x14ac:dyDescent="0.25">
      <c r="A28" s="87" t="s">
        <v>1229</v>
      </c>
      <c r="B28" s="81" t="s">
        <v>1231</v>
      </c>
      <c r="C28" s="81" t="s">
        <v>1230</v>
      </c>
      <c r="D28" s="60">
        <v>8</v>
      </c>
      <c r="E28" s="90"/>
      <c r="F28" s="89" t="s">
        <v>3926</v>
      </c>
      <c r="G28" s="89" t="s">
        <v>3900</v>
      </c>
      <c r="H28" s="89" t="s">
        <v>4343</v>
      </c>
      <c r="I28" s="89" t="s">
        <v>4042</v>
      </c>
      <c r="J28" s="89" t="s">
        <v>4344</v>
      </c>
      <c r="K28" s="89" t="s">
        <v>3952</v>
      </c>
      <c r="L28" s="89" t="s">
        <v>3953</v>
      </c>
      <c r="M28" s="89" t="s">
        <v>4111</v>
      </c>
      <c r="N28" s="89" t="s">
        <v>4298</v>
      </c>
      <c r="O28" s="89"/>
      <c r="P28" s="89"/>
      <c r="Q28" s="89"/>
      <c r="R28" s="100" t="s">
        <v>113</v>
      </c>
      <c r="S28" s="89"/>
      <c r="T28" s="89" t="str">
        <f t="shared" si="0"/>
        <v>NG</v>
      </c>
      <c r="U28" s="89"/>
      <c r="V28" s="90" t="s">
        <v>4336</v>
      </c>
      <c r="W28" s="89"/>
      <c r="X28" s="89"/>
      <c r="Y28" s="89"/>
      <c r="Z28" s="89"/>
      <c r="AA28" s="89"/>
      <c r="AB28" s="89"/>
    </row>
    <row r="29" spans="1:28" s="88" customFormat="1" ht="19.95" customHeight="1" x14ac:dyDescent="0.25">
      <c r="A29" s="87" t="s">
        <v>1124</v>
      </c>
      <c r="B29" s="81" t="s">
        <v>1128</v>
      </c>
      <c r="C29" s="81" t="s">
        <v>1127</v>
      </c>
      <c r="D29" s="60">
        <v>8</v>
      </c>
      <c r="E29" s="90"/>
      <c r="F29" s="89" t="s">
        <v>3926</v>
      </c>
      <c r="G29" s="89" t="s">
        <v>3900</v>
      </c>
      <c r="H29" s="89" t="s">
        <v>3901</v>
      </c>
      <c r="I29" s="89" t="s">
        <v>3902</v>
      </c>
      <c r="J29" s="89" t="s">
        <v>4345</v>
      </c>
      <c r="K29" s="89" t="s">
        <v>3952</v>
      </c>
      <c r="L29" s="89" t="s">
        <v>3953</v>
      </c>
      <c r="M29" s="89" t="s">
        <v>4290</v>
      </c>
      <c r="N29" s="89" t="s">
        <v>4322</v>
      </c>
      <c r="O29" s="89"/>
      <c r="P29" s="89"/>
      <c r="Q29" s="89"/>
      <c r="R29" s="100" t="s">
        <v>113</v>
      </c>
      <c r="S29" s="89"/>
      <c r="T29" s="89" t="str">
        <f t="shared" si="0"/>
        <v>NG</v>
      </c>
      <c r="U29" s="89"/>
      <c r="V29" s="90" t="s">
        <v>4336</v>
      </c>
      <c r="W29" s="89"/>
      <c r="X29" s="89"/>
      <c r="Y29" s="89"/>
      <c r="Z29" s="89"/>
      <c r="AA29" s="89"/>
      <c r="AB29" s="89"/>
    </row>
    <row r="30" spans="1:28" s="88" customFormat="1" ht="19.95" customHeight="1" x14ac:dyDescent="0.25">
      <c r="A30" s="87" t="s">
        <v>1610</v>
      </c>
      <c r="B30" s="81" t="s">
        <v>1612</v>
      </c>
      <c r="C30" s="81" t="s">
        <v>1611</v>
      </c>
      <c r="D30" s="60">
        <v>8</v>
      </c>
      <c r="E30" s="90"/>
      <c r="F30" s="89" t="s">
        <v>3926</v>
      </c>
      <c r="G30" s="89" t="s">
        <v>3918</v>
      </c>
      <c r="H30" s="89" t="s">
        <v>3901</v>
      </c>
      <c r="I30" s="89" t="s">
        <v>4084</v>
      </c>
      <c r="J30" s="89" t="s">
        <v>4346</v>
      </c>
      <c r="K30" s="89" t="s">
        <v>3952</v>
      </c>
      <c r="L30" s="89" t="s">
        <v>3953</v>
      </c>
      <c r="M30" s="89" t="s">
        <v>4347</v>
      </c>
      <c r="N30" s="89" t="s">
        <v>4298</v>
      </c>
      <c r="O30" s="89"/>
      <c r="P30" s="89"/>
      <c r="Q30" s="89"/>
      <c r="R30" s="100" t="s">
        <v>34</v>
      </c>
      <c r="S30" s="89"/>
      <c r="T30" s="89" t="str">
        <f t="shared" si="0"/>
        <v>OK</v>
      </c>
      <c r="U30" s="89"/>
      <c r="V30" s="90" t="s">
        <v>4336</v>
      </c>
      <c r="W30" s="89"/>
      <c r="X30" s="89"/>
      <c r="Y30" s="89"/>
      <c r="Z30" s="89"/>
      <c r="AA30" s="89"/>
      <c r="AB30" s="89"/>
    </row>
    <row r="31" spans="1:28" s="88" customFormat="1" ht="19.95" customHeight="1" x14ac:dyDescent="0.25">
      <c r="A31" s="87" t="s">
        <v>1094</v>
      </c>
      <c r="B31" s="81" t="s">
        <v>1096</v>
      </c>
      <c r="C31" s="81" t="s">
        <v>1095</v>
      </c>
      <c r="D31" s="60">
        <v>8</v>
      </c>
      <c r="E31" s="90"/>
      <c r="F31" s="89" t="s">
        <v>3899</v>
      </c>
      <c r="G31" s="89" t="s">
        <v>3900</v>
      </c>
      <c r="H31" s="89" t="s">
        <v>3901</v>
      </c>
      <c r="I31" s="89" t="s">
        <v>4065</v>
      </c>
      <c r="J31" s="89" t="s">
        <v>4348</v>
      </c>
      <c r="K31" s="89" t="s">
        <v>3952</v>
      </c>
      <c r="L31" s="89" t="s">
        <v>3953</v>
      </c>
      <c r="M31" s="89" t="s">
        <v>4304</v>
      </c>
      <c r="N31" s="89" t="s">
        <v>4294</v>
      </c>
      <c r="O31" s="89"/>
      <c r="P31" s="89"/>
      <c r="Q31" s="89"/>
      <c r="R31" s="100" t="s">
        <v>34</v>
      </c>
      <c r="S31" s="89"/>
      <c r="T31" s="89" t="str">
        <f t="shared" si="0"/>
        <v>OK</v>
      </c>
      <c r="U31" s="89"/>
      <c r="V31" s="90" t="s">
        <v>4336</v>
      </c>
      <c r="W31" s="89"/>
      <c r="X31" s="89"/>
      <c r="Y31" s="89"/>
      <c r="Z31" s="89"/>
      <c r="AA31" s="89"/>
      <c r="AB31" s="89"/>
    </row>
    <row r="32" spans="1:28" s="88" customFormat="1" ht="19.95" customHeight="1" x14ac:dyDescent="0.25">
      <c r="A32" s="87" t="s">
        <v>1343</v>
      </c>
      <c r="B32" s="81" t="s">
        <v>1345</v>
      </c>
      <c r="C32" s="81" t="s">
        <v>1344</v>
      </c>
      <c r="D32" s="60">
        <v>8</v>
      </c>
      <c r="E32" s="90"/>
      <c r="F32" s="89" t="s">
        <v>3899</v>
      </c>
      <c r="G32" s="89" t="s">
        <v>3900</v>
      </c>
      <c r="H32" s="89" t="s">
        <v>4049</v>
      </c>
      <c r="I32" s="89" t="s">
        <v>3902</v>
      </c>
      <c r="J32" s="89" t="s">
        <v>4349</v>
      </c>
      <c r="K32" s="89" t="s">
        <v>3952</v>
      </c>
      <c r="L32" s="89" t="s">
        <v>3953</v>
      </c>
      <c r="M32" s="89" t="s">
        <v>3906</v>
      </c>
      <c r="N32" s="89" t="s">
        <v>4298</v>
      </c>
      <c r="O32" s="89"/>
      <c r="P32" s="89"/>
      <c r="Q32" s="89"/>
      <c r="R32" s="100" t="s">
        <v>34</v>
      </c>
      <c r="S32" s="89"/>
      <c r="T32" s="89" t="str">
        <f t="shared" si="0"/>
        <v>OK</v>
      </c>
      <c r="U32" s="89"/>
      <c r="V32" s="90" t="s">
        <v>4336</v>
      </c>
      <c r="W32" s="89"/>
      <c r="X32" s="89"/>
      <c r="Y32" s="89"/>
      <c r="Z32" s="89"/>
      <c r="AA32" s="89"/>
      <c r="AB32" s="89"/>
    </row>
    <row r="33" spans="1:28" s="88" customFormat="1" ht="19.95" customHeight="1" x14ac:dyDescent="0.25">
      <c r="A33" s="87" t="s">
        <v>2035</v>
      </c>
      <c r="B33" s="81" t="s">
        <v>2037</v>
      </c>
      <c r="C33" s="81" t="s">
        <v>2036</v>
      </c>
      <c r="D33" s="60">
        <v>8</v>
      </c>
      <c r="E33" s="90"/>
      <c r="F33" s="89" t="s">
        <v>3899</v>
      </c>
      <c r="G33" s="89" t="s">
        <v>3900</v>
      </c>
      <c r="H33" s="89" t="s">
        <v>4350</v>
      </c>
      <c r="I33" s="89" t="s">
        <v>3902</v>
      </c>
      <c r="J33" s="89" t="s">
        <v>4351</v>
      </c>
      <c r="K33" s="89" t="s">
        <v>3952</v>
      </c>
      <c r="L33" s="89" t="s">
        <v>3953</v>
      </c>
      <c r="M33" s="89" t="s">
        <v>3934</v>
      </c>
      <c r="N33" s="89" t="s">
        <v>4322</v>
      </c>
      <c r="O33" s="89"/>
      <c r="P33" s="89"/>
      <c r="Q33" s="89"/>
      <c r="R33" s="100" t="s">
        <v>34</v>
      </c>
      <c r="S33" s="89"/>
      <c r="T33" s="89" t="str">
        <f t="shared" si="0"/>
        <v>OK</v>
      </c>
      <c r="U33" s="89"/>
      <c r="V33" s="90" t="s">
        <v>4336</v>
      </c>
      <c r="W33" s="89"/>
      <c r="X33" s="89"/>
      <c r="Y33" s="89"/>
      <c r="Z33" s="89"/>
      <c r="AA33" s="89"/>
      <c r="AB33" s="89"/>
    </row>
    <row r="34" spans="1:28" s="88" customFormat="1" ht="19.95" customHeight="1" x14ac:dyDescent="0.25">
      <c r="A34" s="87" t="s">
        <v>534</v>
      </c>
      <c r="B34" s="81" t="s">
        <v>536</v>
      </c>
      <c r="C34" s="81" t="s">
        <v>535</v>
      </c>
      <c r="D34" s="60">
        <v>7</v>
      </c>
      <c r="E34" s="90"/>
      <c r="F34" s="89" t="s">
        <v>3899</v>
      </c>
      <c r="G34" s="89" t="s">
        <v>3900</v>
      </c>
      <c r="H34" s="89" t="s">
        <v>3901</v>
      </c>
      <c r="I34" s="89" t="s">
        <v>3902</v>
      </c>
      <c r="J34" s="89" t="s">
        <v>4352</v>
      </c>
      <c r="K34" s="89" t="s">
        <v>3952</v>
      </c>
      <c r="L34" s="89" t="s">
        <v>3953</v>
      </c>
      <c r="M34" s="89" t="s">
        <v>4353</v>
      </c>
      <c r="N34" s="89" t="s">
        <v>4298</v>
      </c>
      <c r="O34" s="89"/>
      <c r="P34" s="89"/>
      <c r="Q34" s="89"/>
      <c r="R34" s="100" t="s">
        <v>34</v>
      </c>
      <c r="S34" s="89"/>
      <c r="T34" s="89" t="str">
        <f t="shared" si="0"/>
        <v>OK</v>
      </c>
      <c r="U34" s="89"/>
      <c r="V34" s="90" t="s">
        <v>4336</v>
      </c>
      <c r="W34" s="89"/>
      <c r="X34" s="89"/>
      <c r="Y34" s="89"/>
      <c r="Z34" s="89"/>
      <c r="AA34" s="89"/>
      <c r="AB34" s="89"/>
    </row>
    <row r="35" spans="1:28" s="88" customFormat="1" ht="19.95" customHeight="1" x14ac:dyDescent="0.25">
      <c r="A35" s="87" t="s">
        <v>1628</v>
      </c>
      <c r="B35" s="81" t="s">
        <v>1630</v>
      </c>
      <c r="C35" s="81" t="s">
        <v>1629</v>
      </c>
      <c r="D35" s="60">
        <v>8</v>
      </c>
      <c r="E35" s="90"/>
      <c r="F35" s="89" t="s">
        <v>3899</v>
      </c>
      <c r="G35" s="89" t="s">
        <v>3931</v>
      </c>
      <c r="H35" s="89" t="s">
        <v>4354</v>
      </c>
      <c r="I35" s="89" t="s">
        <v>3958</v>
      </c>
      <c r="J35" s="89" t="s">
        <v>4342</v>
      </c>
      <c r="K35" s="89" t="s">
        <v>3952</v>
      </c>
      <c r="L35" s="89" t="s">
        <v>3953</v>
      </c>
      <c r="M35" s="89" t="s">
        <v>4355</v>
      </c>
      <c r="N35" s="89" t="s">
        <v>4298</v>
      </c>
      <c r="O35" s="89"/>
      <c r="P35" s="89"/>
      <c r="Q35" s="89"/>
      <c r="R35" s="100" t="s">
        <v>34</v>
      </c>
      <c r="S35" s="89"/>
      <c r="T35" s="89" t="str">
        <f t="shared" si="0"/>
        <v>OK</v>
      </c>
      <c r="U35" s="89"/>
      <c r="V35" s="90" t="s">
        <v>4336</v>
      </c>
      <c r="W35" s="89"/>
      <c r="X35" s="89"/>
      <c r="Y35" s="89"/>
      <c r="Z35" s="89"/>
      <c r="AA35" s="89"/>
      <c r="AB35" s="89"/>
    </row>
    <row r="36" spans="1:28" s="88" customFormat="1" ht="19.95" customHeight="1" x14ac:dyDescent="0.25">
      <c r="A36" s="87" t="s">
        <v>634</v>
      </c>
      <c r="B36" s="81" t="s">
        <v>636</v>
      </c>
      <c r="C36" s="81" t="s">
        <v>635</v>
      </c>
      <c r="D36" s="60">
        <v>7</v>
      </c>
      <c r="E36" s="90"/>
      <c r="F36" s="89" t="s">
        <v>3899</v>
      </c>
      <c r="G36" s="89" t="s">
        <v>3900</v>
      </c>
      <c r="H36" s="89" t="s">
        <v>3901</v>
      </c>
      <c r="I36" s="89" t="s">
        <v>3902</v>
      </c>
      <c r="J36" s="89" t="s">
        <v>4356</v>
      </c>
      <c r="K36" s="89" t="s">
        <v>3952</v>
      </c>
      <c r="L36" s="89" t="s">
        <v>3953</v>
      </c>
      <c r="M36" s="89" t="s">
        <v>4113</v>
      </c>
      <c r="N36" s="89" t="s">
        <v>4298</v>
      </c>
      <c r="O36" s="89"/>
      <c r="P36" s="89"/>
      <c r="Q36" s="89"/>
      <c r="R36" s="100" t="s">
        <v>34</v>
      </c>
      <c r="S36" s="89"/>
      <c r="T36" s="89" t="str">
        <f t="shared" si="0"/>
        <v>OK</v>
      </c>
      <c r="U36" s="89"/>
      <c r="V36" s="90" t="s">
        <v>4336</v>
      </c>
      <c r="W36" s="89"/>
      <c r="X36" s="89"/>
      <c r="Y36" s="89"/>
      <c r="Z36" s="89"/>
      <c r="AA36" s="89"/>
      <c r="AB36" s="89"/>
    </row>
    <row r="37" spans="1:28" s="88" customFormat="1" ht="19.95" customHeight="1" x14ac:dyDescent="0.25">
      <c r="A37" s="87" t="s">
        <v>1118</v>
      </c>
      <c r="B37" s="81" t="s">
        <v>1120</v>
      </c>
      <c r="C37" s="81" t="s">
        <v>1119</v>
      </c>
      <c r="D37" s="60">
        <v>8</v>
      </c>
      <c r="E37" s="90"/>
      <c r="F37" s="89" t="s">
        <v>3926</v>
      </c>
      <c r="G37" s="89" t="s">
        <v>3931</v>
      </c>
      <c r="H37" s="89" t="s">
        <v>4357</v>
      </c>
      <c r="I37" s="89" t="s">
        <v>4227</v>
      </c>
      <c r="J37" s="89" t="s">
        <v>4358</v>
      </c>
      <c r="K37" s="89" t="s">
        <v>3952</v>
      </c>
      <c r="L37" s="89" t="s">
        <v>3953</v>
      </c>
      <c r="M37" s="89" t="s">
        <v>4359</v>
      </c>
      <c r="N37" s="89" t="s">
        <v>4302</v>
      </c>
      <c r="O37" s="89"/>
      <c r="P37" s="89"/>
      <c r="Q37" s="89"/>
      <c r="R37" s="100" t="s">
        <v>34</v>
      </c>
      <c r="S37" s="89"/>
      <c r="T37" s="89" t="str">
        <f t="shared" si="0"/>
        <v>OK</v>
      </c>
      <c r="U37" s="89"/>
      <c r="V37" s="90" t="s">
        <v>4336</v>
      </c>
      <c r="W37" s="89"/>
      <c r="X37" s="89"/>
      <c r="Y37" s="89"/>
      <c r="Z37" s="89"/>
      <c r="AA37" s="89"/>
      <c r="AB37" s="89"/>
    </row>
    <row r="38" spans="1:28" s="88" customFormat="1" ht="19.95" customHeight="1" x14ac:dyDescent="0.25">
      <c r="A38" s="87" t="s">
        <v>1445</v>
      </c>
      <c r="B38" s="81" t="s">
        <v>1447</v>
      </c>
      <c r="C38" s="81" t="s">
        <v>1446</v>
      </c>
      <c r="D38" s="60">
        <v>8</v>
      </c>
      <c r="E38" s="90"/>
      <c r="F38" s="89" t="s">
        <v>3926</v>
      </c>
      <c r="G38" s="89" t="s">
        <v>3918</v>
      </c>
      <c r="H38" s="89" t="s">
        <v>3901</v>
      </c>
      <c r="I38" s="89" t="s">
        <v>3539</v>
      </c>
      <c r="J38" s="89" t="s">
        <v>4360</v>
      </c>
      <c r="K38" s="89" t="s">
        <v>3952</v>
      </c>
      <c r="L38" s="89" t="s">
        <v>3953</v>
      </c>
      <c r="M38" s="89" t="s">
        <v>4361</v>
      </c>
      <c r="N38" s="89" t="s">
        <v>4298</v>
      </c>
      <c r="O38" s="89"/>
      <c r="P38" s="89"/>
      <c r="Q38" s="89"/>
      <c r="R38" s="100" t="s">
        <v>34</v>
      </c>
      <c r="S38" s="89"/>
      <c r="T38" s="89" t="str">
        <f t="shared" si="0"/>
        <v>OK</v>
      </c>
      <c r="U38" s="89"/>
      <c r="V38" s="90" t="s">
        <v>4336</v>
      </c>
      <c r="W38" s="89"/>
      <c r="X38" s="89"/>
      <c r="Y38" s="89"/>
      <c r="Z38" s="89"/>
      <c r="AA38" s="89"/>
      <c r="AB38" s="89"/>
    </row>
    <row r="39" spans="1:28" s="88" customFormat="1" ht="19.95" customHeight="1" x14ac:dyDescent="0.25">
      <c r="A39" s="87" t="s">
        <v>624</v>
      </c>
      <c r="B39" s="81" t="s">
        <v>626</v>
      </c>
      <c r="C39" s="81" t="s">
        <v>625</v>
      </c>
      <c r="D39" s="60">
        <v>7</v>
      </c>
      <c r="E39" s="90"/>
      <c r="F39" s="89" t="s">
        <v>3926</v>
      </c>
      <c r="G39" s="89" t="s">
        <v>3900</v>
      </c>
      <c r="H39" s="89" t="s">
        <v>4362</v>
      </c>
      <c r="I39" s="89" t="s">
        <v>4127</v>
      </c>
      <c r="J39" s="89" t="s">
        <v>4363</v>
      </c>
      <c r="K39" s="89" t="s">
        <v>3952</v>
      </c>
      <c r="L39" s="89" t="s">
        <v>3953</v>
      </c>
      <c r="M39" s="89" t="s">
        <v>3927</v>
      </c>
      <c r="N39" s="89" t="s">
        <v>4294</v>
      </c>
      <c r="O39" s="89"/>
      <c r="P39" s="89"/>
      <c r="Q39" s="89"/>
      <c r="R39" s="100" t="s">
        <v>34</v>
      </c>
      <c r="S39" s="89"/>
      <c r="T39" s="89" t="str">
        <f t="shared" si="0"/>
        <v>OK</v>
      </c>
      <c r="U39" s="89"/>
      <c r="V39" s="90" t="s">
        <v>4336</v>
      </c>
      <c r="W39" s="89"/>
      <c r="X39" s="89"/>
      <c r="Y39" s="89"/>
      <c r="Z39" s="89"/>
      <c r="AA39" s="89"/>
      <c r="AB39" s="89"/>
    </row>
    <row r="40" spans="1:28" s="88" customFormat="1" ht="19.95" customHeight="1" x14ac:dyDescent="0.25">
      <c r="A40" s="87" t="s">
        <v>549</v>
      </c>
      <c r="B40" s="81" t="s">
        <v>551</v>
      </c>
      <c r="C40" s="81" t="s">
        <v>550</v>
      </c>
      <c r="D40" s="60">
        <v>7</v>
      </c>
      <c r="E40" s="90"/>
      <c r="F40" s="89" t="s">
        <v>3899</v>
      </c>
      <c r="G40" s="89" t="s">
        <v>3931</v>
      </c>
      <c r="H40" s="89" t="s">
        <v>3901</v>
      </c>
      <c r="I40" s="89" t="s">
        <v>3932</v>
      </c>
      <c r="J40" s="89" t="s">
        <v>4364</v>
      </c>
      <c r="K40" s="89" t="s">
        <v>3952</v>
      </c>
      <c r="L40" s="89" t="s">
        <v>3953</v>
      </c>
      <c r="M40" s="89" t="s">
        <v>4304</v>
      </c>
      <c r="N40" s="89" t="s">
        <v>4298</v>
      </c>
      <c r="O40" s="89"/>
      <c r="P40" s="89"/>
      <c r="Q40" s="89"/>
      <c r="R40" s="100" t="s">
        <v>34</v>
      </c>
      <c r="S40" s="89"/>
      <c r="T40" s="89" t="str">
        <f t="shared" si="0"/>
        <v>OK</v>
      </c>
      <c r="U40" s="89"/>
      <c r="V40" s="90" t="s">
        <v>4336</v>
      </c>
      <c r="W40" s="89"/>
      <c r="X40" s="89"/>
      <c r="Y40" s="89"/>
      <c r="Z40" s="89"/>
      <c r="AA40" s="89"/>
      <c r="AB40" s="89"/>
    </row>
    <row r="41" spans="1:28" s="88" customFormat="1" ht="19.95" customHeight="1" x14ac:dyDescent="0.25">
      <c r="A41" s="87" t="s">
        <v>969</v>
      </c>
      <c r="B41" s="81" t="s">
        <v>971</v>
      </c>
      <c r="C41" s="81" t="s">
        <v>970</v>
      </c>
      <c r="D41" s="60">
        <v>7</v>
      </c>
      <c r="E41" s="90"/>
      <c r="F41" s="89" t="s">
        <v>3899</v>
      </c>
      <c r="G41" s="89" t="s">
        <v>3900</v>
      </c>
      <c r="H41" s="89" t="s">
        <v>3901</v>
      </c>
      <c r="I41" s="89" t="s">
        <v>3902</v>
      </c>
      <c r="J41" s="89" t="s">
        <v>4365</v>
      </c>
      <c r="K41" s="89" t="s">
        <v>3952</v>
      </c>
      <c r="L41" s="89" t="s">
        <v>3953</v>
      </c>
      <c r="M41" s="89" t="s">
        <v>4315</v>
      </c>
      <c r="N41" s="89" t="s">
        <v>4294</v>
      </c>
      <c r="O41" s="89"/>
      <c r="P41" s="89"/>
      <c r="Q41" s="89"/>
      <c r="R41" s="100" t="s">
        <v>34</v>
      </c>
      <c r="S41" s="89"/>
      <c r="T41" s="89" t="str">
        <f t="shared" si="0"/>
        <v>OK</v>
      </c>
      <c r="U41" s="89"/>
      <c r="V41" s="90" t="s">
        <v>4336</v>
      </c>
      <c r="W41" s="89"/>
      <c r="X41" s="89"/>
      <c r="Y41" s="89"/>
      <c r="Z41" s="89"/>
      <c r="AA41" s="89"/>
      <c r="AB41" s="89"/>
    </row>
    <row r="42" spans="1:28" s="88" customFormat="1" ht="19.95" customHeight="1" x14ac:dyDescent="0.25">
      <c r="A42" s="87" t="s">
        <v>2104</v>
      </c>
      <c r="B42" s="81" t="s">
        <v>4366</v>
      </c>
      <c r="C42" s="81" t="s">
        <v>4367</v>
      </c>
      <c r="D42" s="60">
        <v>8</v>
      </c>
      <c r="E42" s="90"/>
      <c r="F42" s="89" t="s">
        <v>3926</v>
      </c>
      <c r="G42" s="89" t="s">
        <v>3900</v>
      </c>
      <c r="H42" s="89" t="s">
        <v>3901</v>
      </c>
      <c r="I42" s="89" t="s">
        <v>4092</v>
      </c>
      <c r="J42" s="89" t="s">
        <v>4368</v>
      </c>
      <c r="K42" s="89" t="s">
        <v>3952</v>
      </c>
      <c r="L42" s="89" t="s">
        <v>3953</v>
      </c>
      <c r="M42" s="89" t="s">
        <v>4310</v>
      </c>
      <c r="N42" s="89" t="s">
        <v>4298</v>
      </c>
      <c r="O42" s="89"/>
      <c r="P42" s="89"/>
      <c r="Q42" s="89"/>
      <c r="R42" s="100" t="s">
        <v>34</v>
      </c>
      <c r="S42" s="89"/>
      <c r="T42" s="89" t="str">
        <f t="shared" si="0"/>
        <v>OK</v>
      </c>
      <c r="U42" s="89"/>
      <c r="V42" s="90" t="s">
        <v>4336</v>
      </c>
      <c r="W42" s="89"/>
      <c r="X42" s="89"/>
      <c r="Y42" s="89"/>
      <c r="Z42" s="89"/>
      <c r="AA42" s="89"/>
      <c r="AB42" s="89"/>
    </row>
    <row r="43" spans="1:28" s="88" customFormat="1" ht="19.95" customHeight="1" x14ac:dyDescent="0.25">
      <c r="A43" s="87" t="s">
        <v>8060</v>
      </c>
      <c r="B43" s="81"/>
      <c r="C43" s="81"/>
      <c r="D43" s="60"/>
      <c r="E43" s="90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100"/>
      <c r="S43" s="89"/>
      <c r="T43" s="89"/>
      <c r="U43" s="89"/>
      <c r="V43" s="90"/>
      <c r="W43" s="89"/>
      <c r="X43" s="89"/>
      <c r="Y43" s="89"/>
      <c r="Z43" s="89"/>
      <c r="AA43" s="89"/>
      <c r="AB43" s="89"/>
    </row>
    <row r="44" spans="1:28" s="88" customFormat="1" ht="19.95" customHeight="1" x14ac:dyDescent="0.25">
      <c r="A44" s="92" t="s">
        <v>399</v>
      </c>
      <c r="B44" s="81"/>
      <c r="C44" s="81"/>
      <c r="D44" s="60"/>
      <c r="E44" s="90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100"/>
      <c r="S44" s="89"/>
      <c r="T44" s="89"/>
      <c r="U44" s="89"/>
      <c r="V44" s="90"/>
      <c r="W44" s="89"/>
      <c r="X44" s="89"/>
      <c r="Y44" s="89"/>
      <c r="Z44" s="89"/>
      <c r="AA44" s="89"/>
      <c r="AB44" s="89"/>
    </row>
    <row r="45" spans="1:28" s="88" customFormat="1" ht="19.95" customHeight="1" x14ac:dyDescent="0.25">
      <c r="A45" s="92" t="s">
        <v>579</v>
      </c>
      <c r="B45" s="81"/>
      <c r="C45" s="81"/>
      <c r="D45" s="60"/>
      <c r="E45" s="90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100"/>
      <c r="S45" s="89"/>
      <c r="T45" s="89"/>
      <c r="U45" s="89"/>
      <c r="V45" s="90"/>
      <c r="W45" s="89"/>
      <c r="X45" s="89"/>
      <c r="Y45" s="89"/>
      <c r="Z45" s="89"/>
      <c r="AA45" s="89"/>
      <c r="AB45" s="89"/>
    </row>
    <row r="46" spans="1:28" s="88" customFormat="1" ht="19.95" customHeight="1" x14ac:dyDescent="0.25">
      <c r="A46" s="92" t="s">
        <v>584</v>
      </c>
      <c r="B46" s="81"/>
      <c r="C46" s="81"/>
      <c r="D46" s="60"/>
      <c r="E46" s="90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100"/>
      <c r="S46" s="89"/>
      <c r="T46" s="89"/>
      <c r="U46" s="89"/>
      <c r="V46" s="90"/>
      <c r="W46" s="89"/>
      <c r="X46" s="89"/>
      <c r="Y46" s="89"/>
      <c r="Z46" s="89"/>
      <c r="AA46" s="89"/>
      <c r="AB46" s="89"/>
    </row>
    <row r="47" spans="1:28" s="88" customFormat="1" ht="19.95" customHeight="1" x14ac:dyDescent="0.25">
      <c r="A47" s="92" t="s">
        <v>629</v>
      </c>
      <c r="B47" s="81"/>
      <c r="C47" s="81"/>
      <c r="D47" s="60"/>
      <c r="E47" s="90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100"/>
      <c r="S47" s="89"/>
      <c r="T47" s="89"/>
      <c r="U47" s="89"/>
      <c r="V47" s="90"/>
      <c r="W47" s="89"/>
      <c r="X47" s="89"/>
      <c r="Y47" s="89"/>
      <c r="Z47" s="89"/>
      <c r="AA47" s="89"/>
      <c r="AB47" s="89"/>
    </row>
    <row r="48" spans="1:28" s="88" customFormat="1" ht="19.95" customHeight="1" x14ac:dyDescent="0.25">
      <c r="A48" s="92" t="s">
        <v>760</v>
      </c>
      <c r="B48" s="81"/>
      <c r="C48" s="81"/>
      <c r="D48" s="60"/>
      <c r="E48" s="90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100"/>
      <c r="S48" s="89"/>
      <c r="T48" s="89"/>
      <c r="U48" s="89"/>
      <c r="V48" s="90"/>
      <c r="W48" s="89"/>
      <c r="X48" s="89"/>
      <c r="Y48" s="89"/>
      <c r="Z48" s="89"/>
      <c r="AA48" s="89"/>
      <c r="AB48" s="89"/>
    </row>
    <row r="49" spans="1:28" s="88" customFormat="1" ht="19.95" customHeight="1" x14ac:dyDescent="0.25">
      <c r="A49" s="92" t="s">
        <v>810</v>
      </c>
      <c r="B49" s="81"/>
      <c r="C49" s="81"/>
      <c r="D49" s="60"/>
      <c r="E49" s="90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100"/>
      <c r="S49" s="89"/>
      <c r="T49" s="89"/>
      <c r="U49" s="89"/>
      <c r="V49" s="90"/>
      <c r="W49" s="89"/>
      <c r="X49" s="89"/>
      <c r="Y49" s="89"/>
      <c r="Z49" s="89"/>
      <c r="AA49" s="89"/>
      <c r="AB49" s="89"/>
    </row>
    <row r="50" spans="1:28" s="88" customFormat="1" ht="19.95" customHeight="1" x14ac:dyDescent="0.25">
      <c r="A50" s="92" t="s">
        <v>920</v>
      </c>
      <c r="B50" s="81"/>
      <c r="C50" s="81"/>
      <c r="D50" s="60"/>
      <c r="E50" s="90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100"/>
      <c r="S50" s="89"/>
      <c r="T50" s="89"/>
      <c r="U50" s="89"/>
      <c r="V50" s="90"/>
      <c r="W50" s="89"/>
      <c r="X50" s="89"/>
      <c r="Y50" s="89"/>
      <c r="Z50" s="89"/>
      <c r="AA50" s="89"/>
      <c r="AB50" s="89"/>
    </row>
    <row r="51" spans="1:28" s="88" customFormat="1" ht="19.95" customHeight="1" x14ac:dyDescent="0.25">
      <c r="A51" s="92" t="s">
        <v>1046</v>
      </c>
      <c r="B51" s="81"/>
      <c r="C51" s="81"/>
      <c r="D51" s="60"/>
      <c r="E51" s="90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100"/>
      <c r="S51" s="89"/>
      <c r="T51" s="89"/>
      <c r="U51" s="89"/>
      <c r="V51" s="90"/>
      <c r="W51" s="89"/>
      <c r="X51" s="89"/>
      <c r="Y51" s="89"/>
      <c r="Z51" s="89"/>
      <c r="AA51" s="89"/>
      <c r="AB51" s="89"/>
    </row>
    <row r="52" spans="1:28" s="88" customFormat="1" ht="19.95" customHeight="1" x14ac:dyDescent="0.25">
      <c r="A52" s="92" t="s">
        <v>1168</v>
      </c>
      <c r="B52" s="81"/>
      <c r="C52" s="81"/>
      <c r="D52" s="60"/>
      <c r="E52" s="90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100"/>
      <c r="S52" s="89"/>
      <c r="T52" s="89"/>
      <c r="U52" s="89"/>
      <c r="V52" s="90"/>
      <c r="W52" s="89"/>
      <c r="X52" s="89"/>
      <c r="Y52" s="89"/>
      <c r="Z52" s="89"/>
      <c r="AA52" s="89"/>
      <c r="AB52" s="89"/>
    </row>
    <row r="53" spans="1:28" s="88" customFormat="1" ht="19.95" customHeight="1" x14ac:dyDescent="0.25">
      <c r="A53" s="92" t="s">
        <v>1174</v>
      </c>
      <c r="B53" s="81"/>
      <c r="C53" s="81"/>
      <c r="D53" s="60"/>
      <c r="E53" s="90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100"/>
      <c r="S53" s="89"/>
      <c r="T53" s="89"/>
      <c r="U53" s="89"/>
      <c r="V53" s="90"/>
      <c r="W53" s="89"/>
      <c r="X53" s="89"/>
      <c r="Y53" s="89"/>
      <c r="Z53" s="89"/>
      <c r="AA53" s="89"/>
      <c r="AB53" s="89"/>
    </row>
    <row r="54" spans="1:28" s="88" customFormat="1" ht="19.95" customHeight="1" x14ac:dyDescent="0.25">
      <c r="A54" s="92" t="s">
        <v>1712</v>
      </c>
      <c r="B54" s="81"/>
      <c r="C54" s="81"/>
      <c r="D54" s="60"/>
      <c r="E54" s="90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100"/>
      <c r="S54" s="89"/>
      <c r="T54" s="89"/>
      <c r="U54" s="89"/>
      <c r="V54" s="90"/>
      <c r="W54" s="89"/>
      <c r="X54" s="89"/>
      <c r="Y54" s="89"/>
      <c r="Z54" s="89"/>
      <c r="AA54" s="89"/>
      <c r="AB54" s="89"/>
    </row>
    <row r="55" spans="1:28" s="88" customFormat="1" ht="19.95" customHeight="1" x14ac:dyDescent="0.25">
      <c r="A55" s="92" t="s">
        <v>1861</v>
      </c>
      <c r="B55" s="81"/>
      <c r="C55" s="81"/>
      <c r="D55" s="60"/>
      <c r="E55" s="90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100"/>
      <c r="S55" s="89"/>
      <c r="T55" s="89"/>
      <c r="U55" s="89"/>
      <c r="V55" s="90"/>
      <c r="W55" s="89"/>
      <c r="X55" s="89"/>
      <c r="Y55" s="89"/>
      <c r="Z55" s="89"/>
      <c r="AA55" s="89"/>
      <c r="AB55" s="89"/>
    </row>
    <row r="56" spans="1:28" s="88" customFormat="1" ht="19.95" customHeight="1" x14ac:dyDescent="0.25">
      <c r="A56" s="92" t="s">
        <v>2071</v>
      </c>
      <c r="B56" s="81"/>
      <c r="C56" s="81"/>
      <c r="D56" s="60"/>
      <c r="E56" s="90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100"/>
      <c r="S56" s="89"/>
      <c r="T56" s="89"/>
      <c r="U56" s="89"/>
      <c r="V56" s="90"/>
      <c r="W56" s="89"/>
      <c r="X56" s="89"/>
      <c r="Y56" s="89"/>
      <c r="Z56" s="89"/>
      <c r="AA56" s="89"/>
      <c r="AB56" s="89"/>
    </row>
    <row r="57" spans="1:28" s="88" customFormat="1" ht="19.95" customHeight="1" x14ac:dyDescent="0.25">
      <c r="A57" s="92" t="s">
        <v>98</v>
      </c>
      <c r="B57" s="81"/>
      <c r="C57" s="81"/>
      <c r="D57" s="60"/>
      <c r="E57" s="90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100"/>
      <c r="S57" s="89"/>
      <c r="T57" s="89"/>
      <c r="U57" s="89"/>
      <c r="V57" s="90"/>
      <c r="W57" s="89"/>
      <c r="X57" s="89"/>
      <c r="Y57" s="89"/>
      <c r="Z57" s="89"/>
      <c r="AA57" s="89"/>
      <c r="AB57" s="89"/>
    </row>
    <row r="58" spans="1:28" s="88" customFormat="1" ht="19.95" customHeight="1" x14ac:dyDescent="0.25">
      <c r="A58" s="92" t="s">
        <v>685</v>
      </c>
      <c r="B58" s="81"/>
      <c r="C58" s="81"/>
      <c r="D58" s="60"/>
      <c r="E58" s="90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100"/>
      <c r="S58" s="89"/>
      <c r="T58" s="89"/>
      <c r="U58" s="89"/>
      <c r="V58" s="90"/>
      <c r="W58" s="89"/>
      <c r="X58" s="89"/>
      <c r="Y58" s="89"/>
      <c r="Z58" s="89"/>
      <c r="AA58" s="89"/>
      <c r="AB58" s="89"/>
    </row>
    <row r="59" spans="1:28" s="88" customFormat="1" ht="19.95" customHeight="1" x14ac:dyDescent="0.25">
      <c r="A59" s="92" t="s">
        <v>890</v>
      </c>
      <c r="B59" s="81"/>
      <c r="C59" s="81"/>
      <c r="D59" s="60"/>
      <c r="E59" s="90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100"/>
      <c r="S59" s="89"/>
      <c r="T59" s="89"/>
      <c r="U59" s="89"/>
      <c r="V59" s="90"/>
      <c r="W59" s="89"/>
      <c r="X59" s="89"/>
      <c r="Y59" s="89"/>
      <c r="Z59" s="89"/>
      <c r="AA59" s="89"/>
      <c r="AB59" s="89"/>
    </row>
    <row r="60" spans="1:28" s="88" customFormat="1" ht="19.95" customHeight="1" x14ac:dyDescent="0.25">
      <c r="A60" s="92" t="s">
        <v>1682</v>
      </c>
      <c r="B60" s="81"/>
      <c r="C60" s="81"/>
      <c r="D60" s="60"/>
      <c r="E60" s="90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100"/>
      <c r="S60" s="89"/>
      <c r="T60" s="89"/>
      <c r="U60" s="89"/>
      <c r="V60" s="90"/>
      <c r="W60" s="89"/>
      <c r="X60" s="89"/>
      <c r="Y60" s="89"/>
      <c r="Z60" s="89"/>
      <c r="AA60" s="89"/>
      <c r="AB60" s="89"/>
    </row>
    <row r="61" spans="1:28" s="88" customFormat="1" ht="19.95" customHeight="1" x14ac:dyDescent="0.25">
      <c r="A61" s="92" t="s">
        <v>1475</v>
      </c>
      <c r="B61" s="81"/>
      <c r="C61" s="81"/>
      <c r="D61" s="60"/>
      <c r="E61" s="90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100"/>
      <c r="S61" s="89"/>
      <c r="T61" s="89"/>
      <c r="U61" s="89"/>
      <c r="V61" s="90"/>
      <c r="W61" s="89"/>
      <c r="X61" s="89"/>
      <c r="Y61" s="89"/>
      <c r="Z61" s="89"/>
      <c r="AA61" s="89"/>
      <c r="AB61" s="89"/>
    </row>
    <row r="62" spans="1:28" s="88" customFormat="1" ht="19.95" customHeight="1" x14ac:dyDescent="0.25">
      <c r="A62" s="92" t="s">
        <v>1415</v>
      </c>
      <c r="B62" s="81"/>
      <c r="C62" s="81"/>
      <c r="D62" s="60"/>
      <c r="E62" s="90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100"/>
      <c r="S62" s="89"/>
      <c r="T62" s="89"/>
      <c r="U62" s="89"/>
      <c r="V62" s="90"/>
      <c r="W62" s="89"/>
      <c r="X62" s="89"/>
      <c r="Y62" s="89"/>
      <c r="Z62" s="89"/>
      <c r="AA62" s="89"/>
      <c r="AB62" s="89"/>
    </row>
    <row r="63" spans="1:28" s="88" customFormat="1" ht="19.95" customHeight="1" x14ac:dyDescent="0.25">
      <c r="A63" s="92" t="s">
        <v>2029</v>
      </c>
      <c r="B63" s="81"/>
      <c r="C63" s="81"/>
      <c r="D63" s="60"/>
      <c r="E63" s="90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100"/>
      <c r="S63" s="89"/>
      <c r="T63" s="89"/>
      <c r="U63" s="89"/>
      <c r="V63" s="90"/>
      <c r="W63" s="89"/>
      <c r="X63" s="89"/>
      <c r="Y63" s="89"/>
      <c r="Z63" s="89"/>
      <c r="AA63" s="89"/>
      <c r="AB63" s="89"/>
    </row>
    <row r="64" spans="1:28" s="88" customFormat="1" ht="19.95" customHeight="1" x14ac:dyDescent="0.25">
      <c r="A64" s="92" t="s">
        <v>720</v>
      </c>
      <c r="B64" s="81"/>
      <c r="C64" s="81"/>
      <c r="D64" s="60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100"/>
      <c r="S64" s="89"/>
      <c r="T64" s="89"/>
      <c r="U64" s="89"/>
      <c r="V64" s="90"/>
      <c r="W64" s="89"/>
      <c r="X64" s="89"/>
      <c r="Y64" s="89"/>
      <c r="Z64" s="89"/>
      <c r="AA64" s="89"/>
      <c r="AB64" s="89"/>
    </row>
    <row r="65" spans="1:28" s="88" customFormat="1" ht="19.95" customHeight="1" x14ac:dyDescent="0.25">
      <c r="A65" s="92" t="s">
        <v>2095</v>
      </c>
      <c r="B65" s="81"/>
      <c r="C65" s="81"/>
      <c r="D65" s="60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100"/>
      <c r="S65" s="89"/>
      <c r="T65" s="89"/>
      <c r="U65" s="89"/>
      <c r="V65" s="90"/>
      <c r="W65" s="89"/>
      <c r="X65" s="89"/>
      <c r="Y65" s="89"/>
      <c r="Z65" s="89"/>
      <c r="AA65" s="89"/>
      <c r="AB65" s="89"/>
    </row>
    <row r="66" spans="1:28" s="88" customFormat="1" ht="19.95" customHeight="1" x14ac:dyDescent="0.25">
      <c r="A66" s="92" t="s">
        <v>999</v>
      </c>
      <c r="B66" s="81"/>
      <c r="C66" s="81"/>
      <c r="D66" s="60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100"/>
      <c r="S66" s="89"/>
      <c r="T66" s="89"/>
      <c r="U66" s="89"/>
      <c r="V66" s="90"/>
      <c r="W66" s="89"/>
      <c r="X66" s="89"/>
      <c r="Y66" s="89"/>
      <c r="Z66" s="89"/>
      <c r="AA66" s="89"/>
      <c r="AB66" s="89"/>
    </row>
    <row r="67" spans="1:28" s="88" customFormat="1" ht="19.95" customHeight="1" x14ac:dyDescent="0.25">
      <c r="A67" s="92" t="s">
        <v>157</v>
      </c>
      <c r="B67" s="81"/>
      <c r="C67" s="81"/>
      <c r="D67" s="60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100"/>
      <c r="S67" s="89"/>
      <c r="T67" s="89"/>
      <c r="U67" s="89"/>
      <c r="V67" s="90"/>
      <c r="W67" s="89"/>
      <c r="X67" s="89"/>
      <c r="Y67" s="89"/>
      <c r="Z67" s="89"/>
      <c r="AA67" s="89"/>
      <c r="AB67" s="89"/>
    </row>
    <row r="68" spans="1:28" s="88" customFormat="1" ht="19.95" customHeight="1" x14ac:dyDescent="0.25">
      <c r="A68" s="92" t="s">
        <v>910</v>
      </c>
      <c r="B68" s="81"/>
      <c r="C68" s="81"/>
      <c r="D68" s="60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100"/>
      <c r="S68" s="89"/>
      <c r="T68" s="89"/>
      <c r="U68" s="89"/>
      <c r="V68" s="90"/>
      <c r="W68" s="89"/>
      <c r="X68" s="89"/>
      <c r="Y68" s="89"/>
      <c r="Z68" s="89"/>
      <c r="AA68" s="89"/>
      <c r="AB68" s="89"/>
    </row>
    <row r="69" spans="1:28" s="88" customFormat="1" ht="19.95" customHeight="1" x14ac:dyDescent="0.25">
      <c r="A69" s="92" t="s">
        <v>1100</v>
      </c>
      <c r="B69" s="81"/>
      <c r="C69" s="81"/>
      <c r="D69" s="60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100"/>
      <c r="S69" s="89"/>
      <c r="T69" s="89"/>
      <c r="U69" s="89"/>
      <c r="V69" s="90"/>
      <c r="W69" s="89"/>
      <c r="X69" s="89"/>
      <c r="Y69" s="89"/>
      <c r="Z69" s="89"/>
      <c r="AA69" s="89"/>
      <c r="AB69" s="89"/>
    </row>
    <row r="70" spans="1:28" s="88" customFormat="1" ht="19.95" customHeight="1" x14ac:dyDescent="0.25">
      <c r="A70" s="92" t="s">
        <v>1144</v>
      </c>
      <c r="B70" s="81"/>
      <c r="C70" s="81"/>
      <c r="D70" s="60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100"/>
      <c r="S70" s="89"/>
      <c r="T70" s="89"/>
      <c r="U70" s="89"/>
      <c r="V70" s="90"/>
      <c r="W70" s="89"/>
      <c r="X70" s="89"/>
      <c r="Y70" s="89"/>
      <c r="Z70" s="89"/>
      <c r="AA70" s="89"/>
      <c r="AB70" s="89"/>
    </row>
    <row r="71" spans="1:28" s="88" customFormat="1" ht="19.95" customHeight="1" x14ac:dyDescent="0.25">
      <c r="A71" s="92" t="s">
        <v>1891</v>
      </c>
      <c r="B71" s="81"/>
      <c r="C71" s="81"/>
      <c r="D71" s="60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100"/>
      <c r="S71" s="89"/>
      <c r="T71" s="89"/>
      <c r="U71" s="89"/>
      <c r="V71" s="90"/>
      <c r="W71" s="89"/>
      <c r="X71" s="89"/>
      <c r="Y71" s="89"/>
      <c r="Z71" s="89"/>
      <c r="AA71" s="89"/>
      <c r="AB71" s="89"/>
    </row>
    <row r="72" spans="1:28" s="88" customFormat="1" ht="19.95" customHeight="1" x14ac:dyDescent="0.25">
      <c r="A72" s="92" t="s">
        <v>1522</v>
      </c>
      <c r="B72" s="81"/>
      <c r="C72" s="81"/>
      <c r="D72" s="60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100"/>
      <c r="S72" s="89"/>
      <c r="T72" s="89"/>
      <c r="U72" s="89"/>
      <c r="V72" s="90"/>
      <c r="W72" s="89"/>
      <c r="X72" s="89"/>
      <c r="Y72" s="89"/>
      <c r="Z72" s="89"/>
      <c r="AA72" s="89"/>
      <c r="AB72" s="89"/>
    </row>
    <row r="73" spans="1:28" s="88" customFormat="1" ht="19.95" customHeight="1" x14ac:dyDescent="0.25">
      <c r="A73" s="92" t="s">
        <v>660</v>
      </c>
      <c r="B73" s="81"/>
      <c r="C73" s="81"/>
      <c r="D73" s="60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100"/>
      <c r="S73" s="89"/>
      <c r="T73" s="89"/>
      <c r="U73" s="89"/>
      <c r="V73" s="90"/>
      <c r="W73" s="89"/>
      <c r="X73" s="89"/>
      <c r="Y73" s="89"/>
      <c r="Z73" s="89"/>
      <c r="AA73" s="89"/>
      <c r="AB73" s="89"/>
    </row>
    <row r="74" spans="1:28" s="88" customFormat="1" ht="19.95" customHeight="1" x14ac:dyDescent="0.25">
      <c r="A74" s="92" t="s">
        <v>262</v>
      </c>
      <c r="B74" s="81"/>
      <c r="C74" s="81"/>
      <c r="D74" s="60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100"/>
      <c r="S74" s="89"/>
      <c r="T74" s="89"/>
      <c r="U74" s="89"/>
      <c r="V74" s="90"/>
      <c r="W74" s="89"/>
      <c r="X74" s="89"/>
      <c r="Y74" s="89"/>
      <c r="Z74" s="89"/>
      <c r="AA74" s="89"/>
      <c r="AB74" s="89"/>
    </row>
    <row r="75" spans="1:28" s="88" customFormat="1" ht="19.95" customHeight="1" x14ac:dyDescent="0.25">
      <c r="A75" s="92" t="s">
        <v>1004</v>
      </c>
      <c r="B75" s="81"/>
      <c r="C75" s="81"/>
      <c r="D75" s="60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100"/>
      <c r="S75" s="89"/>
      <c r="T75" s="89"/>
      <c r="U75" s="89"/>
      <c r="V75" s="90"/>
      <c r="W75" s="89"/>
      <c r="X75" s="89"/>
      <c r="Y75" s="89"/>
      <c r="Z75" s="89"/>
      <c r="AA75" s="89"/>
      <c r="AB75" s="89"/>
    </row>
    <row r="76" spans="1:28" s="88" customFormat="1" ht="19.95" customHeight="1" x14ac:dyDescent="0.25">
      <c r="A76" s="92" t="s">
        <v>1963</v>
      </c>
      <c r="B76" s="81"/>
      <c r="C76" s="81"/>
      <c r="D76" s="60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100"/>
      <c r="S76" s="89"/>
      <c r="T76" s="89"/>
      <c r="U76" s="89"/>
      <c r="V76" s="90"/>
      <c r="W76" s="89"/>
      <c r="X76" s="89"/>
      <c r="Y76" s="89"/>
      <c r="Z76" s="89"/>
      <c r="AA76" s="89"/>
      <c r="AB76" s="89"/>
    </row>
    <row r="77" spans="1:28" s="88" customFormat="1" ht="19.95" customHeight="1" x14ac:dyDescent="0.25">
      <c r="A77" s="92" t="s">
        <v>39</v>
      </c>
      <c r="B77" s="81"/>
      <c r="C77" s="81"/>
      <c r="D77" s="60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100"/>
      <c r="S77" s="89"/>
      <c r="T77" s="89"/>
      <c r="U77" s="89"/>
      <c r="V77" s="90"/>
      <c r="W77" s="89"/>
      <c r="X77" s="89"/>
      <c r="Y77" s="89"/>
      <c r="Z77" s="89"/>
      <c r="AA77" s="89"/>
      <c r="AB77" s="89"/>
    </row>
    <row r="78" spans="1:28" s="88" customFormat="1" ht="19.95" customHeight="1" x14ac:dyDescent="0.25">
      <c r="A78" s="92" t="s">
        <v>132</v>
      </c>
      <c r="B78" s="81"/>
      <c r="C78" s="81"/>
      <c r="D78" s="60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100"/>
      <c r="S78" s="89"/>
      <c r="T78" s="89"/>
      <c r="U78" s="89"/>
      <c r="V78" s="90"/>
      <c r="W78" s="89"/>
      <c r="X78" s="89"/>
      <c r="Y78" s="89"/>
      <c r="Z78" s="89"/>
      <c r="AA78" s="89"/>
      <c r="AB78" s="89"/>
    </row>
    <row r="79" spans="1:28" s="88" customFormat="1" ht="19.95" customHeight="1" x14ac:dyDescent="0.25">
      <c r="A79" s="92" t="s">
        <v>29</v>
      </c>
      <c r="B79" s="81"/>
      <c r="C79" s="81"/>
      <c r="D79" s="60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100"/>
      <c r="S79" s="89"/>
      <c r="T79" s="89"/>
      <c r="U79" s="89"/>
      <c r="V79" s="90"/>
      <c r="W79" s="89"/>
      <c r="X79" s="89"/>
      <c r="Y79" s="89"/>
      <c r="Z79" s="89"/>
      <c r="AA79" s="89"/>
      <c r="AB79" s="89"/>
    </row>
    <row r="80" spans="1:28" s="88" customFormat="1" ht="19.95" customHeight="1" x14ac:dyDescent="0.25">
      <c r="A80" s="92" t="s">
        <v>1670</v>
      </c>
      <c r="B80" s="81"/>
      <c r="C80" s="81"/>
      <c r="D80" s="60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100"/>
      <c r="S80" s="89"/>
      <c r="T80" s="89"/>
      <c r="U80" s="89"/>
      <c r="V80" s="90"/>
      <c r="W80" s="89"/>
      <c r="X80" s="89"/>
      <c r="Y80" s="89"/>
      <c r="Z80" s="89"/>
      <c r="AA80" s="89"/>
      <c r="AB80" s="89"/>
    </row>
    <row r="81" spans="1:28" s="88" customFormat="1" ht="19.95" customHeight="1" x14ac:dyDescent="0.25">
      <c r="A81" s="92" t="s">
        <v>1807</v>
      </c>
      <c r="B81" s="81"/>
      <c r="C81" s="81"/>
      <c r="D81" s="60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100"/>
      <c r="S81" s="89"/>
      <c r="T81" s="89"/>
      <c r="U81" s="89"/>
      <c r="V81" s="90"/>
      <c r="W81" s="89"/>
      <c r="X81" s="89"/>
      <c r="Y81" s="89"/>
      <c r="Z81" s="89"/>
      <c r="AA81" s="89"/>
      <c r="AB81" s="89"/>
    </row>
    <row r="82" spans="1:28" s="88" customFormat="1" ht="19.95" customHeight="1" x14ac:dyDescent="0.25">
      <c r="A82" s="92" t="s">
        <v>349</v>
      </c>
      <c r="B82" s="81"/>
      <c r="C82" s="81"/>
      <c r="D82" s="60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100"/>
      <c r="S82" s="89"/>
      <c r="T82" s="89"/>
      <c r="U82" s="89"/>
      <c r="V82" s="90"/>
      <c r="W82" s="89"/>
      <c r="X82" s="89"/>
      <c r="Y82" s="89"/>
      <c r="Z82" s="89"/>
      <c r="AA82" s="89"/>
      <c r="AB82" s="89"/>
    </row>
    <row r="83" spans="1:28" s="88" customFormat="1" ht="19.95" customHeight="1" x14ac:dyDescent="0.25">
      <c r="A83" s="92" t="s">
        <v>935</v>
      </c>
      <c r="B83" s="81"/>
      <c r="C83" s="81"/>
      <c r="D83" s="60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100"/>
      <c r="S83" s="89"/>
      <c r="T83" s="89"/>
      <c r="U83" s="89"/>
      <c r="V83" s="90"/>
      <c r="W83" s="89"/>
      <c r="X83" s="89"/>
      <c r="Y83" s="89"/>
      <c r="Z83" s="89"/>
      <c r="AA83" s="89"/>
      <c r="AB83" s="89"/>
    </row>
    <row r="84" spans="1:28" s="88" customFormat="1" ht="19.95" customHeight="1" x14ac:dyDescent="0.25">
      <c r="A84" s="92" t="s">
        <v>989</v>
      </c>
      <c r="B84" s="81"/>
      <c r="C84" s="81"/>
      <c r="D84" s="60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100"/>
      <c r="S84" s="89"/>
      <c r="T84" s="89"/>
      <c r="U84" s="89"/>
      <c r="V84" s="90"/>
      <c r="W84" s="89"/>
      <c r="X84" s="89"/>
      <c r="Y84" s="89"/>
      <c r="Z84" s="89"/>
      <c r="AA84" s="89"/>
      <c r="AB84" s="89"/>
    </row>
    <row r="85" spans="1:28" s="88" customFormat="1" ht="19.95" customHeight="1" x14ac:dyDescent="0.25">
      <c r="A85" s="92" t="s">
        <v>805</v>
      </c>
      <c r="B85" s="81"/>
      <c r="C85" s="81"/>
      <c r="D85" s="60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100"/>
      <c r="S85" s="89"/>
      <c r="T85" s="89"/>
      <c r="U85" s="89"/>
      <c r="V85" s="90"/>
      <c r="W85" s="89"/>
      <c r="X85" s="89"/>
      <c r="Y85" s="89"/>
      <c r="Z85" s="89"/>
      <c r="AA85" s="89"/>
      <c r="AB85" s="89"/>
    </row>
    <row r="86" spans="1:28" s="88" customFormat="1" ht="19.95" customHeight="1" x14ac:dyDescent="0.25">
      <c r="A86" s="92" t="s">
        <v>1112</v>
      </c>
      <c r="B86" s="81"/>
      <c r="C86" s="81"/>
      <c r="D86" s="60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100"/>
      <c r="S86" s="89"/>
      <c r="T86" s="89"/>
      <c r="U86" s="89"/>
      <c r="V86" s="90"/>
      <c r="W86" s="89"/>
      <c r="X86" s="89"/>
      <c r="Y86" s="89"/>
      <c r="Z86" s="89"/>
      <c r="AA86" s="89"/>
      <c r="AB86" s="89"/>
    </row>
    <row r="87" spans="1:28" s="88" customFormat="1" ht="19.95" customHeight="1" x14ac:dyDescent="0.25">
      <c r="A87" s="92" t="s">
        <v>2077</v>
      </c>
      <c r="B87" s="81"/>
      <c r="C87" s="81"/>
      <c r="D87" s="60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100"/>
      <c r="S87" s="89"/>
      <c r="T87" s="89"/>
      <c r="U87" s="89"/>
      <c r="V87" s="90"/>
      <c r="W87" s="89"/>
      <c r="X87" s="89"/>
      <c r="Y87" s="89"/>
      <c r="Z87" s="89"/>
      <c r="AA87" s="89"/>
      <c r="AB87" s="89"/>
    </row>
    <row r="88" spans="1:28" s="88" customFormat="1" ht="19.95" customHeight="1" x14ac:dyDescent="0.25">
      <c r="A88" s="92" t="s">
        <v>564</v>
      </c>
      <c r="B88" s="81"/>
      <c r="C88" s="81"/>
      <c r="D88" s="60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100"/>
      <c r="S88" s="89"/>
      <c r="T88" s="89"/>
      <c r="U88" s="89"/>
      <c r="V88" s="90"/>
      <c r="W88" s="89"/>
      <c r="X88" s="89"/>
      <c r="Y88" s="89"/>
      <c r="Z88" s="89"/>
      <c r="AA88" s="89"/>
      <c r="AB88" s="89"/>
    </row>
    <row r="89" spans="1:28" s="88" customFormat="1" ht="19.95" customHeight="1" x14ac:dyDescent="0.25">
      <c r="A89" s="92" t="s">
        <v>1199</v>
      </c>
      <c r="B89" s="81"/>
      <c r="C89" s="81"/>
      <c r="D89" s="60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100"/>
      <c r="S89" s="89"/>
      <c r="T89" s="89"/>
      <c r="U89" s="89"/>
      <c r="V89" s="90"/>
      <c r="W89" s="89"/>
      <c r="X89" s="89"/>
      <c r="Y89" s="89"/>
      <c r="Z89" s="89"/>
      <c r="AA89" s="89"/>
      <c r="AB89" s="89"/>
    </row>
    <row r="90" spans="1:28" s="88" customFormat="1" ht="19.95" customHeight="1" x14ac:dyDescent="0.25">
      <c r="A90" s="92" t="s">
        <v>231</v>
      </c>
      <c r="B90" s="81"/>
      <c r="C90" s="81"/>
      <c r="D90" s="60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100"/>
      <c r="S90" s="89"/>
      <c r="T90" s="89"/>
      <c r="U90" s="89"/>
      <c r="V90" s="90"/>
      <c r="W90" s="89"/>
      <c r="X90" s="89"/>
      <c r="Y90" s="89"/>
      <c r="Z90" s="89"/>
      <c r="AA90" s="89"/>
      <c r="AB90" s="89"/>
    </row>
    <row r="91" spans="1:28" s="88" customFormat="1" ht="19.95" customHeight="1" x14ac:dyDescent="0.25">
      <c r="A91" s="92" t="s">
        <v>111</v>
      </c>
      <c r="B91" s="81"/>
      <c r="C91" s="81"/>
      <c r="D91" s="60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100"/>
      <c r="S91" s="89"/>
      <c r="T91" s="89"/>
      <c r="U91" s="89"/>
      <c r="V91" s="90"/>
      <c r="W91" s="89"/>
      <c r="X91" s="89"/>
      <c r="Y91" s="89"/>
      <c r="Z91" s="89"/>
      <c r="AA91" s="89"/>
      <c r="AB91" s="89"/>
    </row>
    <row r="92" spans="1:28" s="88" customFormat="1" ht="19.95" customHeight="1" x14ac:dyDescent="0.25">
      <c r="A92" s="92" t="s">
        <v>1933</v>
      </c>
      <c r="B92" s="81"/>
      <c r="C92" s="81"/>
      <c r="D92" s="60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100"/>
      <c r="S92" s="89"/>
      <c r="T92" s="89"/>
      <c r="U92" s="89"/>
      <c r="V92" s="90"/>
      <c r="W92" s="89"/>
      <c r="X92" s="89"/>
      <c r="Y92" s="89"/>
      <c r="Z92" s="89"/>
      <c r="AA92" s="89"/>
      <c r="AB92" s="89"/>
    </row>
    <row r="93" spans="1:28" s="88" customFormat="1" ht="19.95" customHeight="1" x14ac:dyDescent="0.25">
      <c r="A93" s="92" t="s">
        <v>1909</v>
      </c>
      <c r="B93" s="81"/>
      <c r="C93" s="81"/>
      <c r="D93" s="60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100"/>
      <c r="S93" s="89"/>
      <c r="T93" s="89"/>
      <c r="U93" s="89"/>
      <c r="V93" s="90"/>
      <c r="W93" s="89"/>
      <c r="X93" s="89"/>
      <c r="Y93" s="89"/>
      <c r="Z93" s="89"/>
      <c r="AA93" s="89"/>
      <c r="AB93" s="89"/>
    </row>
    <row r="94" spans="1:28" s="88" customFormat="1" ht="19.95" customHeight="1" x14ac:dyDescent="0.25">
      <c r="A94" s="92" t="s">
        <v>169</v>
      </c>
      <c r="B94" s="81"/>
      <c r="C94" s="81"/>
      <c r="D94" s="60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100"/>
      <c r="S94" s="89"/>
      <c r="T94" s="89"/>
      <c r="U94" s="89"/>
      <c r="V94" s="90"/>
      <c r="W94" s="89"/>
      <c r="X94" s="89"/>
      <c r="Y94" s="89"/>
      <c r="Z94" s="89"/>
      <c r="AA94" s="89"/>
      <c r="AB94" s="89"/>
    </row>
    <row r="95" spans="1:28" s="88" customFormat="1" ht="19.95" customHeight="1" x14ac:dyDescent="0.25">
      <c r="A95" s="92" t="s">
        <v>359</v>
      </c>
      <c r="B95" s="81"/>
      <c r="C95" s="81"/>
      <c r="D95" s="60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100"/>
      <c r="S95" s="89"/>
      <c r="T95" s="89"/>
      <c r="U95" s="89"/>
      <c r="V95" s="90"/>
      <c r="W95" s="89"/>
      <c r="X95" s="89"/>
      <c r="Y95" s="89"/>
      <c r="Z95" s="89"/>
      <c r="AA95" s="89"/>
      <c r="AB95" s="89"/>
    </row>
    <row r="96" spans="1:28" s="88" customFormat="1" ht="19.95" customHeight="1" x14ac:dyDescent="0.25">
      <c r="A96" s="92"/>
      <c r="B96" s="81"/>
      <c r="C96" s="81"/>
      <c r="D96" s="60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100"/>
      <c r="S96" s="89"/>
      <c r="T96" s="89"/>
      <c r="U96" s="89"/>
      <c r="V96" s="90"/>
      <c r="W96" s="89"/>
      <c r="X96" s="89"/>
      <c r="Y96" s="89"/>
      <c r="Z96" s="89"/>
      <c r="AA96" s="89"/>
      <c r="AB96" s="89"/>
    </row>
    <row r="97" spans="1:28" s="88" customFormat="1" ht="19.95" customHeight="1" x14ac:dyDescent="0.25">
      <c r="A97" s="92"/>
      <c r="B97" s="81"/>
      <c r="C97" s="81"/>
      <c r="D97" s="60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100"/>
      <c r="S97" s="89"/>
      <c r="T97" s="89"/>
      <c r="U97" s="89"/>
      <c r="V97" s="90"/>
      <c r="W97" s="89"/>
      <c r="X97" s="89"/>
      <c r="Y97" s="89"/>
      <c r="Z97" s="89"/>
      <c r="AA97" s="89"/>
      <c r="AB97" s="89"/>
    </row>
    <row r="98" spans="1:28" s="88" customFormat="1" ht="19.95" customHeight="1" x14ac:dyDescent="0.25">
      <c r="A98" s="92"/>
      <c r="B98" s="81"/>
      <c r="C98" s="81"/>
      <c r="D98" s="60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100"/>
      <c r="S98" s="89"/>
      <c r="T98" s="89"/>
      <c r="U98" s="89"/>
      <c r="V98" s="90"/>
      <c r="W98" s="89"/>
      <c r="X98" s="89"/>
      <c r="Y98" s="89"/>
      <c r="Z98" s="89"/>
      <c r="AA98" s="89"/>
      <c r="AB98" s="89"/>
    </row>
    <row r="99" spans="1:28" s="88" customFormat="1" ht="19.95" customHeight="1" x14ac:dyDescent="0.25">
      <c r="A99" s="92"/>
      <c r="B99" s="81"/>
      <c r="C99" s="81"/>
      <c r="D99" s="60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100"/>
      <c r="S99" s="89"/>
      <c r="T99" s="89"/>
      <c r="U99" s="89"/>
      <c r="V99" s="90"/>
      <c r="W99" s="89"/>
      <c r="X99" s="89"/>
      <c r="Y99" s="89"/>
      <c r="Z99" s="89"/>
      <c r="AA99" s="89"/>
      <c r="AB99" s="89"/>
    </row>
    <row r="100" spans="1:28" s="88" customFormat="1" ht="19.95" customHeight="1" x14ac:dyDescent="0.25">
      <c r="A100" s="92"/>
      <c r="B100" s="81"/>
      <c r="C100" s="81"/>
      <c r="D100" s="60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100"/>
      <c r="S100" s="89"/>
      <c r="T100" s="89"/>
      <c r="U100" s="89"/>
      <c r="V100" s="90"/>
      <c r="W100" s="89"/>
      <c r="X100" s="89"/>
      <c r="Y100" s="89"/>
      <c r="Z100" s="89"/>
      <c r="AA100" s="89"/>
      <c r="AB100" s="89"/>
    </row>
    <row r="101" spans="1:28" s="88" customFormat="1" ht="19.95" customHeight="1" x14ac:dyDescent="0.25">
      <c r="A101" s="92"/>
      <c r="B101" s="81"/>
      <c r="C101" s="81"/>
      <c r="D101" s="60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100"/>
      <c r="S101" s="89"/>
      <c r="T101" s="89"/>
      <c r="U101" s="89"/>
      <c r="V101" s="90"/>
      <c r="W101" s="89"/>
      <c r="X101" s="89"/>
      <c r="Y101" s="89"/>
      <c r="Z101" s="89"/>
      <c r="AA101" s="89"/>
      <c r="AB101" s="89"/>
    </row>
    <row r="102" spans="1:28" s="88" customFormat="1" ht="19.95" customHeight="1" x14ac:dyDescent="0.25">
      <c r="A102" s="92"/>
      <c r="B102" s="81"/>
      <c r="C102" s="81"/>
      <c r="D102" s="60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100"/>
      <c r="S102" s="89"/>
      <c r="T102" s="89"/>
      <c r="U102" s="89"/>
      <c r="V102" s="90"/>
      <c r="W102" s="89"/>
      <c r="X102" s="89"/>
      <c r="Y102" s="89"/>
      <c r="Z102" s="89"/>
      <c r="AA102" s="89"/>
      <c r="AB102" s="89"/>
    </row>
    <row r="103" spans="1:28" s="88" customFormat="1" ht="19.95" customHeight="1" x14ac:dyDescent="0.25">
      <c r="A103" s="92"/>
      <c r="B103" s="81"/>
      <c r="C103" s="81"/>
      <c r="D103" s="60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100"/>
      <c r="S103" s="89"/>
      <c r="T103" s="89"/>
      <c r="U103" s="89"/>
      <c r="V103" s="90"/>
      <c r="W103" s="89"/>
      <c r="X103" s="89"/>
      <c r="Y103" s="89"/>
      <c r="Z103" s="89"/>
      <c r="AA103" s="89"/>
      <c r="AB103" s="89"/>
    </row>
    <row r="104" spans="1:28" s="88" customFormat="1" ht="19.95" customHeight="1" x14ac:dyDescent="0.25">
      <c r="A104" s="92"/>
      <c r="B104" s="81"/>
      <c r="C104" s="81"/>
      <c r="D104" s="60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100"/>
      <c r="S104" s="89"/>
      <c r="T104" s="89"/>
      <c r="U104" s="89"/>
      <c r="V104" s="90"/>
      <c r="W104" s="89"/>
      <c r="X104" s="89"/>
      <c r="Y104" s="89"/>
      <c r="Z104" s="89"/>
      <c r="AA104" s="89"/>
      <c r="AB104" s="89"/>
    </row>
    <row r="105" spans="1:28" s="88" customFormat="1" ht="19.95" customHeight="1" x14ac:dyDescent="0.25">
      <c r="A105" s="92"/>
      <c r="B105" s="81"/>
      <c r="C105" s="81"/>
      <c r="D105" s="60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100"/>
      <c r="S105" s="89"/>
      <c r="T105" s="89"/>
      <c r="U105" s="89"/>
      <c r="V105" s="90"/>
      <c r="W105" s="89"/>
      <c r="X105" s="89"/>
      <c r="Y105" s="89"/>
      <c r="Z105" s="89"/>
      <c r="AA105" s="89"/>
      <c r="AB105" s="89"/>
    </row>
    <row r="106" spans="1:28" s="88" customFormat="1" ht="19.95" customHeight="1" x14ac:dyDescent="0.25">
      <c r="A106" s="92"/>
      <c r="B106" s="81"/>
      <c r="C106" s="81"/>
      <c r="D106" s="60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100"/>
      <c r="S106" s="89"/>
      <c r="T106" s="89"/>
      <c r="U106" s="89"/>
      <c r="V106" s="90"/>
      <c r="W106" s="89"/>
      <c r="X106" s="89"/>
      <c r="Y106" s="89"/>
      <c r="Z106" s="89"/>
      <c r="AA106" s="89"/>
      <c r="AB106" s="89"/>
    </row>
    <row r="107" spans="1:28" s="88" customFormat="1" ht="19.95" customHeight="1" x14ac:dyDescent="0.25">
      <c r="A107" s="92"/>
      <c r="B107" s="81"/>
      <c r="C107" s="81"/>
      <c r="D107" s="60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100"/>
      <c r="S107" s="89"/>
      <c r="T107" s="89"/>
      <c r="U107" s="89"/>
      <c r="V107" s="90"/>
      <c r="W107" s="89"/>
      <c r="X107" s="89"/>
      <c r="Y107" s="89"/>
      <c r="Z107" s="89"/>
      <c r="AA107" s="89"/>
      <c r="AB107" s="89"/>
    </row>
    <row r="108" spans="1:28" s="88" customFormat="1" ht="19.95" customHeight="1" x14ac:dyDescent="0.25">
      <c r="A108" s="92"/>
      <c r="B108" s="81"/>
      <c r="C108" s="81"/>
      <c r="D108" s="60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100"/>
      <c r="S108" s="89"/>
      <c r="T108" s="89"/>
      <c r="U108" s="89"/>
      <c r="V108" s="90"/>
      <c r="W108" s="89"/>
      <c r="X108" s="89"/>
      <c r="Y108" s="89"/>
      <c r="Z108" s="89"/>
      <c r="AA108" s="89"/>
      <c r="AB108" s="89"/>
    </row>
    <row r="109" spans="1:28" s="88" customFormat="1" ht="19.95" customHeight="1" x14ac:dyDescent="0.25">
      <c r="A109" s="92"/>
      <c r="B109" s="81"/>
      <c r="C109" s="81"/>
      <c r="D109" s="60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100"/>
      <c r="S109" s="89"/>
      <c r="T109" s="89"/>
      <c r="U109" s="89"/>
      <c r="V109" s="90"/>
      <c r="W109" s="89"/>
      <c r="X109" s="89"/>
      <c r="Y109" s="89"/>
      <c r="Z109" s="89"/>
      <c r="AA109" s="89"/>
      <c r="AB109" s="89"/>
    </row>
    <row r="110" spans="1:28" s="88" customFormat="1" ht="19.95" customHeight="1" x14ac:dyDescent="0.25">
      <c r="A110" s="92"/>
      <c r="B110" s="81"/>
      <c r="C110" s="81"/>
      <c r="D110" s="60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100"/>
      <c r="S110" s="89"/>
      <c r="T110" s="89"/>
      <c r="U110" s="89"/>
      <c r="V110" s="90"/>
      <c r="W110" s="89"/>
      <c r="X110" s="89"/>
      <c r="Y110" s="89"/>
      <c r="Z110" s="89"/>
      <c r="AA110" s="89"/>
      <c r="AB110" s="89"/>
    </row>
    <row r="111" spans="1:28" s="88" customFormat="1" ht="19.95" customHeight="1" x14ac:dyDescent="0.25">
      <c r="A111" s="92"/>
      <c r="B111" s="81"/>
      <c r="C111" s="81"/>
      <c r="D111" s="60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100"/>
      <c r="S111" s="89"/>
      <c r="T111" s="89"/>
      <c r="U111" s="89"/>
      <c r="V111" s="90"/>
      <c r="W111" s="89"/>
      <c r="X111" s="89"/>
      <c r="Y111" s="89"/>
      <c r="Z111" s="89"/>
      <c r="AA111" s="89"/>
      <c r="AB111" s="89"/>
    </row>
    <row r="112" spans="1:28" s="88" customFormat="1" ht="19.95" customHeight="1" x14ac:dyDescent="0.25">
      <c r="A112" s="92"/>
      <c r="B112" s="81"/>
      <c r="C112" s="81"/>
      <c r="D112" s="60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100"/>
      <c r="S112" s="89"/>
      <c r="T112" s="89"/>
      <c r="U112" s="89"/>
      <c r="V112" s="90"/>
      <c r="W112" s="89"/>
      <c r="X112" s="89"/>
      <c r="Y112" s="89"/>
      <c r="Z112" s="89"/>
      <c r="AA112" s="89"/>
      <c r="AB112" s="89"/>
    </row>
    <row r="113" spans="1:28" s="88" customFormat="1" ht="19.95" customHeight="1" x14ac:dyDescent="0.25">
      <c r="A113" s="92"/>
      <c r="B113" s="81"/>
      <c r="C113" s="81"/>
      <c r="D113" s="60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100"/>
      <c r="S113" s="89"/>
      <c r="T113" s="89"/>
      <c r="U113" s="89"/>
      <c r="V113" s="90"/>
      <c r="W113" s="89"/>
      <c r="X113" s="89"/>
      <c r="Y113" s="89"/>
      <c r="Z113" s="89"/>
      <c r="AA113" s="89"/>
      <c r="AB113" s="89"/>
    </row>
    <row r="114" spans="1:28" s="88" customFormat="1" ht="19.95" customHeight="1" x14ac:dyDescent="0.25">
      <c r="A114" s="92"/>
      <c r="B114" s="81"/>
      <c r="C114" s="81"/>
      <c r="D114" s="60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100"/>
      <c r="S114" s="89"/>
      <c r="T114" s="89"/>
      <c r="U114" s="89"/>
      <c r="V114" s="90"/>
      <c r="W114" s="89"/>
      <c r="X114" s="89"/>
      <c r="Y114" s="89"/>
      <c r="Z114" s="89"/>
      <c r="AA114" s="89"/>
      <c r="AB114" s="89"/>
    </row>
    <row r="115" spans="1:28" s="88" customFormat="1" ht="19.95" customHeight="1" x14ac:dyDescent="0.25">
      <c r="A115" s="92"/>
      <c r="B115" s="81"/>
      <c r="C115" s="81"/>
      <c r="D115" s="60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100"/>
      <c r="S115" s="89"/>
      <c r="T115" s="89"/>
      <c r="U115" s="89"/>
      <c r="V115" s="90"/>
      <c r="W115" s="89"/>
      <c r="X115" s="89"/>
      <c r="Y115" s="89"/>
      <c r="Z115" s="89"/>
      <c r="AA115" s="89"/>
      <c r="AB115" s="89"/>
    </row>
    <row r="116" spans="1:28" s="88" customFormat="1" ht="19.95" customHeight="1" x14ac:dyDescent="0.25">
      <c r="A116" s="92"/>
      <c r="B116" s="81"/>
      <c r="C116" s="81"/>
      <c r="D116" s="60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100"/>
      <c r="S116" s="89"/>
      <c r="T116" s="89"/>
      <c r="U116" s="89"/>
      <c r="V116" s="90"/>
      <c r="W116" s="89"/>
      <c r="X116" s="89"/>
      <c r="Y116" s="89"/>
      <c r="Z116" s="89"/>
      <c r="AA116" s="89"/>
      <c r="AB116" s="89"/>
    </row>
    <row r="117" spans="1:28" s="88" customFormat="1" ht="19.95" customHeight="1" x14ac:dyDescent="0.25">
      <c r="A117" s="92"/>
      <c r="B117" s="81"/>
      <c r="C117" s="81"/>
      <c r="D117" s="60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100"/>
      <c r="S117" s="89"/>
      <c r="T117" s="89"/>
      <c r="U117" s="89"/>
      <c r="V117" s="90"/>
      <c r="W117" s="89"/>
      <c r="X117" s="89"/>
      <c r="Y117" s="89"/>
      <c r="Z117" s="89"/>
      <c r="AA117" s="89"/>
      <c r="AB117" s="89"/>
    </row>
    <row r="118" spans="1:28" s="88" customFormat="1" ht="19.95" customHeight="1" x14ac:dyDescent="0.25">
      <c r="A118" s="92"/>
      <c r="B118" s="81"/>
      <c r="C118" s="81"/>
      <c r="D118" s="60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100"/>
      <c r="S118" s="89"/>
      <c r="T118" s="89"/>
      <c r="U118" s="89"/>
      <c r="V118" s="90"/>
      <c r="W118" s="89"/>
      <c r="X118" s="89"/>
      <c r="Y118" s="89"/>
      <c r="Z118" s="89"/>
      <c r="AA118" s="89"/>
      <c r="AB118" s="89"/>
    </row>
    <row r="119" spans="1:28" s="88" customFormat="1" ht="19.95" customHeight="1" x14ac:dyDescent="0.25">
      <c r="A119" s="92"/>
      <c r="B119" s="81"/>
      <c r="C119" s="81"/>
      <c r="D119" s="60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100"/>
      <c r="S119" s="89"/>
      <c r="T119" s="89"/>
      <c r="U119" s="89"/>
      <c r="V119" s="90"/>
      <c r="W119" s="89"/>
      <c r="X119" s="89"/>
      <c r="Y119" s="89"/>
      <c r="Z119" s="89"/>
      <c r="AA119" s="89"/>
      <c r="AB119" s="89"/>
    </row>
    <row r="120" spans="1:28" s="88" customFormat="1" ht="19.95" customHeight="1" x14ac:dyDescent="0.25">
      <c r="A120" s="92"/>
      <c r="B120" s="81"/>
      <c r="C120" s="81"/>
      <c r="D120" s="60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100"/>
      <c r="S120" s="89"/>
      <c r="T120" s="89"/>
      <c r="U120" s="89"/>
      <c r="V120" s="90"/>
      <c r="W120" s="89"/>
      <c r="X120" s="89"/>
      <c r="Y120" s="89"/>
      <c r="Z120" s="89"/>
      <c r="AA120" s="89"/>
      <c r="AB120" s="89"/>
    </row>
    <row r="121" spans="1:28" s="88" customFormat="1" ht="19.95" customHeight="1" x14ac:dyDescent="0.25">
      <c r="A121" s="92"/>
      <c r="B121" s="81"/>
      <c r="C121" s="81"/>
      <c r="D121" s="60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100"/>
      <c r="S121" s="89"/>
      <c r="T121" s="89"/>
      <c r="U121" s="89"/>
      <c r="V121" s="90"/>
      <c r="W121" s="89"/>
      <c r="X121" s="89"/>
      <c r="Y121" s="89"/>
      <c r="Z121" s="89"/>
      <c r="AA121" s="89"/>
      <c r="AB121" s="89"/>
    </row>
    <row r="122" spans="1:28" s="88" customFormat="1" ht="19.95" customHeight="1" x14ac:dyDescent="0.25">
      <c r="A122" s="92"/>
      <c r="B122" s="81"/>
      <c r="C122" s="81"/>
      <c r="D122" s="60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100"/>
      <c r="S122" s="89"/>
      <c r="T122" s="89"/>
      <c r="U122" s="89"/>
      <c r="V122" s="90"/>
      <c r="W122" s="89"/>
      <c r="X122" s="89"/>
      <c r="Y122" s="89"/>
      <c r="Z122" s="89"/>
      <c r="AA122" s="89"/>
      <c r="AB122" s="89"/>
    </row>
    <row r="123" spans="1:28" s="88" customFormat="1" ht="19.95" customHeight="1" x14ac:dyDescent="0.25">
      <c r="A123" s="92"/>
      <c r="B123" s="81"/>
      <c r="C123" s="81"/>
      <c r="D123" s="60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100"/>
      <c r="S123" s="89"/>
      <c r="T123" s="89"/>
      <c r="U123" s="89"/>
      <c r="V123" s="90"/>
      <c r="W123" s="89"/>
      <c r="X123" s="89"/>
      <c r="Y123" s="89"/>
      <c r="Z123" s="89"/>
      <c r="AA123" s="89"/>
      <c r="AB123" s="89"/>
    </row>
    <row r="124" spans="1:28" s="88" customFormat="1" ht="19.95" customHeight="1" x14ac:dyDescent="0.25">
      <c r="A124" s="92"/>
      <c r="B124" s="81"/>
      <c r="C124" s="81"/>
      <c r="D124" s="60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100"/>
      <c r="S124" s="89"/>
      <c r="T124" s="89"/>
      <c r="U124" s="89"/>
      <c r="V124" s="90"/>
      <c r="W124" s="89"/>
      <c r="X124" s="89"/>
      <c r="Y124" s="89"/>
      <c r="Z124" s="89"/>
      <c r="AA124" s="89"/>
      <c r="AB124" s="89"/>
    </row>
    <row r="125" spans="1:28" s="88" customFormat="1" ht="19.95" customHeight="1" x14ac:dyDescent="0.25">
      <c r="A125" s="92"/>
      <c r="B125" s="81"/>
      <c r="C125" s="81"/>
      <c r="D125" s="60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100"/>
      <c r="S125" s="89"/>
      <c r="T125" s="89"/>
      <c r="U125" s="89"/>
      <c r="V125" s="90"/>
      <c r="W125" s="89"/>
      <c r="X125" s="89"/>
      <c r="Y125" s="89"/>
      <c r="Z125" s="89"/>
      <c r="AA125" s="89"/>
      <c r="AB125" s="89"/>
    </row>
    <row r="126" spans="1:28" s="88" customFormat="1" ht="19.95" customHeight="1" x14ac:dyDescent="0.25">
      <c r="A126" s="92"/>
      <c r="B126" s="81"/>
      <c r="C126" s="81"/>
      <c r="D126" s="60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100"/>
      <c r="S126" s="89"/>
      <c r="T126" s="89"/>
      <c r="U126" s="89"/>
      <c r="V126" s="90"/>
      <c r="W126" s="89"/>
      <c r="X126" s="89"/>
      <c r="Y126" s="89"/>
      <c r="Z126" s="89"/>
      <c r="AA126" s="89"/>
      <c r="AB126" s="89"/>
    </row>
    <row r="127" spans="1:28" s="88" customFormat="1" ht="19.95" customHeight="1" x14ac:dyDescent="0.25">
      <c r="A127" s="92"/>
      <c r="B127" s="81"/>
      <c r="C127" s="81"/>
      <c r="D127" s="60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100"/>
      <c r="S127" s="89"/>
      <c r="T127" s="89"/>
      <c r="U127" s="89"/>
      <c r="V127" s="90"/>
      <c r="W127" s="89"/>
      <c r="X127" s="89"/>
      <c r="Y127" s="89"/>
      <c r="Z127" s="89"/>
      <c r="AA127" s="89"/>
      <c r="AB127" s="89"/>
    </row>
    <row r="128" spans="1:28" s="88" customFormat="1" ht="19.95" customHeight="1" x14ac:dyDescent="0.25">
      <c r="A128" s="92"/>
      <c r="B128" s="81"/>
      <c r="C128" s="81"/>
      <c r="D128" s="60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100"/>
      <c r="S128" s="89"/>
      <c r="T128" s="89"/>
      <c r="U128" s="89"/>
      <c r="V128" s="90"/>
      <c r="W128" s="89"/>
      <c r="X128" s="89"/>
      <c r="Y128" s="89"/>
      <c r="Z128" s="89"/>
      <c r="AA128" s="89"/>
      <c r="AB128" s="89"/>
    </row>
    <row r="129" spans="1:28" s="88" customFormat="1" ht="19.95" customHeight="1" x14ac:dyDescent="0.25">
      <c r="A129" s="92"/>
      <c r="B129" s="81"/>
      <c r="C129" s="81"/>
      <c r="D129" s="60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100"/>
      <c r="S129" s="89"/>
      <c r="T129" s="89"/>
      <c r="U129" s="89"/>
      <c r="V129" s="90"/>
      <c r="W129" s="89"/>
      <c r="X129" s="89"/>
      <c r="Y129" s="89"/>
      <c r="Z129" s="89"/>
      <c r="AA129" s="89"/>
      <c r="AB129" s="89"/>
    </row>
    <row r="130" spans="1:28" s="88" customFormat="1" ht="19.95" customHeight="1" x14ac:dyDescent="0.25">
      <c r="A130" s="92"/>
      <c r="B130" s="81"/>
      <c r="C130" s="81"/>
      <c r="D130" s="60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100"/>
      <c r="S130" s="89"/>
      <c r="T130" s="89"/>
      <c r="U130" s="89"/>
      <c r="V130" s="90"/>
      <c r="W130" s="89"/>
      <c r="X130" s="89"/>
      <c r="Y130" s="89"/>
      <c r="Z130" s="89"/>
      <c r="AA130" s="89"/>
      <c r="AB130" s="89"/>
    </row>
    <row r="131" spans="1:28" s="88" customFormat="1" ht="19.95" customHeight="1" x14ac:dyDescent="0.25">
      <c r="A131" s="92"/>
      <c r="B131" s="81"/>
      <c r="C131" s="81"/>
      <c r="D131" s="60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100"/>
      <c r="S131" s="89"/>
      <c r="T131" s="89"/>
      <c r="U131" s="89"/>
      <c r="V131" s="90"/>
      <c r="W131" s="89"/>
      <c r="X131" s="89"/>
      <c r="Y131" s="89"/>
      <c r="Z131" s="89"/>
      <c r="AA131" s="89"/>
      <c r="AB131" s="89"/>
    </row>
    <row r="132" spans="1:28" s="88" customFormat="1" ht="19.95" customHeight="1" x14ac:dyDescent="0.25">
      <c r="A132" s="92"/>
      <c r="B132" s="81"/>
      <c r="C132" s="81"/>
      <c r="D132" s="60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100"/>
      <c r="S132" s="89"/>
      <c r="T132" s="89"/>
      <c r="U132" s="89"/>
      <c r="V132" s="90"/>
      <c r="W132" s="89"/>
      <c r="X132" s="89"/>
      <c r="Y132" s="89"/>
      <c r="Z132" s="89"/>
      <c r="AA132" s="89"/>
      <c r="AB132" s="89"/>
    </row>
    <row r="133" spans="1:28" s="88" customFormat="1" ht="19.95" customHeight="1" x14ac:dyDescent="0.25">
      <c r="A133" s="92"/>
      <c r="B133" s="81"/>
      <c r="C133" s="81"/>
      <c r="D133" s="60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100"/>
      <c r="S133" s="89"/>
      <c r="T133" s="89"/>
      <c r="U133" s="89"/>
      <c r="V133" s="90"/>
      <c r="W133" s="89"/>
      <c r="X133" s="89"/>
      <c r="Y133" s="89"/>
      <c r="Z133" s="89"/>
      <c r="AA133" s="89"/>
      <c r="AB133" s="89"/>
    </row>
    <row r="134" spans="1:28" s="88" customFormat="1" ht="19.95" customHeight="1" x14ac:dyDescent="0.25">
      <c r="A134" s="92"/>
      <c r="B134" s="81"/>
      <c r="C134" s="81"/>
      <c r="D134" s="60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100"/>
      <c r="S134" s="89"/>
      <c r="T134" s="89"/>
      <c r="U134" s="89"/>
      <c r="V134" s="90"/>
      <c r="W134" s="89"/>
      <c r="X134" s="89"/>
      <c r="Y134" s="89"/>
      <c r="Z134" s="89"/>
      <c r="AA134" s="89"/>
      <c r="AB134" s="89"/>
    </row>
    <row r="135" spans="1:28" s="88" customFormat="1" ht="19.95" customHeight="1" x14ac:dyDescent="0.25">
      <c r="A135" s="92"/>
      <c r="B135" s="81"/>
      <c r="C135" s="81"/>
      <c r="D135" s="60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100"/>
      <c r="S135" s="89"/>
      <c r="T135" s="89"/>
      <c r="U135" s="89"/>
      <c r="V135" s="90"/>
      <c r="W135" s="89"/>
      <c r="X135" s="89"/>
      <c r="Y135" s="89"/>
      <c r="Z135" s="89"/>
      <c r="AA135" s="89"/>
      <c r="AB135" s="89"/>
    </row>
    <row r="136" spans="1:28" s="88" customFormat="1" ht="19.95" customHeight="1" x14ac:dyDescent="0.25">
      <c r="A136" s="92"/>
      <c r="B136" s="81"/>
      <c r="C136" s="81"/>
      <c r="D136" s="60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100"/>
      <c r="S136" s="89"/>
      <c r="T136" s="89"/>
      <c r="U136" s="89"/>
      <c r="V136" s="90"/>
      <c r="W136" s="89"/>
      <c r="X136" s="89"/>
      <c r="Y136" s="89"/>
      <c r="Z136" s="89"/>
      <c r="AA136" s="89"/>
      <c r="AB136" s="89"/>
    </row>
    <row r="137" spans="1:28" s="88" customFormat="1" ht="19.95" customHeight="1" x14ac:dyDescent="0.25">
      <c r="A137" s="92"/>
      <c r="B137" s="81"/>
      <c r="C137" s="81"/>
      <c r="D137" s="60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100"/>
      <c r="S137" s="89"/>
      <c r="T137" s="89"/>
      <c r="U137" s="89"/>
      <c r="V137" s="90"/>
      <c r="W137" s="89"/>
      <c r="X137" s="89"/>
      <c r="Y137" s="89"/>
      <c r="Z137" s="89"/>
      <c r="AA137" s="89"/>
      <c r="AB137" s="89"/>
    </row>
    <row r="138" spans="1:28" s="88" customFormat="1" ht="19.95" customHeight="1" x14ac:dyDescent="0.25">
      <c r="A138" s="92"/>
      <c r="B138" s="81"/>
      <c r="C138" s="81"/>
      <c r="D138" s="60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100"/>
      <c r="S138" s="89"/>
      <c r="T138" s="89"/>
      <c r="U138" s="89"/>
      <c r="V138" s="90"/>
      <c r="W138" s="89"/>
      <c r="X138" s="89"/>
      <c r="Y138" s="89"/>
      <c r="Z138" s="89"/>
      <c r="AA138" s="89"/>
      <c r="AB138" s="89"/>
    </row>
    <row r="139" spans="1:28" s="88" customFormat="1" ht="19.95" customHeight="1" x14ac:dyDescent="0.25">
      <c r="A139" s="92"/>
      <c r="B139" s="81"/>
      <c r="C139" s="81"/>
      <c r="D139" s="60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100"/>
      <c r="S139" s="89"/>
      <c r="T139" s="89"/>
      <c r="U139" s="89"/>
      <c r="V139" s="90"/>
      <c r="W139" s="89"/>
      <c r="X139" s="89"/>
      <c r="Y139" s="89"/>
      <c r="Z139" s="89"/>
      <c r="AA139" s="89"/>
      <c r="AB139" s="89"/>
    </row>
    <row r="140" spans="1:28" s="88" customFormat="1" ht="19.95" customHeight="1" x14ac:dyDescent="0.25">
      <c r="A140" s="92"/>
      <c r="B140" s="81"/>
      <c r="C140" s="81"/>
      <c r="D140" s="60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100"/>
      <c r="S140" s="89"/>
      <c r="T140" s="89"/>
      <c r="U140" s="89"/>
      <c r="V140" s="90"/>
      <c r="W140" s="89"/>
      <c r="X140" s="89"/>
      <c r="Y140" s="89"/>
      <c r="Z140" s="89"/>
      <c r="AA140" s="89"/>
      <c r="AB140" s="89"/>
    </row>
    <row r="141" spans="1:28" s="88" customFormat="1" ht="19.95" customHeight="1" x14ac:dyDescent="0.25">
      <c r="A141" s="92"/>
      <c r="B141" s="81"/>
      <c r="C141" s="81"/>
      <c r="D141" s="60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100"/>
      <c r="S141" s="89"/>
      <c r="T141" s="89"/>
      <c r="U141" s="89"/>
      <c r="V141" s="90"/>
      <c r="W141" s="89"/>
      <c r="X141" s="89"/>
      <c r="Y141" s="89"/>
      <c r="Z141" s="89"/>
      <c r="AA141" s="89"/>
      <c r="AB141" s="89"/>
    </row>
    <row r="142" spans="1:28" s="88" customFormat="1" ht="19.95" customHeight="1" x14ac:dyDescent="0.25">
      <c r="A142" s="92"/>
      <c r="B142" s="81"/>
      <c r="C142" s="81"/>
      <c r="D142" s="60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100"/>
      <c r="S142" s="89"/>
      <c r="T142" s="89"/>
      <c r="U142" s="89"/>
      <c r="V142" s="90"/>
      <c r="W142" s="89"/>
      <c r="X142" s="89"/>
      <c r="Y142" s="89"/>
      <c r="Z142" s="89"/>
      <c r="AA142" s="89"/>
      <c r="AB142" s="89"/>
    </row>
    <row r="143" spans="1:28" s="88" customFormat="1" ht="19.95" customHeight="1" x14ac:dyDescent="0.25">
      <c r="A143" s="92"/>
      <c r="B143" s="81"/>
      <c r="C143" s="81"/>
      <c r="D143" s="60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100"/>
      <c r="S143" s="89"/>
      <c r="T143" s="89"/>
      <c r="U143" s="89"/>
      <c r="V143" s="90"/>
      <c r="W143" s="89"/>
      <c r="X143" s="89"/>
      <c r="Y143" s="89"/>
      <c r="Z143" s="89"/>
      <c r="AA143" s="89"/>
      <c r="AB143" s="89"/>
    </row>
    <row r="144" spans="1:28" s="88" customFormat="1" ht="19.95" customHeight="1" x14ac:dyDescent="0.25">
      <c r="A144" s="92"/>
      <c r="B144" s="81"/>
      <c r="C144" s="81"/>
      <c r="D144" s="60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100"/>
      <c r="S144" s="89"/>
      <c r="T144" s="89"/>
      <c r="U144" s="89"/>
      <c r="V144" s="90"/>
      <c r="W144" s="89"/>
      <c r="X144" s="89"/>
      <c r="Y144" s="89"/>
      <c r="Z144" s="89"/>
      <c r="AA144" s="89"/>
      <c r="AB144" s="89"/>
    </row>
    <row r="145" spans="1:28" s="88" customFormat="1" ht="19.95" customHeight="1" x14ac:dyDescent="0.25">
      <c r="A145" s="92"/>
      <c r="B145" s="81"/>
      <c r="C145" s="81"/>
      <c r="D145" s="60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100"/>
      <c r="S145" s="89"/>
      <c r="T145" s="89"/>
      <c r="U145" s="89"/>
      <c r="V145" s="90"/>
      <c r="W145" s="89"/>
      <c r="X145" s="89"/>
      <c r="Y145" s="89"/>
      <c r="Z145" s="89"/>
      <c r="AA145" s="89"/>
      <c r="AB145" s="89"/>
    </row>
    <row r="146" spans="1:28" s="88" customFormat="1" ht="19.95" customHeight="1" x14ac:dyDescent="0.25">
      <c r="A146" s="92"/>
      <c r="B146" s="81"/>
      <c r="C146" s="81"/>
      <c r="D146" s="60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100"/>
      <c r="S146" s="89"/>
      <c r="T146" s="89"/>
      <c r="U146" s="89"/>
      <c r="V146" s="90"/>
      <c r="W146" s="89"/>
      <c r="X146" s="89"/>
      <c r="Y146" s="89"/>
      <c r="Z146" s="89"/>
      <c r="AA146" s="89"/>
      <c r="AB146" s="89"/>
    </row>
    <row r="147" spans="1:28" s="88" customFormat="1" ht="19.95" customHeight="1" x14ac:dyDescent="0.25">
      <c r="A147" s="92"/>
      <c r="B147" s="81"/>
      <c r="C147" s="81"/>
      <c r="D147" s="60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100"/>
      <c r="S147" s="89"/>
      <c r="T147" s="89"/>
      <c r="U147" s="89"/>
      <c r="V147" s="90"/>
      <c r="W147" s="89"/>
      <c r="X147" s="89"/>
      <c r="Y147" s="89"/>
      <c r="Z147" s="89"/>
      <c r="AA147" s="89"/>
      <c r="AB147" s="89"/>
    </row>
    <row r="148" spans="1:28" s="88" customFormat="1" ht="19.95" customHeight="1" x14ac:dyDescent="0.25">
      <c r="A148" s="92"/>
      <c r="B148" s="81"/>
      <c r="C148" s="81"/>
      <c r="D148" s="60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100"/>
      <c r="S148" s="89"/>
      <c r="T148" s="89"/>
      <c r="U148" s="89"/>
      <c r="V148" s="90"/>
      <c r="W148" s="89"/>
      <c r="X148" s="89"/>
      <c r="Y148" s="89"/>
      <c r="Z148" s="89"/>
      <c r="AA148" s="89"/>
      <c r="AB148" s="89"/>
    </row>
    <row r="149" spans="1:28" s="88" customFormat="1" ht="19.95" customHeight="1" x14ac:dyDescent="0.25">
      <c r="A149" s="92"/>
      <c r="B149" s="81"/>
      <c r="C149" s="81"/>
      <c r="D149" s="60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100"/>
      <c r="S149" s="89"/>
      <c r="T149" s="89"/>
      <c r="U149" s="89"/>
      <c r="V149" s="90"/>
      <c r="W149" s="89"/>
      <c r="X149" s="89"/>
      <c r="Y149" s="89"/>
      <c r="Z149" s="89"/>
      <c r="AA149" s="89"/>
      <c r="AB149" s="89"/>
    </row>
    <row r="150" spans="1:28" s="88" customFormat="1" ht="19.95" customHeight="1" x14ac:dyDescent="0.25">
      <c r="A150" s="92"/>
      <c r="B150" s="81"/>
      <c r="C150" s="81"/>
      <c r="D150" s="60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100"/>
      <c r="S150" s="89"/>
      <c r="T150" s="89"/>
      <c r="U150" s="89"/>
      <c r="V150" s="90"/>
      <c r="W150" s="89"/>
      <c r="X150" s="89"/>
      <c r="Y150" s="89"/>
      <c r="Z150" s="89"/>
      <c r="AA150" s="89"/>
      <c r="AB150" s="89"/>
    </row>
    <row r="151" spans="1:28" s="88" customFormat="1" ht="19.95" customHeight="1" x14ac:dyDescent="0.25">
      <c r="A151" s="92"/>
      <c r="B151" s="81"/>
      <c r="C151" s="81"/>
      <c r="D151" s="60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100"/>
      <c r="S151" s="89"/>
      <c r="T151" s="89"/>
      <c r="U151" s="89"/>
      <c r="V151" s="90"/>
      <c r="W151" s="89"/>
      <c r="X151" s="89"/>
      <c r="Y151" s="89"/>
      <c r="Z151" s="89"/>
      <c r="AA151" s="89"/>
      <c r="AB151" s="89"/>
    </row>
    <row r="152" spans="1:28" s="88" customFormat="1" ht="19.95" customHeight="1" x14ac:dyDescent="0.25">
      <c r="A152" s="92"/>
      <c r="B152" s="81"/>
      <c r="C152" s="81"/>
      <c r="D152" s="60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100"/>
      <c r="S152" s="89"/>
      <c r="T152" s="89"/>
      <c r="U152" s="89"/>
      <c r="V152" s="90"/>
      <c r="W152" s="89"/>
      <c r="X152" s="89"/>
      <c r="Y152" s="89"/>
      <c r="Z152" s="89"/>
      <c r="AA152" s="89"/>
      <c r="AB152" s="89"/>
    </row>
    <row r="153" spans="1:28" s="88" customFormat="1" ht="19.95" customHeight="1" x14ac:dyDescent="0.25">
      <c r="A153" s="92"/>
      <c r="B153" s="81"/>
      <c r="C153" s="81"/>
      <c r="D153" s="60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100"/>
      <c r="S153" s="89"/>
      <c r="T153" s="89"/>
      <c r="U153" s="89"/>
      <c r="V153" s="90"/>
      <c r="W153" s="89"/>
      <c r="X153" s="89"/>
      <c r="Y153" s="89"/>
      <c r="Z153" s="89"/>
      <c r="AA153" s="89"/>
      <c r="AB153" s="89"/>
    </row>
    <row r="154" spans="1:28" s="88" customFormat="1" ht="19.95" customHeight="1" x14ac:dyDescent="0.25">
      <c r="A154" s="92"/>
      <c r="B154" s="81"/>
      <c r="C154" s="81"/>
      <c r="D154" s="60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100"/>
      <c r="S154" s="89"/>
      <c r="T154" s="89"/>
      <c r="U154" s="89"/>
      <c r="V154" s="90"/>
      <c r="W154" s="89"/>
      <c r="X154" s="89"/>
      <c r="Y154" s="89"/>
      <c r="Z154" s="89"/>
      <c r="AA154" s="89"/>
      <c r="AB154" s="89"/>
    </row>
    <row r="155" spans="1:28" s="88" customFormat="1" ht="19.95" customHeight="1" x14ac:dyDescent="0.25">
      <c r="A155" s="92"/>
      <c r="B155" s="81"/>
      <c r="C155" s="81"/>
      <c r="D155" s="60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100"/>
      <c r="S155" s="89"/>
      <c r="T155" s="89"/>
      <c r="U155" s="89"/>
      <c r="V155" s="90"/>
      <c r="W155" s="89"/>
      <c r="X155" s="89"/>
      <c r="Y155" s="89"/>
      <c r="Z155" s="89"/>
      <c r="AA155" s="89"/>
      <c r="AB155" s="89"/>
    </row>
    <row r="156" spans="1:28" s="88" customFormat="1" ht="19.95" customHeight="1" x14ac:dyDescent="0.25">
      <c r="A156" s="92"/>
      <c r="B156" s="81"/>
      <c r="C156" s="81"/>
      <c r="D156" s="60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100"/>
      <c r="S156" s="89"/>
      <c r="T156" s="89"/>
      <c r="U156" s="89"/>
      <c r="V156" s="90"/>
      <c r="W156" s="89"/>
      <c r="X156" s="89"/>
      <c r="Y156" s="89"/>
      <c r="Z156" s="89"/>
      <c r="AA156" s="89"/>
      <c r="AB156" s="89"/>
    </row>
    <row r="157" spans="1:28" s="88" customFormat="1" ht="19.95" customHeight="1" x14ac:dyDescent="0.25">
      <c r="A157" s="92"/>
      <c r="B157" s="81"/>
      <c r="C157" s="81"/>
      <c r="D157" s="60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100"/>
      <c r="S157" s="89"/>
      <c r="T157" s="89"/>
      <c r="U157" s="89"/>
      <c r="V157" s="90"/>
      <c r="W157" s="89"/>
      <c r="X157" s="89"/>
      <c r="Y157" s="89"/>
      <c r="Z157" s="89"/>
      <c r="AA157" s="89"/>
      <c r="AB157" s="89"/>
    </row>
    <row r="158" spans="1:28" s="88" customFormat="1" ht="19.95" customHeight="1" x14ac:dyDescent="0.25">
      <c r="A158" s="92"/>
      <c r="B158" s="81"/>
      <c r="C158" s="81"/>
      <c r="D158" s="60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100"/>
      <c r="S158" s="89"/>
      <c r="T158" s="89"/>
      <c r="U158" s="89"/>
      <c r="V158" s="90"/>
      <c r="W158" s="89"/>
      <c r="X158" s="89"/>
      <c r="Y158" s="89"/>
      <c r="Z158" s="89"/>
      <c r="AA158" s="89"/>
      <c r="AB158" s="89"/>
    </row>
    <row r="159" spans="1:28" s="88" customFormat="1" ht="19.95" customHeight="1" x14ac:dyDescent="0.25">
      <c r="A159" s="92"/>
      <c r="B159" s="81"/>
      <c r="C159" s="81"/>
      <c r="D159" s="60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100"/>
      <c r="S159" s="89"/>
      <c r="T159" s="89"/>
      <c r="U159" s="89"/>
      <c r="V159" s="90"/>
      <c r="W159" s="89"/>
      <c r="X159" s="89"/>
      <c r="Y159" s="89"/>
      <c r="Z159" s="89"/>
      <c r="AA159" s="89"/>
      <c r="AB159" s="89"/>
    </row>
    <row r="160" spans="1:28" s="88" customFormat="1" ht="19.95" customHeight="1" x14ac:dyDescent="0.25">
      <c r="A160" s="92"/>
      <c r="B160" s="81"/>
      <c r="C160" s="81"/>
      <c r="D160" s="60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100"/>
      <c r="S160" s="89"/>
      <c r="T160" s="89"/>
      <c r="U160" s="89"/>
      <c r="V160" s="90"/>
      <c r="W160" s="89"/>
      <c r="X160" s="89"/>
      <c r="Y160" s="89"/>
      <c r="Z160" s="89"/>
      <c r="AA160" s="89"/>
      <c r="AB160" s="89"/>
    </row>
    <row r="161" spans="1:28" s="88" customFormat="1" ht="19.95" customHeight="1" x14ac:dyDescent="0.25">
      <c r="A161" s="92"/>
      <c r="B161" s="81"/>
      <c r="C161" s="81"/>
      <c r="D161" s="60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100"/>
      <c r="S161" s="89"/>
      <c r="T161" s="89"/>
      <c r="U161" s="89"/>
      <c r="V161" s="90"/>
      <c r="W161" s="89"/>
      <c r="X161" s="89"/>
      <c r="Y161" s="89"/>
      <c r="Z161" s="89"/>
      <c r="AA161" s="89"/>
      <c r="AB161" s="89"/>
    </row>
    <row r="162" spans="1:28" s="88" customFormat="1" ht="19.95" customHeight="1" x14ac:dyDescent="0.25">
      <c r="A162" s="92"/>
      <c r="B162" s="81"/>
      <c r="C162" s="81"/>
      <c r="D162" s="60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100"/>
      <c r="S162" s="89"/>
      <c r="T162" s="89"/>
      <c r="U162" s="89"/>
      <c r="V162" s="90"/>
      <c r="W162" s="89"/>
      <c r="X162" s="89"/>
      <c r="Y162" s="89"/>
      <c r="Z162" s="89"/>
      <c r="AA162" s="89"/>
      <c r="AB162" s="89"/>
    </row>
    <row r="163" spans="1:28" s="88" customFormat="1" ht="19.95" customHeight="1" x14ac:dyDescent="0.25">
      <c r="A163" s="92"/>
      <c r="B163" s="81"/>
      <c r="C163" s="81"/>
      <c r="D163" s="60"/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100"/>
      <c r="S163" s="89"/>
      <c r="T163" s="89"/>
      <c r="U163" s="89"/>
      <c r="V163" s="90"/>
      <c r="W163" s="89"/>
      <c r="X163" s="89"/>
      <c r="Y163" s="89"/>
      <c r="Z163" s="89"/>
      <c r="AA163" s="89"/>
      <c r="AB163" s="89"/>
    </row>
    <row r="164" spans="1:28" s="88" customFormat="1" ht="19.95" customHeight="1" x14ac:dyDescent="0.25">
      <c r="A164" s="92"/>
      <c r="B164" s="81"/>
      <c r="C164" s="81"/>
      <c r="D164" s="60"/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100"/>
      <c r="S164" s="89"/>
      <c r="T164" s="89"/>
      <c r="U164" s="89"/>
      <c r="V164" s="90"/>
      <c r="W164" s="89"/>
      <c r="X164" s="89"/>
      <c r="Y164" s="89"/>
      <c r="Z164" s="89"/>
      <c r="AA164" s="89"/>
      <c r="AB164" s="89"/>
    </row>
    <row r="165" spans="1:28" s="88" customFormat="1" ht="19.95" customHeight="1" x14ac:dyDescent="0.25">
      <c r="A165" s="92"/>
      <c r="B165" s="81"/>
      <c r="C165" s="81"/>
      <c r="D165" s="60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100"/>
      <c r="S165" s="89"/>
      <c r="T165" s="89"/>
      <c r="U165" s="89"/>
      <c r="V165" s="90"/>
      <c r="W165" s="89"/>
      <c r="X165" s="89"/>
      <c r="Y165" s="89"/>
      <c r="Z165" s="89"/>
      <c r="AA165" s="89"/>
      <c r="AB165" s="89"/>
    </row>
    <row r="166" spans="1:28" s="88" customFormat="1" ht="19.95" customHeight="1" x14ac:dyDescent="0.25">
      <c r="A166" s="92"/>
      <c r="B166" s="81"/>
      <c r="C166" s="81"/>
      <c r="D166" s="60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100"/>
      <c r="S166" s="89"/>
      <c r="T166" s="89"/>
      <c r="U166" s="89"/>
      <c r="V166" s="90"/>
      <c r="W166" s="89"/>
      <c r="X166" s="89"/>
      <c r="Y166" s="89"/>
      <c r="Z166" s="89"/>
      <c r="AA166" s="89"/>
      <c r="AB166" s="89"/>
    </row>
    <row r="167" spans="1:28" s="88" customFormat="1" ht="19.95" customHeight="1" x14ac:dyDescent="0.25">
      <c r="A167" s="92"/>
      <c r="B167" s="81"/>
      <c r="C167" s="81"/>
      <c r="D167" s="60"/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100"/>
      <c r="S167" s="89"/>
      <c r="T167" s="89"/>
      <c r="U167" s="89"/>
      <c r="V167" s="90"/>
      <c r="W167" s="89"/>
      <c r="X167" s="89"/>
      <c r="Y167" s="89"/>
      <c r="Z167" s="89"/>
      <c r="AA167" s="89"/>
      <c r="AB167" s="89"/>
    </row>
    <row r="168" spans="1:28" s="88" customFormat="1" ht="19.95" customHeight="1" x14ac:dyDescent="0.25">
      <c r="A168" s="92"/>
      <c r="B168" s="81"/>
      <c r="C168" s="81"/>
      <c r="D168" s="60"/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100"/>
      <c r="S168" s="89"/>
      <c r="T168" s="89"/>
      <c r="U168" s="89"/>
      <c r="V168" s="90"/>
      <c r="W168" s="89"/>
      <c r="X168" s="89"/>
      <c r="Y168" s="89"/>
      <c r="Z168" s="89"/>
      <c r="AA168" s="89"/>
      <c r="AB168" s="89"/>
    </row>
    <row r="169" spans="1:28" s="88" customFormat="1" ht="19.95" customHeight="1" x14ac:dyDescent="0.25">
      <c r="A169" s="92"/>
      <c r="B169" s="81"/>
      <c r="C169" s="81"/>
      <c r="D169" s="60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100"/>
      <c r="S169" s="89"/>
      <c r="T169" s="89"/>
      <c r="U169" s="89"/>
      <c r="V169" s="90"/>
      <c r="W169" s="89"/>
      <c r="X169" s="89"/>
      <c r="Y169" s="89"/>
      <c r="Z169" s="89"/>
      <c r="AA169" s="89"/>
      <c r="AB169" s="89"/>
    </row>
    <row r="170" spans="1:28" s="88" customFormat="1" ht="19.95" customHeight="1" x14ac:dyDescent="0.25">
      <c r="A170" s="92"/>
      <c r="B170" s="81"/>
      <c r="C170" s="81"/>
      <c r="D170" s="60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100"/>
      <c r="S170" s="89"/>
      <c r="T170" s="89"/>
      <c r="U170" s="89"/>
      <c r="V170" s="90"/>
      <c r="W170" s="89"/>
      <c r="X170" s="89"/>
      <c r="Y170" s="89"/>
      <c r="Z170" s="89"/>
      <c r="AA170" s="89"/>
      <c r="AB170" s="89"/>
    </row>
    <row r="171" spans="1:28" s="88" customFormat="1" ht="19.95" customHeight="1" x14ac:dyDescent="0.25">
      <c r="A171" s="92"/>
      <c r="B171" s="81"/>
      <c r="C171" s="81"/>
      <c r="D171" s="60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100"/>
      <c r="S171" s="89"/>
      <c r="T171" s="89"/>
      <c r="U171" s="89"/>
      <c r="V171" s="90"/>
      <c r="W171" s="89"/>
      <c r="X171" s="89"/>
      <c r="Y171" s="89"/>
      <c r="Z171" s="89"/>
      <c r="AA171" s="89"/>
      <c r="AB171" s="89"/>
    </row>
    <row r="172" spans="1:28" s="88" customFormat="1" ht="19.95" customHeight="1" x14ac:dyDescent="0.25">
      <c r="A172" s="92"/>
      <c r="B172" s="81"/>
      <c r="C172" s="81"/>
      <c r="D172" s="60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100"/>
      <c r="S172" s="89"/>
      <c r="T172" s="89"/>
      <c r="U172" s="89"/>
      <c r="V172" s="90"/>
      <c r="W172" s="89"/>
      <c r="X172" s="89"/>
      <c r="Y172" s="89"/>
      <c r="Z172" s="89"/>
      <c r="AA172" s="89"/>
      <c r="AB172" s="89"/>
    </row>
    <row r="173" spans="1:28" s="88" customFormat="1" ht="19.95" customHeight="1" x14ac:dyDescent="0.25">
      <c r="A173" s="92"/>
      <c r="B173" s="81"/>
      <c r="C173" s="81"/>
      <c r="D173" s="60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100"/>
      <c r="S173" s="89"/>
      <c r="T173" s="89"/>
      <c r="U173" s="89"/>
      <c r="V173" s="90"/>
      <c r="W173" s="89"/>
      <c r="X173" s="89"/>
      <c r="Y173" s="89"/>
      <c r="Z173" s="89"/>
      <c r="AA173" s="89"/>
      <c r="AB173" s="89"/>
    </row>
    <row r="174" spans="1:28" s="88" customFormat="1" ht="19.95" customHeight="1" x14ac:dyDescent="0.25">
      <c r="A174" s="92"/>
      <c r="B174" s="81"/>
      <c r="C174" s="81"/>
      <c r="D174" s="60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100"/>
      <c r="S174" s="89"/>
      <c r="T174" s="89"/>
      <c r="U174" s="89"/>
      <c r="V174" s="90"/>
      <c r="W174" s="89"/>
      <c r="X174" s="89"/>
      <c r="Y174" s="89"/>
      <c r="Z174" s="89"/>
      <c r="AA174" s="89"/>
      <c r="AB174" s="89"/>
    </row>
    <row r="175" spans="1:28" s="88" customFormat="1" ht="19.95" customHeight="1" x14ac:dyDescent="0.25">
      <c r="A175" s="92"/>
      <c r="B175" s="81"/>
      <c r="C175" s="81"/>
      <c r="D175" s="60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100"/>
      <c r="S175" s="89"/>
      <c r="T175" s="89"/>
      <c r="U175" s="89"/>
      <c r="V175" s="90"/>
      <c r="W175" s="89"/>
      <c r="X175" s="89"/>
      <c r="Y175" s="89"/>
      <c r="Z175" s="89"/>
      <c r="AA175" s="89"/>
      <c r="AB175" s="89"/>
    </row>
    <row r="176" spans="1:28" s="88" customFormat="1" ht="19.95" customHeight="1" x14ac:dyDescent="0.25">
      <c r="A176" s="92"/>
      <c r="B176" s="81"/>
      <c r="C176" s="81"/>
      <c r="D176" s="60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100"/>
      <c r="S176" s="89"/>
      <c r="T176" s="89"/>
      <c r="U176" s="89"/>
      <c r="V176" s="90"/>
      <c r="W176" s="89"/>
      <c r="X176" s="89"/>
      <c r="Y176" s="89"/>
      <c r="Z176" s="89"/>
      <c r="AA176" s="89"/>
      <c r="AB176" s="89"/>
    </row>
    <row r="177" spans="1:28" s="88" customFormat="1" ht="19.95" customHeight="1" x14ac:dyDescent="0.25">
      <c r="A177" s="92"/>
      <c r="B177" s="81"/>
      <c r="C177" s="81"/>
      <c r="D177" s="60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100"/>
      <c r="S177" s="89"/>
      <c r="T177" s="89"/>
      <c r="U177" s="89"/>
      <c r="V177" s="90"/>
      <c r="W177" s="89"/>
      <c r="X177" s="89"/>
      <c r="Y177" s="89"/>
      <c r="Z177" s="89"/>
      <c r="AA177" s="89"/>
      <c r="AB177" s="89"/>
    </row>
    <row r="178" spans="1:28" s="88" customFormat="1" ht="19.95" customHeight="1" x14ac:dyDescent="0.25">
      <c r="A178" s="92"/>
      <c r="B178" s="81"/>
      <c r="C178" s="81"/>
      <c r="D178" s="60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100"/>
      <c r="S178" s="89"/>
      <c r="T178" s="89"/>
      <c r="U178" s="89"/>
      <c r="V178" s="90"/>
      <c r="W178" s="89"/>
      <c r="X178" s="89"/>
      <c r="Y178" s="89"/>
      <c r="Z178" s="89"/>
      <c r="AA178" s="89"/>
      <c r="AB178" s="89"/>
    </row>
    <row r="179" spans="1:28" s="88" customFormat="1" ht="19.95" customHeight="1" x14ac:dyDescent="0.25">
      <c r="A179" s="92"/>
      <c r="B179" s="81"/>
      <c r="C179" s="81"/>
      <c r="D179" s="60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100"/>
      <c r="S179" s="89"/>
      <c r="T179" s="89"/>
      <c r="U179" s="89"/>
      <c r="V179" s="90"/>
      <c r="W179" s="89"/>
      <c r="X179" s="89"/>
      <c r="Y179" s="89"/>
      <c r="Z179" s="89"/>
      <c r="AA179" s="89"/>
      <c r="AB179" s="89"/>
    </row>
    <row r="180" spans="1:28" s="88" customFormat="1" ht="19.95" customHeight="1" x14ac:dyDescent="0.25">
      <c r="A180" s="92"/>
      <c r="B180" s="81"/>
      <c r="C180" s="81"/>
      <c r="D180" s="60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100"/>
      <c r="S180" s="89"/>
      <c r="T180" s="89"/>
      <c r="U180" s="89"/>
      <c r="V180" s="90"/>
      <c r="W180" s="89"/>
      <c r="X180" s="89"/>
      <c r="Y180" s="89"/>
      <c r="Z180" s="89"/>
      <c r="AA180" s="89"/>
      <c r="AB180" s="89"/>
    </row>
    <row r="181" spans="1:28" s="88" customFormat="1" ht="19.95" customHeight="1" x14ac:dyDescent="0.25">
      <c r="A181" s="92"/>
      <c r="B181" s="81"/>
      <c r="C181" s="81"/>
      <c r="D181" s="60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100"/>
      <c r="S181" s="89"/>
      <c r="T181" s="89"/>
      <c r="U181" s="89"/>
      <c r="V181" s="90"/>
      <c r="W181" s="89"/>
      <c r="X181" s="89"/>
      <c r="Y181" s="89"/>
      <c r="Z181" s="89"/>
      <c r="AA181" s="89"/>
      <c r="AB181" s="89"/>
    </row>
    <row r="182" spans="1:28" s="88" customFormat="1" ht="19.95" customHeight="1" x14ac:dyDescent="0.25">
      <c r="A182" s="92"/>
      <c r="B182" s="81"/>
      <c r="C182" s="81"/>
      <c r="D182" s="60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100"/>
      <c r="S182" s="89"/>
      <c r="T182" s="89"/>
      <c r="U182" s="89"/>
      <c r="V182" s="90"/>
      <c r="W182" s="89"/>
      <c r="X182" s="89"/>
      <c r="Y182" s="89"/>
      <c r="Z182" s="89"/>
      <c r="AA182" s="89"/>
      <c r="AB182" s="89"/>
    </row>
    <row r="183" spans="1:28" s="88" customFormat="1" ht="19.95" customHeight="1" x14ac:dyDescent="0.25">
      <c r="A183" s="92"/>
      <c r="B183" s="81"/>
      <c r="C183" s="81"/>
      <c r="D183" s="60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100"/>
      <c r="S183" s="89"/>
      <c r="T183" s="89"/>
      <c r="U183" s="89"/>
      <c r="V183" s="90"/>
      <c r="W183" s="89"/>
      <c r="X183" s="89"/>
      <c r="Y183" s="89"/>
      <c r="Z183" s="89"/>
      <c r="AA183" s="89"/>
      <c r="AB183" s="89"/>
    </row>
    <row r="184" spans="1:28" s="88" customFormat="1" ht="19.95" customHeight="1" x14ac:dyDescent="0.25">
      <c r="A184" s="92"/>
      <c r="B184" s="81"/>
      <c r="C184" s="81"/>
      <c r="D184" s="60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100"/>
      <c r="S184" s="89"/>
      <c r="T184" s="89"/>
      <c r="U184" s="89"/>
      <c r="V184" s="90"/>
      <c r="W184" s="89"/>
      <c r="X184" s="89"/>
      <c r="Y184" s="89"/>
      <c r="Z184" s="89"/>
      <c r="AA184" s="89"/>
      <c r="AB184" s="89"/>
    </row>
    <row r="185" spans="1:28" s="88" customFormat="1" ht="19.95" customHeight="1" x14ac:dyDescent="0.25">
      <c r="A185" s="92"/>
      <c r="B185" s="81"/>
      <c r="C185" s="81"/>
      <c r="D185" s="60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100"/>
      <c r="S185" s="89"/>
      <c r="T185" s="89"/>
      <c r="U185" s="89"/>
      <c r="V185" s="90"/>
      <c r="W185" s="89"/>
      <c r="X185" s="89"/>
      <c r="Y185" s="89"/>
      <c r="Z185" s="89"/>
      <c r="AA185" s="89"/>
      <c r="AB185" s="89"/>
    </row>
    <row r="186" spans="1:28" s="88" customFormat="1" ht="19.95" customHeight="1" x14ac:dyDescent="0.25">
      <c r="A186" s="92"/>
      <c r="B186" s="81"/>
      <c r="C186" s="81"/>
      <c r="D186" s="60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100"/>
      <c r="S186" s="89"/>
      <c r="T186" s="89"/>
      <c r="U186" s="89"/>
      <c r="V186" s="90"/>
      <c r="W186" s="89"/>
      <c r="X186" s="89"/>
      <c r="Y186" s="89"/>
      <c r="Z186" s="89"/>
      <c r="AA186" s="89"/>
      <c r="AB186" s="89"/>
    </row>
    <row r="187" spans="1:28" s="88" customFormat="1" ht="19.95" customHeight="1" x14ac:dyDescent="0.25">
      <c r="A187" s="92"/>
      <c r="B187" s="81"/>
      <c r="C187" s="81"/>
      <c r="D187" s="60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100"/>
      <c r="S187" s="89"/>
      <c r="T187" s="89"/>
      <c r="U187" s="89"/>
      <c r="V187" s="90"/>
      <c r="W187" s="89"/>
      <c r="X187" s="89"/>
      <c r="Y187" s="89"/>
      <c r="Z187" s="89"/>
      <c r="AA187" s="89"/>
      <c r="AB187" s="89"/>
    </row>
    <row r="188" spans="1:28" s="88" customFormat="1" ht="19.95" customHeight="1" x14ac:dyDescent="0.25">
      <c r="A188" s="92"/>
      <c r="B188" s="81"/>
      <c r="C188" s="81"/>
      <c r="D188" s="60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100"/>
      <c r="S188" s="89"/>
      <c r="T188" s="89"/>
      <c r="U188" s="89"/>
      <c r="V188" s="90"/>
      <c r="W188" s="89"/>
      <c r="X188" s="89"/>
      <c r="Y188" s="89"/>
      <c r="Z188" s="89"/>
      <c r="AA188" s="89"/>
      <c r="AB188" s="89"/>
    </row>
    <row r="189" spans="1:28" s="88" customFormat="1" ht="19.95" customHeight="1" x14ac:dyDescent="0.25">
      <c r="A189" s="92"/>
      <c r="B189" s="81"/>
      <c r="C189" s="81"/>
      <c r="D189" s="60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100"/>
      <c r="S189" s="89"/>
      <c r="T189" s="89"/>
      <c r="U189" s="89"/>
      <c r="V189" s="90"/>
      <c r="W189" s="89"/>
      <c r="X189" s="89"/>
      <c r="Y189" s="89"/>
      <c r="Z189" s="89"/>
      <c r="AA189" s="89"/>
      <c r="AB189" s="89"/>
    </row>
    <row r="190" spans="1:28" s="88" customFormat="1" ht="19.95" customHeight="1" x14ac:dyDescent="0.25">
      <c r="A190" s="92"/>
      <c r="B190" s="81"/>
      <c r="C190" s="81"/>
      <c r="D190" s="60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100"/>
      <c r="S190" s="89"/>
      <c r="T190" s="89"/>
      <c r="U190" s="89"/>
      <c r="V190" s="90"/>
      <c r="W190" s="89"/>
      <c r="X190" s="89"/>
      <c r="Y190" s="89"/>
      <c r="Z190" s="89"/>
      <c r="AA190" s="89"/>
      <c r="AB190" s="89"/>
    </row>
    <row r="191" spans="1:28" s="88" customFormat="1" ht="19.95" customHeight="1" x14ac:dyDescent="0.25">
      <c r="A191" s="92"/>
      <c r="B191" s="81"/>
      <c r="C191" s="81"/>
      <c r="D191" s="60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100"/>
      <c r="S191" s="89"/>
      <c r="T191" s="89"/>
      <c r="U191" s="89"/>
      <c r="V191" s="90"/>
      <c r="W191" s="89"/>
      <c r="X191" s="89"/>
      <c r="Y191" s="89"/>
      <c r="Z191" s="89"/>
      <c r="AA191" s="89"/>
      <c r="AB191" s="89"/>
    </row>
    <row r="192" spans="1:28" s="88" customFormat="1" ht="19.95" customHeight="1" x14ac:dyDescent="0.25">
      <c r="A192" s="92"/>
      <c r="B192" s="81"/>
      <c r="C192" s="81"/>
      <c r="D192" s="60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100"/>
      <c r="S192" s="89"/>
      <c r="T192" s="89"/>
      <c r="U192" s="89"/>
      <c r="V192" s="90"/>
      <c r="W192" s="89"/>
      <c r="X192" s="89"/>
      <c r="Y192" s="89"/>
      <c r="Z192" s="89"/>
      <c r="AA192" s="89"/>
      <c r="AB192" s="89"/>
    </row>
    <row r="193" spans="1:28" s="88" customFormat="1" ht="19.95" customHeight="1" x14ac:dyDescent="0.25">
      <c r="A193" s="92"/>
      <c r="B193" s="81"/>
      <c r="C193" s="81"/>
      <c r="D193" s="60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100"/>
      <c r="S193" s="89"/>
      <c r="T193" s="89"/>
      <c r="U193" s="89"/>
      <c r="V193" s="90"/>
      <c r="W193" s="89"/>
      <c r="X193" s="89"/>
      <c r="Y193" s="89"/>
      <c r="Z193" s="89"/>
      <c r="AA193" s="89"/>
      <c r="AB193" s="89"/>
    </row>
    <row r="194" spans="1:28" s="88" customFormat="1" ht="19.95" customHeight="1" x14ac:dyDescent="0.25">
      <c r="A194" s="92"/>
      <c r="B194" s="81"/>
      <c r="C194" s="81"/>
      <c r="D194" s="60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100"/>
      <c r="S194" s="89"/>
      <c r="T194" s="89"/>
      <c r="U194" s="89"/>
      <c r="V194" s="90"/>
      <c r="W194" s="89"/>
      <c r="X194" s="89"/>
      <c r="Y194" s="89"/>
      <c r="Z194" s="89"/>
      <c r="AA194" s="89"/>
      <c r="AB194" s="89"/>
    </row>
    <row r="195" spans="1:28" s="88" customFormat="1" ht="19.95" customHeight="1" x14ac:dyDescent="0.25">
      <c r="A195" s="92"/>
      <c r="B195" s="81"/>
      <c r="C195" s="81"/>
      <c r="D195" s="60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100"/>
      <c r="S195" s="89"/>
      <c r="T195" s="89"/>
      <c r="U195" s="89"/>
      <c r="V195" s="90"/>
      <c r="W195" s="89"/>
      <c r="X195" s="89"/>
      <c r="Y195" s="89"/>
      <c r="Z195" s="89"/>
      <c r="AA195" s="89"/>
      <c r="AB195" s="89"/>
    </row>
    <row r="196" spans="1:28" s="88" customFormat="1" ht="19.95" customHeight="1" x14ac:dyDescent="0.25">
      <c r="A196" s="92"/>
      <c r="B196" s="81"/>
      <c r="C196" s="81"/>
      <c r="D196" s="60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100"/>
      <c r="S196" s="89"/>
      <c r="T196" s="89"/>
      <c r="U196" s="89"/>
      <c r="V196" s="90"/>
      <c r="W196" s="89"/>
      <c r="X196" s="89"/>
      <c r="Y196" s="89"/>
      <c r="Z196" s="89"/>
      <c r="AA196" s="89"/>
      <c r="AB196" s="89"/>
    </row>
    <row r="197" spans="1:28" s="88" customFormat="1" ht="19.95" customHeight="1" x14ac:dyDescent="0.25">
      <c r="A197" s="92"/>
      <c r="B197" s="81"/>
      <c r="C197" s="81"/>
      <c r="D197" s="60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100"/>
      <c r="S197" s="89"/>
      <c r="T197" s="89"/>
      <c r="U197" s="89"/>
      <c r="V197" s="90"/>
      <c r="W197" s="89"/>
      <c r="X197" s="89"/>
      <c r="Y197" s="89"/>
      <c r="Z197" s="89"/>
      <c r="AA197" s="89"/>
      <c r="AB197" s="89"/>
    </row>
    <row r="198" spans="1:28" s="88" customFormat="1" ht="19.95" customHeight="1" x14ac:dyDescent="0.25">
      <c r="A198" s="92"/>
      <c r="B198" s="81"/>
      <c r="C198" s="81"/>
      <c r="D198" s="60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100"/>
      <c r="S198" s="89"/>
      <c r="T198" s="89"/>
      <c r="U198" s="89"/>
      <c r="V198" s="90"/>
      <c r="W198" s="89"/>
      <c r="X198" s="89"/>
      <c r="Y198" s="89"/>
      <c r="Z198" s="89"/>
      <c r="AA198" s="89"/>
      <c r="AB198" s="89"/>
    </row>
    <row r="199" spans="1:28" s="88" customFormat="1" ht="19.95" customHeight="1" x14ac:dyDescent="0.25">
      <c r="A199" s="92"/>
      <c r="B199" s="81"/>
      <c r="C199" s="81"/>
      <c r="D199" s="60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100"/>
      <c r="S199" s="89"/>
      <c r="T199" s="89"/>
      <c r="U199" s="89"/>
      <c r="V199" s="90"/>
      <c r="W199" s="89"/>
      <c r="X199" s="89"/>
      <c r="Y199" s="89"/>
      <c r="Z199" s="89"/>
      <c r="AA199" s="89"/>
      <c r="AB199" s="89"/>
    </row>
    <row r="200" spans="1:28" s="88" customFormat="1" ht="19.95" customHeight="1" x14ac:dyDescent="0.25">
      <c r="A200" s="92"/>
      <c r="B200" s="81"/>
      <c r="C200" s="81"/>
      <c r="D200" s="60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100"/>
      <c r="S200" s="89"/>
      <c r="T200" s="89"/>
      <c r="U200" s="89"/>
      <c r="V200" s="90"/>
      <c r="W200" s="89"/>
      <c r="X200" s="89"/>
      <c r="Y200" s="89"/>
      <c r="Z200" s="89"/>
      <c r="AA200" s="89"/>
      <c r="AB200" s="89"/>
    </row>
    <row r="201" spans="1:28" s="88" customFormat="1" ht="19.95" customHeight="1" x14ac:dyDescent="0.25">
      <c r="A201" s="92"/>
      <c r="B201" s="81"/>
      <c r="C201" s="81"/>
      <c r="D201" s="60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100"/>
      <c r="S201" s="89"/>
      <c r="T201" s="89"/>
      <c r="U201" s="89"/>
      <c r="V201" s="90"/>
      <c r="W201" s="89"/>
      <c r="X201" s="89"/>
      <c r="Y201" s="89"/>
      <c r="Z201" s="89"/>
      <c r="AA201" s="89"/>
      <c r="AB201" s="89"/>
    </row>
    <row r="202" spans="1:28" s="88" customFormat="1" ht="19.95" customHeight="1" x14ac:dyDescent="0.25">
      <c r="A202" s="92"/>
      <c r="B202" s="81"/>
      <c r="C202" s="81"/>
      <c r="D202" s="60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100"/>
      <c r="S202" s="89"/>
      <c r="T202" s="89"/>
      <c r="U202" s="89"/>
      <c r="V202" s="90"/>
      <c r="W202" s="89"/>
      <c r="X202" s="89"/>
      <c r="Y202" s="89"/>
      <c r="Z202" s="89"/>
      <c r="AA202" s="89"/>
      <c r="AB202" s="89"/>
    </row>
    <row r="203" spans="1:28" s="88" customFormat="1" ht="19.95" customHeight="1" x14ac:dyDescent="0.25">
      <c r="A203" s="92"/>
      <c r="B203" s="81"/>
      <c r="C203" s="81"/>
      <c r="D203" s="60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100"/>
      <c r="S203" s="89"/>
      <c r="T203" s="89"/>
      <c r="U203" s="89"/>
      <c r="V203" s="90"/>
      <c r="W203" s="89"/>
      <c r="X203" s="89"/>
      <c r="Y203" s="89"/>
      <c r="Z203" s="89"/>
      <c r="AA203" s="89"/>
      <c r="AB203" s="89"/>
    </row>
    <row r="204" spans="1:28" s="88" customFormat="1" ht="19.95" customHeight="1" x14ac:dyDescent="0.25">
      <c r="A204" s="92"/>
      <c r="B204" s="81"/>
      <c r="C204" s="81"/>
      <c r="D204" s="60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100"/>
      <c r="S204" s="89"/>
      <c r="T204" s="89"/>
      <c r="U204" s="89"/>
      <c r="V204" s="90"/>
      <c r="W204" s="89"/>
      <c r="X204" s="89"/>
      <c r="Y204" s="89"/>
      <c r="Z204" s="89"/>
      <c r="AA204" s="89"/>
      <c r="AB204" s="89"/>
    </row>
    <row r="205" spans="1:28" s="88" customFormat="1" ht="19.95" customHeight="1" x14ac:dyDescent="0.25">
      <c r="A205" s="92"/>
      <c r="B205" s="81"/>
      <c r="C205" s="81"/>
      <c r="D205" s="60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100"/>
      <c r="S205" s="89"/>
      <c r="T205" s="89"/>
      <c r="U205" s="89"/>
      <c r="V205" s="90"/>
      <c r="W205" s="89"/>
      <c r="X205" s="89"/>
      <c r="Y205" s="89"/>
      <c r="Z205" s="89"/>
      <c r="AA205" s="89"/>
      <c r="AB205" s="89"/>
    </row>
    <row r="206" spans="1:28" s="88" customFormat="1" ht="19.95" customHeight="1" x14ac:dyDescent="0.25">
      <c r="A206" s="92"/>
      <c r="B206" s="81"/>
      <c r="C206" s="81"/>
      <c r="D206" s="60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100"/>
      <c r="S206" s="89"/>
      <c r="T206" s="89"/>
      <c r="U206" s="89"/>
      <c r="V206" s="90"/>
      <c r="W206" s="89"/>
      <c r="X206" s="89"/>
      <c r="Y206" s="89"/>
      <c r="Z206" s="89"/>
      <c r="AA206" s="89"/>
      <c r="AB206" s="89"/>
    </row>
    <row r="207" spans="1:28" s="88" customFormat="1" ht="19.95" customHeight="1" x14ac:dyDescent="0.25">
      <c r="A207" s="92"/>
      <c r="B207" s="81"/>
      <c r="C207" s="81"/>
      <c r="D207" s="60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100"/>
      <c r="S207" s="89"/>
      <c r="T207" s="89"/>
      <c r="U207" s="89"/>
      <c r="V207" s="90"/>
      <c r="W207" s="89"/>
      <c r="X207" s="89"/>
      <c r="Y207" s="89"/>
      <c r="Z207" s="89"/>
      <c r="AA207" s="89"/>
      <c r="AB207" s="89"/>
    </row>
    <row r="208" spans="1:28" s="88" customFormat="1" ht="19.95" customHeight="1" x14ac:dyDescent="0.25">
      <c r="A208" s="92"/>
      <c r="B208" s="81"/>
      <c r="C208" s="81"/>
      <c r="D208" s="60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100"/>
      <c r="S208" s="89"/>
      <c r="T208" s="89"/>
      <c r="U208" s="89"/>
      <c r="V208" s="90"/>
      <c r="W208" s="89"/>
      <c r="X208" s="89"/>
      <c r="Y208" s="89"/>
      <c r="Z208" s="89"/>
      <c r="AA208" s="89"/>
      <c r="AB208" s="89"/>
    </row>
    <row r="209" spans="1:28" s="88" customFormat="1" ht="19.95" customHeight="1" x14ac:dyDescent="0.25">
      <c r="A209" s="92"/>
      <c r="B209" s="81"/>
      <c r="C209" s="81"/>
      <c r="D209" s="60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100"/>
      <c r="S209" s="89"/>
      <c r="T209" s="89"/>
      <c r="U209" s="89"/>
      <c r="V209" s="90"/>
      <c r="W209" s="89"/>
      <c r="X209" s="89"/>
      <c r="Y209" s="89"/>
      <c r="Z209" s="89"/>
      <c r="AA209" s="89"/>
      <c r="AB209" s="89"/>
    </row>
    <row r="210" spans="1:28" s="88" customFormat="1" ht="19.95" customHeight="1" x14ac:dyDescent="0.25">
      <c r="A210" s="92"/>
      <c r="B210" s="81"/>
      <c r="C210" s="81"/>
      <c r="D210" s="60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100"/>
      <c r="S210" s="89"/>
      <c r="T210" s="89"/>
      <c r="U210" s="89"/>
      <c r="V210" s="90"/>
      <c r="W210" s="89"/>
      <c r="X210" s="89"/>
      <c r="Y210" s="89"/>
      <c r="Z210" s="89"/>
      <c r="AA210" s="89"/>
      <c r="AB210" s="89"/>
    </row>
    <row r="211" spans="1:28" s="88" customFormat="1" ht="19.95" customHeight="1" x14ac:dyDescent="0.25">
      <c r="A211" s="92"/>
      <c r="B211" s="81"/>
      <c r="C211" s="81"/>
      <c r="D211" s="60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100"/>
      <c r="S211" s="89"/>
      <c r="T211" s="89"/>
      <c r="U211" s="89"/>
      <c r="V211" s="90"/>
      <c r="W211" s="89"/>
      <c r="X211" s="89"/>
      <c r="Y211" s="89"/>
      <c r="Z211" s="89"/>
      <c r="AA211" s="89"/>
      <c r="AB211" s="89"/>
    </row>
    <row r="212" spans="1:28" s="88" customFormat="1" ht="19.95" customHeight="1" x14ac:dyDescent="0.25">
      <c r="A212" s="92"/>
      <c r="B212" s="81"/>
      <c r="C212" s="81"/>
      <c r="D212" s="60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100"/>
      <c r="S212" s="89"/>
      <c r="T212" s="89"/>
      <c r="U212" s="89"/>
      <c r="V212" s="90"/>
      <c r="W212" s="89"/>
      <c r="X212" s="89"/>
      <c r="Y212" s="89"/>
      <c r="Z212" s="89"/>
      <c r="AA212" s="89"/>
      <c r="AB212" s="89"/>
    </row>
    <row r="213" spans="1:28" s="88" customFormat="1" ht="19.95" customHeight="1" x14ac:dyDescent="0.25">
      <c r="A213" s="92"/>
      <c r="B213" s="81"/>
      <c r="C213" s="81"/>
      <c r="D213" s="60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100"/>
      <c r="S213" s="89"/>
      <c r="T213" s="89"/>
      <c r="U213" s="89"/>
      <c r="V213" s="90"/>
      <c r="W213" s="89"/>
      <c r="X213" s="89"/>
      <c r="Y213" s="89"/>
      <c r="Z213" s="89"/>
      <c r="AA213" s="89"/>
      <c r="AB213" s="89"/>
    </row>
    <row r="214" spans="1:28" s="88" customFormat="1" ht="19.95" customHeight="1" x14ac:dyDescent="0.25">
      <c r="A214" s="92"/>
      <c r="B214" s="81"/>
      <c r="C214" s="81"/>
      <c r="D214" s="60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100"/>
      <c r="S214" s="89"/>
      <c r="T214" s="89"/>
      <c r="U214" s="89"/>
      <c r="V214" s="90"/>
      <c r="W214" s="89"/>
      <c r="X214" s="89"/>
      <c r="Y214" s="89"/>
      <c r="Z214" s="89"/>
      <c r="AA214" s="89"/>
      <c r="AB214" s="89"/>
    </row>
    <row r="215" spans="1:28" s="88" customFormat="1" ht="19.95" customHeight="1" x14ac:dyDescent="0.25">
      <c r="A215" s="92"/>
      <c r="B215" s="81"/>
      <c r="C215" s="81"/>
      <c r="D215" s="60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100"/>
      <c r="S215" s="89"/>
      <c r="T215" s="89"/>
      <c r="U215" s="89"/>
      <c r="V215" s="90"/>
      <c r="W215" s="89"/>
      <c r="X215" s="89"/>
      <c r="Y215" s="89"/>
      <c r="Z215" s="89"/>
      <c r="AA215" s="89"/>
      <c r="AB215" s="89"/>
    </row>
    <row r="216" spans="1:28" s="88" customFormat="1" ht="19.95" customHeight="1" x14ac:dyDescent="0.25">
      <c r="A216" s="92"/>
      <c r="B216" s="81"/>
      <c r="C216" s="81"/>
      <c r="D216" s="60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100"/>
      <c r="S216" s="89"/>
      <c r="T216" s="89"/>
      <c r="U216" s="89"/>
      <c r="V216" s="90"/>
      <c r="W216" s="89"/>
      <c r="X216" s="89"/>
      <c r="Y216" s="89"/>
      <c r="Z216" s="89"/>
      <c r="AA216" s="89"/>
      <c r="AB216" s="89"/>
    </row>
    <row r="217" spans="1:28" s="88" customFormat="1" ht="19.95" customHeight="1" x14ac:dyDescent="0.25">
      <c r="A217" s="92"/>
      <c r="B217" s="81"/>
      <c r="C217" s="81"/>
      <c r="D217" s="60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100"/>
      <c r="S217" s="89"/>
      <c r="T217" s="89"/>
      <c r="U217" s="89"/>
      <c r="V217" s="90"/>
      <c r="W217" s="89"/>
      <c r="X217" s="89"/>
      <c r="Y217" s="89"/>
      <c r="Z217" s="89"/>
      <c r="AA217" s="89"/>
      <c r="AB217" s="89"/>
    </row>
    <row r="218" spans="1:28" s="88" customFormat="1" ht="19.95" customHeight="1" x14ac:dyDescent="0.25">
      <c r="A218" s="92"/>
      <c r="B218" s="81"/>
      <c r="C218" s="81"/>
      <c r="D218" s="60"/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100"/>
      <c r="S218" s="89"/>
      <c r="T218" s="89"/>
      <c r="U218" s="89"/>
      <c r="V218" s="90"/>
      <c r="W218" s="89"/>
      <c r="X218" s="89"/>
      <c r="Y218" s="89"/>
      <c r="Z218" s="89"/>
      <c r="AA218" s="89"/>
      <c r="AB218" s="89"/>
    </row>
    <row r="219" spans="1:28" s="88" customFormat="1" ht="19.95" customHeight="1" x14ac:dyDescent="0.25">
      <c r="A219" s="92"/>
      <c r="B219" s="81"/>
      <c r="C219" s="81"/>
      <c r="D219" s="60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100"/>
      <c r="S219" s="89"/>
      <c r="T219" s="89"/>
      <c r="U219" s="89"/>
      <c r="V219" s="90"/>
      <c r="W219" s="89"/>
      <c r="X219" s="89"/>
      <c r="Y219" s="89"/>
      <c r="Z219" s="89"/>
      <c r="AA219" s="89"/>
      <c r="AB219" s="89"/>
    </row>
    <row r="220" spans="1:28" s="88" customFormat="1" ht="19.95" customHeight="1" x14ac:dyDescent="0.25">
      <c r="A220" s="92"/>
      <c r="B220" s="81"/>
      <c r="C220" s="81"/>
      <c r="D220" s="60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100"/>
      <c r="S220" s="89"/>
      <c r="T220" s="89"/>
      <c r="U220" s="89"/>
      <c r="V220" s="90"/>
      <c r="W220" s="89"/>
      <c r="X220" s="89"/>
      <c r="Y220" s="89"/>
      <c r="Z220" s="89"/>
      <c r="AA220" s="89"/>
      <c r="AB220" s="89"/>
    </row>
    <row r="221" spans="1:28" s="88" customFormat="1" ht="19.95" customHeight="1" x14ac:dyDescent="0.25">
      <c r="A221" s="92"/>
      <c r="B221" s="81"/>
      <c r="C221" s="81"/>
      <c r="D221" s="60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100"/>
      <c r="S221" s="89"/>
      <c r="T221" s="89"/>
      <c r="U221" s="89"/>
      <c r="V221" s="90"/>
      <c r="W221" s="89"/>
      <c r="X221" s="89"/>
      <c r="Y221" s="89"/>
      <c r="Z221" s="89"/>
      <c r="AA221" s="89"/>
      <c r="AB221" s="89"/>
    </row>
    <row r="222" spans="1:28" s="88" customFormat="1" ht="19.95" customHeight="1" x14ac:dyDescent="0.25">
      <c r="A222" s="92"/>
      <c r="B222" s="81"/>
      <c r="C222" s="81"/>
      <c r="D222" s="60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100"/>
      <c r="S222" s="89"/>
      <c r="T222" s="89"/>
      <c r="U222" s="89"/>
      <c r="V222" s="90"/>
      <c r="W222" s="89"/>
      <c r="X222" s="89"/>
      <c r="Y222" s="89"/>
      <c r="Z222" s="89"/>
      <c r="AA222" s="89"/>
      <c r="AB222" s="89"/>
    </row>
    <row r="223" spans="1:28" s="88" customFormat="1" ht="19.95" customHeight="1" x14ac:dyDescent="0.25">
      <c r="A223" s="92"/>
      <c r="B223" s="81"/>
      <c r="C223" s="81"/>
      <c r="D223" s="60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100"/>
      <c r="S223" s="89"/>
      <c r="T223" s="89"/>
      <c r="U223" s="89"/>
      <c r="V223" s="90"/>
      <c r="W223" s="89"/>
      <c r="X223" s="89"/>
      <c r="Y223" s="89"/>
      <c r="Z223" s="89"/>
      <c r="AA223" s="89"/>
      <c r="AB223" s="89"/>
    </row>
    <row r="224" spans="1:28" s="88" customFormat="1" ht="19.95" customHeight="1" x14ac:dyDescent="0.25">
      <c r="A224" s="92"/>
      <c r="B224" s="81"/>
      <c r="C224" s="81"/>
      <c r="D224" s="60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100"/>
      <c r="S224" s="89"/>
      <c r="T224" s="89"/>
      <c r="U224" s="89"/>
      <c r="V224" s="90"/>
      <c r="W224" s="89"/>
      <c r="X224" s="89"/>
      <c r="Y224" s="89"/>
      <c r="Z224" s="89"/>
      <c r="AA224" s="89"/>
      <c r="AB224" s="89"/>
    </row>
    <row r="225" spans="1:28" s="88" customFormat="1" ht="19.95" customHeight="1" x14ac:dyDescent="0.25">
      <c r="A225" s="92"/>
      <c r="B225" s="81"/>
      <c r="C225" s="81"/>
      <c r="D225" s="60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100"/>
      <c r="S225" s="89"/>
      <c r="T225" s="89"/>
      <c r="U225" s="89"/>
      <c r="V225" s="90"/>
      <c r="W225" s="89"/>
      <c r="X225" s="89"/>
      <c r="Y225" s="89"/>
      <c r="Z225" s="89"/>
      <c r="AA225" s="89"/>
      <c r="AB225" s="89"/>
    </row>
    <row r="226" spans="1:28" s="88" customFormat="1" ht="19.95" customHeight="1" x14ac:dyDescent="0.25">
      <c r="A226" s="92"/>
      <c r="B226" s="81"/>
      <c r="C226" s="81"/>
      <c r="D226" s="60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100"/>
      <c r="S226" s="89"/>
      <c r="T226" s="89"/>
      <c r="U226" s="89"/>
      <c r="V226" s="90"/>
      <c r="W226" s="89"/>
      <c r="X226" s="89"/>
      <c r="Y226" s="89"/>
      <c r="Z226" s="89"/>
      <c r="AA226" s="89"/>
      <c r="AB226" s="89"/>
    </row>
    <row r="227" spans="1:28" s="88" customFormat="1" ht="19.95" customHeight="1" x14ac:dyDescent="0.25">
      <c r="A227" s="92"/>
      <c r="B227" s="81"/>
      <c r="C227" s="81"/>
      <c r="D227" s="60"/>
      <c r="F227" s="89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100"/>
      <c r="S227" s="89"/>
      <c r="T227" s="89"/>
      <c r="U227" s="89"/>
      <c r="V227" s="90"/>
      <c r="W227" s="89"/>
      <c r="X227" s="89"/>
      <c r="Y227" s="89"/>
      <c r="Z227" s="89"/>
      <c r="AA227" s="89"/>
      <c r="AB227" s="89"/>
    </row>
    <row r="228" spans="1:28" s="88" customFormat="1" ht="19.95" customHeight="1" x14ac:dyDescent="0.25">
      <c r="A228" s="92"/>
      <c r="B228" s="81"/>
      <c r="C228" s="81"/>
      <c r="D228" s="60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100"/>
      <c r="S228" s="89"/>
      <c r="T228" s="89"/>
      <c r="U228" s="89"/>
      <c r="V228" s="90"/>
      <c r="W228" s="89"/>
      <c r="X228" s="89"/>
      <c r="Y228" s="89"/>
      <c r="Z228" s="89"/>
      <c r="AA228" s="89"/>
      <c r="AB228" s="89"/>
    </row>
    <row r="229" spans="1:28" s="88" customFormat="1" ht="19.95" customHeight="1" x14ac:dyDescent="0.25">
      <c r="A229" s="92"/>
      <c r="B229" s="81"/>
      <c r="C229" s="81"/>
      <c r="D229" s="60"/>
      <c r="F229" s="89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100"/>
      <c r="S229" s="89"/>
      <c r="T229" s="89"/>
      <c r="U229" s="89"/>
      <c r="V229" s="90"/>
      <c r="W229" s="89"/>
      <c r="X229" s="89"/>
      <c r="Y229" s="89"/>
      <c r="Z229" s="89"/>
      <c r="AA229" s="89"/>
      <c r="AB229" s="89"/>
    </row>
    <row r="230" spans="1:28" s="88" customFormat="1" ht="19.95" customHeight="1" x14ac:dyDescent="0.25">
      <c r="A230" s="92"/>
      <c r="B230" s="81"/>
      <c r="C230" s="81"/>
      <c r="D230" s="60"/>
      <c r="F230" s="89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100"/>
      <c r="S230" s="89"/>
      <c r="T230" s="89"/>
      <c r="U230" s="89"/>
      <c r="V230" s="90"/>
      <c r="W230" s="89"/>
      <c r="X230" s="89"/>
      <c r="Y230" s="89"/>
      <c r="Z230" s="89"/>
      <c r="AA230" s="89"/>
      <c r="AB230" s="89"/>
    </row>
    <row r="231" spans="1:28" s="88" customFormat="1" ht="19.95" customHeight="1" x14ac:dyDescent="0.25">
      <c r="A231" s="92"/>
      <c r="B231" s="81"/>
      <c r="C231" s="81"/>
      <c r="D231" s="60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100"/>
      <c r="S231" s="89"/>
      <c r="T231" s="89"/>
      <c r="U231" s="89"/>
      <c r="V231" s="90"/>
      <c r="W231" s="89"/>
      <c r="X231" s="89"/>
      <c r="Y231" s="89"/>
      <c r="Z231" s="89"/>
      <c r="AA231" s="89"/>
      <c r="AB231" s="89"/>
    </row>
    <row r="232" spans="1:28" s="88" customFormat="1" ht="19.95" customHeight="1" x14ac:dyDescent="0.25">
      <c r="A232" s="92"/>
      <c r="B232" s="81"/>
      <c r="C232" s="81"/>
      <c r="D232" s="60"/>
      <c r="F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100"/>
      <c r="S232" s="89"/>
      <c r="T232" s="89"/>
      <c r="U232" s="89"/>
      <c r="V232" s="90"/>
      <c r="W232" s="89"/>
      <c r="X232" s="89"/>
      <c r="Y232" s="89"/>
      <c r="Z232" s="89"/>
      <c r="AA232" s="89"/>
      <c r="AB232" s="89"/>
    </row>
    <row r="233" spans="1:28" s="88" customFormat="1" ht="19.95" customHeight="1" x14ac:dyDescent="0.25">
      <c r="A233" s="92"/>
      <c r="B233" s="81"/>
      <c r="C233" s="81"/>
      <c r="D233" s="60"/>
      <c r="F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100"/>
      <c r="S233" s="89"/>
      <c r="T233" s="89"/>
      <c r="U233" s="89"/>
      <c r="V233" s="90"/>
      <c r="W233" s="89"/>
      <c r="X233" s="89"/>
      <c r="Y233" s="89"/>
      <c r="Z233" s="89"/>
      <c r="AA233" s="89"/>
      <c r="AB233" s="89"/>
    </row>
    <row r="234" spans="1:28" s="88" customFormat="1" ht="19.95" customHeight="1" x14ac:dyDescent="0.25">
      <c r="A234" s="92"/>
      <c r="B234" s="81"/>
      <c r="C234" s="81"/>
      <c r="D234" s="60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100"/>
      <c r="S234" s="89"/>
      <c r="T234" s="89"/>
      <c r="U234" s="89"/>
      <c r="V234" s="90"/>
      <c r="W234" s="89"/>
      <c r="X234" s="89"/>
      <c r="Y234" s="89"/>
      <c r="Z234" s="89"/>
      <c r="AA234" s="89"/>
      <c r="AB234" s="89"/>
    </row>
    <row r="235" spans="1:28" s="88" customFormat="1" ht="19.95" customHeight="1" x14ac:dyDescent="0.25">
      <c r="A235" s="92"/>
      <c r="B235" s="81"/>
      <c r="C235" s="81"/>
      <c r="D235" s="60"/>
      <c r="F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100"/>
      <c r="S235" s="89"/>
      <c r="T235" s="89"/>
      <c r="U235" s="89"/>
      <c r="V235" s="90"/>
      <c r="W235" s="89"/>
      <c r="X235" s="89"/>
      <c r="Y235" s="89"/>
      <c r="Z235" s="89"/>
      <c r="AA235" s="89"/>
      <c r="AB235" s="89"/>
    </row>
    <row r="236" spans="1:28" s="88" customFormat="1" ht="19.95" customHeight="1" x14ac:dyDescent="0.25">
      <c r="A236" s="92"/>
      <c r="B236" s="81"/>
      <c r="C236" s="81"/>
      <c r="D236" s="60"/>
      <c r="F236" s="89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100"/>
      <c r="S236" s="89"/>
      <c r="T236" s="89"/>
      <c r="U236" s="89"/>
      <c r="V236" s="90"/>
      <c r="W236" s="89"/>
      <c r="X236" s="89"/>
      <c r="Y236" s="89"/>
      <c r="Z236" s="89"/>
      <c r="AA236" s="89"/>
      <c r="AB236" s="89"/>
    </row>
    <row r="237" spans="1:28" s="88" customFormat="1" ht="19.95" customHeight="1" x14ac:dyDescent="0.25">
      <c r="A237" s="92"/>
      <c r="B237" s="81"/>
      <c r="C237" s="81"/>
      <c r="D237" s="60"/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100"/>
      <c r="S237" s="89"/>
      <c r="T237" s="89"/>
      <c r="U237" s="89"/>
      <c r="V237" s="90"/>
      <c r="W237" s="89"/>
      <c r="X237" s="89"/>
      <c r="Y237" s="89"/>
      <c r="Z237" s="89"/>
      <c r="AA237" s="89"/>
      <c r="AB237" s="89"/>
    </row>
    <row r="238" spans="1:28" s="88" customFormat="1" ht="19.95" customHeight="1" x14ac:dyDescent="0.25">
      <c r="A238" s="92"/>
      <c r="B238" s="81"/>
      <c r="C238" s="81"/>
      <c r="D238" s="60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100"/>
      <c r="S238" s="89"/>
      <c r="T238" s="89"/>
      <c r="U238" s="89"/>
      <c r="V238" s="90"/>
      <c r="W238" s="89"/>
      <c r="X238" s="89"/>
      <c r="Y238" s="89"/>
      <c r="Z238" s="89"/>
      <c r="AA238" s="89"/>
      <c r="AB238" s="89"/>
    </row>
    <row r="239" spans="1:28" s="88" customFormat="1" ht="19.95" customHeight="1" x14ac:dyDescent="0.25">
      <c r="A239" s="92"/>
      <c r="B239" s="81"/>
      <c r="C239" s="81"/>
      <c r="D239" s="60"/>
      <c r="F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100"/>
      <c r="S239" s="89"/>
      <c r="T239" s="89"/>
      <c r="U239" s="89"/>
      <c r="V239" s="90"/>
      <c r="W239" s="89"/>
      <c r="X239" s="89"/>
      <c r="Y239" s="89"/>
      <c r="Z239" s="89"/>
      <c r="AA239" s="89"/>
      <c r="AB239" s="89"/>
    </row>
    <row r="240" spans="1:28" s="88" customFormat="1" ht="19.95" customHeight="1" x14ac:dyDescent="0.25">
      <c r="A240" s="92"/>
      <c r="B240" s="81"/>
      <c r="C240" s="81"/>
      <c r="D240" s="60"/>
      <c r="F240" s="89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100"/>
      <c r="S240" s="89"/>
      <c r="T240" s="89"/>
      <c r="U240" s="89"/>
      <c r="V240" s="90"/>
      <c r="W240" s="89"/>
      <c r="X240" s="89"/>
      <c r="Y240" s="89"/>
      <c r="Z240" s="89"/>
      <c r="AA240" s="89"/>
      <c r="AB240" s="89"/>
    </row>
    <row r="241" spans="1:28" s="88" customFormat="1" ht="19.95" customHeight="1" x14ac:dyDescent="0.25">
      <c r="A241" s="92"/>
      <c r="B241" s="81"/>
      <c r="C241" s="81"/>
      <c r="D241" s="60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100"/>
      <c r="S241" s="89"/>
      <c r="T241" s="89"/>
      <c r="U241" s="89"/>
      <c r="V241" s="90"/>
      <c r="W241" s="89"/>
      <c r="X241" s="89"/>
      <c r="Y241" s="89"/>
      <c r="Z241" s="89"/>
      <c r="AA241" s="89"/>
      <c r="AB241" s="89"/>
    </row>
    <row r="242" spans="1:28" s="88" customFormat="1" ht="19.95" customHeight="1" x14ac:dyDescent="0.25">
      <c r="A242" s="92"/>
      <c r="B242" s="81"/>
      <c r="C242" s="81"/>
      <c r="D242" s="60"/>
      <c r="F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100"/>
      <c r="S242" s="89"/>
      <c r="T242" s="89"/>
      <c r="U242" s="89"/>
      <c r="V242" s="90"/>
      <c r="W242" s="89"/>
      <c r="X242" s="89"/>
      <c r="Y242" s="89"/>
      <c r="Z242" s="89"/>
      <c r="AA242" s="89"/>
      <c r="AB242" s="89"/>
    </row>
    <row r="243" spans="1:28" s="88" customFormat="1" ht="19.95" customHeight="1" x14ac:dyDescent="0.25">
      <c r="A243" s="92"/>
      <c r="B243" s="81"/>
      <c r="C243" s="81"/>
      <c r="D243" s="60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100"/>
      <c r="S243" s="89"/>
      <c r="T243" s="89"/>
      <c r="U243" s="89"/>
      <c r="V243" s="90"/>
      <c r="W243" s="89"/>
      <c r="X243" s="89"/>
      <c r="Y243" s="89"/>
      <c r="Z243" s="89"/>
      <c r="AA243" s="89"/>
      <c r="AB243" s="89"/>
    </row>
    <row r="244" spans="1:28" s="88" customFormat="1" ht="19.95" customHeight="1" x14ac:dyDescent="0.25">
      <c r="A244" s="92"/>
      <c r="B244" s="81"/>
      <c r="C244" s="81"/>
      <c r="D244" s="60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100"/>
      <c r="S244" s="89"/>
      <c r="T244" s="89"/>
      <c r="U244" s="89"/>
      <c r="V244" s="90"/>
      <c r="W244" s="89"/>
      <c r="X244" s="89"/>
      <c r="Y244" s="89"/>
      <c r="Z244" s="89"/>
      <c r="AA244" s="89"/>
      <c r="AB244" s="89"/>
    </row>
    <row r="245" spans="1:28" s="88" customFormat="1" ht="19.95" customHeight="1" x14ac:dyDescent="0.25">
      <c r="A245" s="92"/>
      <c r="B245" s="81"/>
      <c r="C245" s="81"/>
      <c r="D245" s="60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100"/>
      <c r="S245" s="89"/>
      <c r="T245" s="89"/>
      <c r="U245" s="89"/>
      <c r="V245" s="90"/>
      <c r="W245" s="89"/>
      <c r="X245" s="89"/>
      <c r="Y245" s="89"/>
      <c r="Z245" s="89"/>
      <c r="AA245" s="89"/>
      <c r="AB245" s="89"/>
    </row>
    <row r="246" spans="1:28" s="88" customFormat="1" ht="19.95" customHeight="1" x14ac:dyDescent="0.25">
      <c r="A246" s="92"/>
      <c r="B246" s="81"/>
      <c r="C246" s="81"/>
      <c r="D246" s="60"/>
      <c r="F246" s="89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100"/>
      <c r="S246" s="89"/>
      <c r="T246" s="89"/>
      <c r="U246" s="89"/>
      <c r="V246" s="90"/>
      <c r="W246" s="89"/>
      <c r="X246" s="89"/>
      <c r="Y246" s="89"/>
      <c r="Z246" s="89"/>
      <c r="AA246" s="89"/>
      <c r="AB246" s="89"/>
    </row>
    <row r="247" spans="1:28" s="88" customFormat="1" ht="19.95" customHeight="1" x14ac:dyDescent="0.25">
      <c r="A247" s="92"/>
      <c r="B247" s="81"/>
      <c r="C247" s="81"/>
      <c r="D247" s="60"/>
      <c r="F247" s="89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100"/>
      <c r="S247" s="89"/>
      <c r="T247" s="89"/>
      <c r="U247" s="89"/>
      <c r="V247" s="90"/>
      <c r="W247" s="89"/>
      <c r="X247" s="89"/>
      <c r="Y247" s="89"/>
      <c r="Z247" s="89"/>
      <c r="AA247" s="89"/>
      <c r="AB247" s="89"/>
    </row>
    <row r="248" spans="1:28" s="88" customFormat="1" ht="19.95" customHeight="1" x14ac:dyDescent="0.25">
      <c r="A248" s="92"/>
      <c r="B248" s="81"/>
      <c r="C248" s="81"/>
      <c r="D248" s="60"/>
      <c r="F248" s="89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100"/>
      <c r="S248" s="89"/>
      <c r="T248" s="89"/>
      <c r="U248" s="89"/>
      <c r="V248" s="90"/>
      <c r="W248" s="89"/>
      <c r="X248" s="89"/>
      <c r="Y248" s="89"/>
      <c r="Z248" s="89"/>
      <c r="AA248" s="89"/>
      <c r="AB248" s="89"/>
    </row>
    <row r="249" spans="1:28" s="88" customFormat="1" ht="19.95" customHeight="1" x14ac:dyDescent="0.25">
      <c r="A249" s="92"/>
      <c r="B249" s="81"/>
      <c r="C249" s="81"/>
      <c r="D249" s="60"/>
      <c r="F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100"/>
      <c r="S249" s="89"/>
      <c r="T249" s="89"/>
      <c r="U249" s="89"/>
      <c r="V249" s="90"/>
      <c r="W249" s="89"/>
      <c r="X249" s="89"/>
      <c r="Y249" s="89"/>
      <c r="Z249" s="89"/>
      <c r="AA249" s="89"/>
      <c r="AB249" s="89"/>
    </row>
    <row r="250" spans="1:28" s="88" customFormat="1" ht="19.95" customHeight="1" x14ac:dyDescent="0.25">
      <c r="A250" s="92"/>
      <c r="B250" s="81"/>
      <c r="C250" s="81"/>
      <c r="D250" s="60"/>
      <c r="F250" s="89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100"/>
      <c r="S250" s="89"/>
      <c r="T250" s="89"/>
      <c r="U250" s="89"/>
      <c r="V250" s="90"/>
      <c r="W250" s="89"/>
      <c r="X250" s="89"/>
      <c r="Y250" s="89"/>
      <c r="Z250" s="89"/>
      <c r="AA250" s="89"/>
      <c r="AB250" s="89"/>
    </row>
    <row r="251" spans="1:28" s="88" customFormat="1" ht="19.95" customHeight="1" x14ac:dyDescent="0.25">
      <c r="A251" s="92"/>
      <c r="B251" s="81"/>
      <c r="C251" s="81"/>
      <c r="D251" s="60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100"/>
      <c r="S251" s="89"/>
      <c r="T251" s="89"/>
      <c r="U251" s="89"/>
      <c r="V251" s="90"/>
      <c r="W251" s="89"/>
      <c r="X251" s="89"/>
      <c r="Y251" s="89"/>
      <c r="Z251" s="89"/>
      <c r="AA251" s="89"/>
      <c r="AB251" s="89"/>
    </row>
    <row r="252" spans="1:28" s="88" customFormat="1" ht="19.95" customHeight="1" x14ac:dyDescent="0.25">
      <c r="A252" s="92"/>
      <c r="B252" s="81"/>
      <c r="C252" s="81"/>
      <c r="D252" s="60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100"/>
      <c r="S252" s="89"/>
      <c r="T252" s="89"/>
      <c r="U252" s="89"/>
      <c r="V252" s="90"/>
      <c r="W252" s="89"/>
      <c r="X252" s="89"/>
      <c r="Y252" s="89"/>
      <c r="Z252" s="89"/>
      <c r="AA252" s="89"/>
      <c r="AB252" s="89"/>
    </row>
    <row r="253" spans="1:28" s="88" customFormat="1" ht="19.95" customHeight="1" x14ac:dyDescent="0.25">
      <c r="A253" s="92"/>
      <c r="B253" s="81"/>
      <c r="C253" s="81"/>
      <c r="D253" s="60"/>
      <c r="F253" s="89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100"/>
      <c r="S253" s="89"/>
      <c r="T253" s="89"/>
      <c r="U253" s="89"/>
      <c r="V253" s="90"/>
      <c r="W253" s="89"/>
      <c r="X253" s="89"/>
      <c r="Y253" s="89"/>
      <c r="Z253" s="89"/>
      <c r="AA253" s="89"/>
      <c r="AB253" s="89"/>
    </row>
    <row r="254" spans="1:28" s="88" customFormat="1" ht="19.95" customHeight="1" x14ac:dyDescent="0.25">
      <c r="A254" s="92"/>
      <c r="B254" s="81"/>
      <c r="C254" s="81"/>
      <c r="D254" s="60"/>
      <c r="F254" s="89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100"/>
      <c r="S254" s="89"/>
      <c r="T254" s="89"/>
      <c r="U254" s="89"/>
      <c r="V254" s="90"/>
      <c r="W254" s="89"/>
      <c r="X254" s="89"/>
      <c r="Y254" s="89"/>
      <c r="Z254" s="89"/>
      <c r="AA254" s="89"/>
      <c r="AB254" s="89"/>
    </row>
    <row r="255" spans="1:28" s="88" customFormat="1" ht="19.95" customHeight="1" x14ac:dyDescent="0.25">
      <c r="A255" s="92"/>
      <c r="B255" s="81"/>
      <c r="C255" s="81"/>
      <c r="D255" s="60"/>
      <c r="F255" s="89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100"/>
      <c r="S255" s="89"/>
      <c r="T255" s="89"/>
      <c r="U255" s="89"/>
      <c r="V255" s="90"/>
      <c r="W255" s="89"/>
      <c r="X255" s="89"/>
      <c r="Y255" s="89"/>
      <c r="Z255" s="89"/>
      <c r="AA255" s="89"/>
      <c r="AB255" s="89"/>
    </row>
    <row r="256" spans="1:28" s="88" customFormat="1" ht="19.95" customHeight="1" x14ac:dyDescent="0.25">
      <c r="A256" s="92"/>
      <c r="B256" s="81"/>
      <c r="C256" s="81"/>
      <c r="D256" s="60"/>
      <c r="F256" s="89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100"/>
      <c r="S256" s="89"/>
      <c r="T256" s="89"/>
      <c r="U256" s="89"/>
      <c r="V256" s="90"/>
      <c r="W256" s="89"/>
      <c r="X256" s="89"/>
      <c r="Y256" s="89"/>
      <c r="Z256" s="89"/>
      <c r="AA256" s="89"/>
      <c r="AB256" s="89"/>
    </row>
    <row r="257" spans="1:28" s="88" customFormat="1" ht="19.95" customHeight="1" x14ac:dyDescent="0.25">
      <c r="A257" s="92"/>
      <c r="B257" s="81"/>
      <c r="C257" s="81"/>
      <c r="D257" s="60"/>
      <c r="F257" s="89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100"/>
      <c r="S257" s="89"/>
      <c r="T257" s="89"/>
      <c r="U257" s="89"/>
      <c r="V257" s="90"/>
      <c r="W257" s="89"/>
      <c r="X257" s="89"/>
      <c r="Y257" s="89"/>
      <c r="Z257" s="89"/>
      <c r="AA257" s="89"/>
      <c r="AB257" s="89"/>
    </row>
    <row r="258" spans="1:28" s="88" customFormat="1" ht="19.95" customHeight="1" x14ac:dyDescent="0.25">
      <c r="A258" s="92"/>
      <c r="B258" s="81"/>
      <c r="C258" s="81"/>
      <c r="D258" s="60"/>
      <c r="F258" s="89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100"/>
      <c r="S258" s="89"/>
      <c r="T258" s="89"/>
      <c r="U258" s="89"/>
      <c r="V258" s="90"/>
      <c r="W258" s="89"/>
      <c r="X258" s="89"/>
      <c r="Y258" s="89"/>
      <c r="Z258" s="89"/>
      <c r="AA258" s="89"/>
      <c r="AB258" s="89"/>
    </row>
    <row r="259" spans="1:28" s="88" customFormat="1" ht="19.95" customHeight="1" x14ac:dyDescent="0.25">
      <c r="A259" s="92"/>
      <c r="B259" s="81"/>
      <c r="C259" s="81"/>
      <c r="D259" s="60"/>
      <c r="F259" s="89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100"/>
      <c r="S259" s="89"/>
      <c r="T259" s="89"/>
      <c r="U259" s="89"/>
      <c r="V259" s="90"/>
      <c r="W259" s="89"/>
      <c r="X259" s="89"/>
      <c r="Y259" s="89"/>
      <c r="Z259" s="89"/>
      <c r="AA259" s="89"/>
      <c r="AB259" s="89"/>
    </row>
    <row r="260" spans="1:28" s="88" customFormat="1" ht="19.95" customHeight="1" x14ac:dyDescent="0.25">
      <c r="A260" s="92"/>
      <c r="B260" s="81"/>
      <c r="C260" s="81"/>
      <c r="D260" s="60"/>
      <c r="F260" s="89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100"/>
      <c r="S260" s="89"/>
      <c r="T260" s="89"/>
      <c r="U260" s="89"/>
      <c r="V260" s="90"/>
      <c r="W260" s="89"/>
      <c r="X260" s="89"/>
      <c r="Y260" s="89"/>
      <c r="Z260" s="89"/>
      <c r="AA260" s="89"/>
      <c r="AB260" s="89"/>
    </row>
    <row r="261" spans="1:28" s="88" customFormat="1" ht="19.95" customHeight="1" x14ac:dyDescent="0.25">
      <c r="A261" s="92"/>
      <c r="B261" s="81"/>
      <c r="C261" s="81"/>
      <c r="D261" s="60"/>
      <c r="F261" s="89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100"/>
      <c r="S261" s="89"/>
      <c r="T261" s="89"/>
      <c r="U261" s="89"/>
      <c r="V261" s="90"/>
      <c r="W261" s="89"/>
      <c r="X261" s="89"/>
      <c r="Y261" s="89"/>
      <c r="Z261" s="89"/>
      <c r="AA261" s="89"/>
      <c r="AB261" s="89"/>
    </row>
    <row r="262" spans="1:28" s="88" customFormat="1" ht="19.95" customHeight="1" x14ac:dyDescent="0.25">
      <c r="A262" s="92"/>
      <c r="B262" s="81"/>
      <c r="C262" s="81"/>
      <c r="D262" s="60"/>
      <c r="F262" s="89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100"/>
      <c r="S262" s="89"/>
      <c r="T262" s="89"/>
      <c r="U262" s="89"/>
      <c r="V262" s="90"/>
      <c r="W262" s="89"/>
      <c r="X262" s="89"/>
      <c r="Y262" s="89"/>
      <c r="Z262" s="89"/>
      <c r="AA262" s="89"/>
      <c r="AB262" s="89"/>
    </row>
    <row r="263" spans="1:28" s="88" customFormat="1" ht="19.95" customHeight="1" x14ac:dyDescent="0.25">
      <c r="A263" s="92"/>
      <c r="B263" s="81"/>
      <c r="C263" s="81"/>
      <c r="D263" s="60"/>
      <c r="F263" s="89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100"/>
      <c r="S263" s="89"/>
      <c r="T263" s="89"/>
      <c r="U263" s="89"/>
      <c r="V263" s="90"/>
      <c r="W263" s="89"/>
      <c r="X263" s="89"/>
      <c r="Y263" s="89"/>
      <c r="Z263" s="89"/>
      <c r="AA263" s="89"/>
      <c r="AB263" s="89"/>
    </row>
    <row r="264" spans="1:28" s="88" customFormat="1" ht="19.95" customHeight="1" x14ac:dyDescent="0.25">
      <c r="A264" s="92"/>
      <c r="B264" s="81"/>
      <c r="C264" s="81"/>
      <c r="D264" s="60"/>
      <c r="F264" s="89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100"/>
      <c r="S264" s="89"/>
      <c r="T264" s="89"/>
      <c r="U264" s="89"/>
      <c r="V264" s="90"/>
      <c r="W264" s="89"/>
      <c r="X264" s="89"/>
      <c r="Y264" s="89"/>
      <c r="Z264" s="89"/>
      <c r="AA264" s="89"/>
      <c r="AB264" s="89"/>
    </row>
    <row r="265" spans="1:28" s="88" customFormat="1" ht="19.95" customHeight="1" x14ac:dyDescent="0.25">
      <c r="A265" s="92"/>
      <c r="B265" s="81"/>
      <c r="C265" s="81"/>
      <c r="D265" s="60"/>
      <c r="F265" s="89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100"/>
      <c r="S265" s="89"/>
      <c r="T265" s="89"/>
      <c r="U265" s="89"/>
      <c r="V265" s="90"/>
      <c r="W265" s="89"/>
      <c r="X265" s="89"/>
      <c r="Y265" s="89"/>
      <c r="Z265" s="89"/>
      <c r="AA265" s="89"/>
      <c r="AB265" s="89"/>
    </row>
    <row r="266" spans="1:28" s="88" customFormat="1" ht="19.95" customHeight="1" x14ac:dyDescent="0.25">
      <c r="A266" s="92"/>
      <c r="B266" s="81"/>
      <c r="C266" s="81"/>
      <c r="D266" s="60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100"/>
      <c r="S266" s="89"/>
      <c r="T266" s="89"/>
      <c r="U266" s="89"/>
      <c r="V266" s="90"/>
      <c r="W266" s="89"/>
      <c r="X266" s="89"/>
      <c r="Y266" s="89"/>
      <c r="Z266" s="89"/>
      <c r="AA266" s="89"/>
      <c r="AB266" s="89"/>
    </row>
    <row r="267" spans="1:28" s="88" customFormat="1" ht="19.95" customHeight="1" x14ac:dyDescent="0.25">
      <c r="A267" s="92"/>
      <c r="B267" s="81"/>
      <c r="C267" s="81"/>
      <c r="D267" s="60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100"/>
      <c r="S267" s="89"/>
      <c r="T267" s="89"/>
      <c r="U267" s="89"/>
      <c r="V267" s="90"/>
      <c r="W267" s="89"/>
      <c r="X267" s="89"/>
      <c r="Y267" s="89"/>
      <c r="Z267" s="89"/>
      <c r="AA267" s="89"/>
      <c r="AB267" s="89"/>
    </row>
    <row r="268" spans="1:28" s="88" customFormat="1" ht="19.95" customHeight="1" x14ac:dyDescent="0.25">
      <c r="A268" s="92"/>
      <c r="B268" s="81"/>
      <c r="C268" s="81"/>
      <c r="D268" s="60"/>
      <c r="F268" s="89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100"/>
      <c r="S268" s="89"/>
      <c r="T268" s="89"/>
      <c r="U268" s="89"/>
      <c r="V268" s="90"/>
      <c r="W268" s="89"/>
      <c r="X268" s="89"/>
      <c r="Y268" s="89"/>
      <c r="Z268" s="89"/>
      <c r="AA268" s="89"/>
      <c r="AB268" s="89"/>
    </row>
    <row r="269" spans="1:28" s="88" customFormat="1" ht="19.95" customHeight="1" x14ac:dyDescent="0.25">
      <c r="A269" s="92"/>
      <c r="B269" s="81"/>
      <c r="C269" s="81"/>
      <c r="D269" s="60"/>
      <c r="F269" s="89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100"/>
      <c r="S269" s="89"/>
      <c r="T269" s="89"/>
      <c r="U269" s="89"/>
      <c r="V269" s="90"/>
      <c r="W269" s="89"/>
      <c r="X269" s="89"/>
      <c r="Y269" s="89"/>
      <c r="Z269" s="89"/>
      <c r="AA269" s="89"/>
      <c r="AB269" s="89"/>
    </row>
    <row r="270" spans="1:28" s="88" customFormat="1" ht="19.95" customHeight="1" x14ac:dyDescent="0.25">
      <c r="A270" s="92"/>
      <c r="B270" s="81"/>
      <c r="C270" s="81"/>
      <c r="D270" s="60"/>
      <c r="F270" s="89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100"/>
      <c r="S270" s="89"/>
      <c r="T270" s="89"/>
      <c r="U270" s="89"/>
      <c r="V270" s="90"/>
      <c r="W270" s="89"/>
      <c r="X270" s="89"/>
      <c r="Y270" s="89"/>
      <c r="Z270" s="89"/>
      <c r="AA270" s="89"/>
      <c r="AB270" s="89"/>
    </row>
    <row r="271" spans="1:28" s="88" customFormat="1" ht="19.95" customHeight="1" x14ac:dyDescent="0.25">
      <c r="A271" s="92"/>
      <c r="B271" s="81"/>
      <c r="C271" s="81"/>
      <c r="D271" s="60"/>
      <c r="F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100"/>
      <c r="S271" s="89"/>
      <c r="T271" s="89"/>
      <c r="U271" s="89"/>
      <c r="V271" s="90"/>
      <c r="W271" s="89"/>
      <c r="X271" s="89"/>
      <c r="Y271" s="89"/>
      <c r="Z271" s="89"/>
      <c r="AA271" s="89"/>
      <c r="AB271" s="89"/>
    </row>
    <row r="272" spans="1:28" s="88" customFormat="1" ht="19.95" customHeight="1" x14ac:dyDescent="0.25">
      <c r="A272" s="92"/>
      <c r="B272" s="81"/>
      <c r="C272" s="81"/>
      <c r="D272" s="60"/>
      <c r="F272" s="89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100"/>
      <c r="S272" s="89"/>
      <c r="T272" s="89"/>
      <c r="U272" s="89"/>
      <c r="V272" s="90"/>
      <c r="W272" s="89"/>
      <c r="X272" s="89"/>
      <c r="Y272" s="89"/>
      <c r="Z272" s="89"/>
      <c r="AA272" s="89"/>
      <c r="AB272" s="89"/>
    </row>
    <row r="273" spans="1:28" s="88" customFormat="1" ht="19.95" customHeight="1" x14ac:dyDescent="0.25">
      <c r="A273" s="92"/>
      <c r="B273" s="81"/>
      <c r="C273" s="81"/>
      <c r="D273" s="60"/>
      <c r="F273" s="89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100"/>
      <c r="S273" s="89"/>
      <c r="T273" s="89"/>
      <c r="U273" s="89"/>
      <c r="V273" s="90"/>
      <c r="W273" s="89"/>
      <c r="X273" s="89"/>
      <c r="Y273" s="89"/>
      <c r="Z273" s="89"/>
      <c r="AA273" s="89"/>
      <c r="AB273" s="89"/>
    </row>
    <row r="274" spans="1:28" s="88" customFormat="1" ht="19.95" customHeight="1" x14ac:dyDescent="0.25">
      <c r="A274" s="92"/>
      <c r="B274" s="81"/>
      <c r="C274" s="81"/>
      <c r="D274" s="60"/>
      <c r="F274" s="89"/>
      <c r="G274" s="89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100"/>
      <c r="S274" s="89"/>
      <c r="T274" s="89"/>
      <c r="U274" s="89"/>
      <c r="V274" s="90"/>
      <c r="W274" s="89"/>
      <c r="X274" s="89"/>
      <c r="Y274" s="89"/>
      <c r="Z274" s="89"/>
      <c r="AA274" s="89"/>
      <c r="AB274" s="89"/>
    </row>
    <row r="275" spans="1:28" s="88" customFormat="1" ht="19.95" customHeight="1" x14ac:dyDescent="0.25">
      <c r="A275" s="92"/>
      <c r="B275" s="81"/>
      <c r="C275" s="81"/>
      <c r="D275" s="60"/>
      <c r="F275" s="89"/>
      <c r="G275" s="89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100"/>
      <c r="S275" s="89"/>
      <c r="T275" s="89"/>
      <c r="U275" s="89"/>
      <c r="V275" s="90"/>
      <c r="W275" s="89"/>
      <c r="X275" s="89"/>
      <c r="Y275" s="89"/>
      <c r="Z275" s="89"/>
      <c r="AA275" s="89"/>
      <c r="AB275" s="89"/>
    </row>
    <row r="276" spans="1:28" s="88" customFormat="1" ht="19.95" customHeight="1" x14ac:dyDescent="0.25">
      <c r="A276" s="92"/>
      <c r="B276" s="81"/>
      <c r="C276" s="81"/>
      <c r="D276" s="60"/>
      <c r="F276" s="89"/>
      <c r="G276" s="89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100"/>
      <c r="S276" s="89"/>
      <c r="T276" s="89"/>
      <c r="U276" s="89"/>
      <c r="V276" s="90"/>
      <c r="W276" s="89"/>
      <c r="X276" s="89"/>
      <c r="Y276" s="89"/>
      <c r="Z276" s="89"/>
      <c r="AA276" s="89"/>
      <c r="AB276" s="89"/>
    </row>
    <row r="277" spans="1:28" s="88" customFormat="1" ht="19.95" customHeight="1" x14ac:dyDescent="0.25">
      <c r="A277" s="92"/>
      <c r="B277" s="81"/>
      <c r="C277" s="81"/>
      <c r="D277" s="60"/>
      <c r="F277" s="89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100"/>
      <c r="S277" s="89"/>
      <c r="T277" s="89"/>
      <c r="U277" s="89"/>
      <c r="V277" s="90"/>
      <c r="W277" s="89"/>
      <c r="X277" s="89"/>
      <c r="Y277" s="89"/>
      <c r="Z277" s="89"/>
      <c r="AA277" s="89"/>
      <c r="AB277" s="89"/>
    </row>
    <row r="278" spans="1:28" s="88" customFormat="1" ht="19.95" customHeight="1" x14ac:dyDescent="0.25">
      <c r="A278" s="92"/>
      <c r="B278" s="81"/>
      <c r="C278" s="81"/>
      <c r="D278" s="60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100"/>
      <c r="S278" s="89"/>
      <c r="T278" s="89"/>
      <c r="U278" s="89"/>
      <c r="V278" s="90"/>
      <c r="W278" s="89"/>
      <c r="X278" s="89"/>
      <c r="Y278" s="89"/>
      <c r="Z278" s="89"/>
      <c r="AA278" s="89"/>
      <c r="AB278" s="89"/>
    </row>
    <row r="279" spans="1:28" s="88" customFormat="1" ht="19.95" customHeight="1" x14ac:dyDescent="0.25">
      <c r="A279" s="92"/>
      <c r="B279" s="81"/>
      <c r="C279" s="81"/>
      <c r="D279" s="60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100"/>
      <c r="S279" s="89"/>
      <c r="T279" s="89"/>
      <c r="U279" s="89"/>
      <c r="V279" s="90"/>
      <c r="W279" s="89"/>
      <c r="X279" s="89"/>
      <c r="Y279" s="89"/>
      <c r="Z279" s="89"/>
      <c r="AA279" s="89"/>
      <c r="AB279" s="89"/>
    </row>
    <row r="280" spans="1:28" s="88" customFormat="1" ht="19.95" customHeight="1" x14ac:dyDescent="0.25">
      <c r="A280" s="92"/>
      <c r="B280" s="81"/>
      <c r="C280" s="81"/>
      <c r="D280" s="60"/>
      <c r="F280" s="89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100"/>
      <c r="S280" s="89"/>
      <c r="T280" s="89"/>
      <c r="U280" s="89"/>
      <c r="V280" s="90"/>
      <c r="W280" s="89"/>
      <c r="X280" s="89"/>
      <c r="Y280" s="89"/>
      <c r="Z280" s="89"/>
      <c r="AA280" s="89"/>
      <c r="AB280" s="89"/>
    </row>
    <row r="281" spans="1:28" s="88" customFormat="1" ht="19.95" customHeight="1" x14ac:dyDescent="0.25">
      <c r="A281" s="92"/>
      <c r="B281" s="81"/>
      <c r="C281" s="81"/>
      <c r="D281" s="60"/>
      <c r="F281" s="89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100"/>
      <c r="S281" s="89"/>
      <c r="T281" s="89"/>
      <c r="U281" s="89"/>
      <c r="V281" s="90"/>
      <c r="W281" s="89"/>
      <c r="X281" s="89"/>
      <c r="Y281" s="89"/>
      <c r="Z281" s="89"/>
      <c r="AA281" s="89"/>
      <c r="AB281" s="89"/>
    </row>
    <row r="282" spans="1:28" s="88" customFormat="1" ht="19.95" customHeight="1" x14ac:dyDescent="0.25">
      <c r="A282" s="92"/>
      <c r="B282" s="81"/>
      <c r="C282" s="81"/>
      <c r="D282" s="60"/>
      <c r="F282" s="89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100"/>
      <c r="S282" s="89"/>
      <c r="T282" s="89"/>
      <c r="U282" s="89"/>
      <c r="V282" s="90"/>
      <c r="W282" s="89"/>
      <c r="X282" s="89"/>
      <c r="Y282" s="89"/>
      <c r="Z282" s="89"/>
      <c r="AA282" s="89"/>
      <c r="AB282" s="89"/>
    </row>
    <row r="283" spans="1:28" s="88" customFormat="1" ht="19.95" customHeight="1" x14ac:dyDescent="0.25">
      <c r="A283" s="92"/>
      <c r="B283" s="81"/>
      <c r="C283" s="81"/>
      <c r="D283" s="60"/>
      <c r="F283" s="89"/>
      <c r="G283" s="89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100"/>
      <c r="S283" s="89"/>
      <c r="T283" s="89"/>
      <c r="U283" s="89"/>
      <c r="V283" s="90"/>
      <c r="W283" s="89"/>
      <c r="X283" s="89"/>
      <c r="Y283" s="89"/>
      <c r="Z283" s="89"/>
      <c r="AA283" s="89"/>
      <c r="AB283" s="89"/>
    </row>
    <row r="284" spans="1:28" s="88" customFormat="1" ht="19.95" customHeight="1" x14ac:dyDescent="0.25">
      <c r="A284" s="92"/>
      <c r="B284" s="81"/>
      <c r="C284" s="81"/>
      <c r="D284" s="60"/>
      <c r="F284" s="89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100"/>
      <c r="S284" s="89"/>
      <c r="T284" s="89"/>
      <c r="U284" s="89"/>
      <c r="V284" s="90"/>
      <c r="W284" s="89"/>
      <c r="X284" s="89"/>
      <c r="Y284" s="89"/>
      <c r="Z284" s="89"/>
      <c r="AA284" s="89"/>
      <c r="AB284" s="89"/>
    </row>
    <row r="285" spans="1:28" s="88" customFormat="1" ht="19.95" customHeight="1" x14ac:dyDescent="0.25">
      <c r="A285" s="92"/>
      <c r="B285" s="81"/>
      <c r="C285" s="81"/>
      <c r="D285" s="60"/>
      <c r="F285" s="89"/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100"/>
      <c r="S285" s="89"/>
      <c r="T285" s="89"/>
      <c r="U285" s="89"/>
      <c r="V285" s="90"/>
      <c r="W285" s="89"/>
      <c r="X285" s="89"/>
      <c r="Y285" s="89"/>
      <c r="Z285" s="89"/>
      <c r="AA285" s="89"/>
      <c r="AB285" s="89"/>
    </row>
    <row r="286" spans="1:28" s="88" customFormat="1" ht="19.95" customHeight="1" x14ac:dyDescent="0.25">
      <c r="A286" s="92"/>
      <c r="B286" s="81"/>
      <c r="C286" s="81"/>
      <c r="D286" s="60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100"/>
      <c r="S286" s="89"/>
      <c r="T286" s="89"/>
      <c r="U286" s="89"/>
      <c r="V286" s="90"/>
      <c r="W286" s="89"/>
      <c r="X286" s="89"/>
      <c r="Y286" s="89"/>
      <c r="Z286" s="89"/>
      <c r="AA286" s="89"/>
      <c r="AB286" s="89"/>
    </row>
    <row r="287" spans="1:28" s="88" customFormat="1" ht="19.95" customHeight="1" x14ac:dyDescent="0.25">
      <c r="A287" s="92"/>
      <c r="B287" s="81"/>
      <c r="C287" s="81"/>
      <c r="D287" s="60"/>
      <c r="F287" s="89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100"/>
      <c r="S287" s="89"/>
      <c r="T287" s="89"/>
      <c r="U287" s="89"/>
      <c r="V287" s="90"/>
      <c r="W287" s="89"/>
      <c r="X287" s="89"/>
      <c r="Y287" s="89"/>
      <c r="Z287" s="89"/>
      <c r="AA287" s="89"/>
      <c r="AB287" s="89"/>
    </row>
    <row r="288" spans="1:28" s="88" customFormat="1" ht="19.95" customHeight="1" x14ac:dyDescent="0.25">
      <c r="A288" s="92"/>
      <c r="B288" s="81"/>
      <c r="C288" s="81"/>
      <c r="D288" s="60"/>
      <c r="F288" s="89"/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100"/>
      <c r="S288" s="89"/>
      <c r="T288" s="89"/>
      <c r="U288" s="89"/>
      <c r="V288" s="90"/>
      <c r="W288" s="89"/>
      <c r="X288" s="89"/>
      <c r="Y288" s="89"/>
      <c r="Z288" s="89"/>
      <c r="AA288" s="89"/>
      <c r="AB288" s="89"/>
    </row>
    <row r="289" spans="1:147" s="88" customFormat="1" ht="19.95" customHeight="1" x14ac:dyDescent="0.25">
      <c r="A289" s="92"/>
      <c r="B289" s="81"/>
      <c r="C289" s="81"/>
      <c r="D289" s="60"/>
      <c r="F289" s="89"/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100"/>
      <c r="S289" s="89"/>
      <c r="T289" s="89"/>
      <c r="U289" s="89"/>
      <c r="V289" s="90"/>
      <c r="W289" s="89"/>
      <c r="X289" s="89"/>
      <c r="Y289" s="89"/>
      <c r="Z289" s="89"/>
      <c r="AA289" s="89"/>
      <c r="AB289" s="89"/>
    </row>
    <row r="290" spans="1:147" s="88" customFormat="1" ht="19.95" customHeight="1" x14ac:dyDescent="0.25">
      <c r="A290" s="92"/>
      <c r="B290" s="81"/>
      <c r="C290" s="81"/>
      <c r="D290" s="60"/>
      <c r="F290" s="89"/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100"/>
      <c r="S290" s="89"/>
      <c r="T290" s="89"/>
      <c r="U290" s="89"/>
      <c r="V290" s="90"/>
      <c r="W290" s="89"/>
      <c r="X290" s="89"/>
      <c r="Y290" s="89"/>
      <c r="Z290" s="89"/>
      <c r="AA290" s="89"/>
      <c r="AB290" s="89"/>
    </row>
    <row r="291" spans="1:147" s="88" customFormat="1" ht="19.95" customHeight="1" x14ac:dyDescent="0.25">
      <c r="A291" s="92"/>
      <c r="B291" s="81"/>
      <c r="C291" s="81"/>
      <c r="D291" s="60"/>
      <c r="F291" s="89"/>
      <c r="G291" s="89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100"/>
      <c r="S291" s="89"/>
      <c r="T291" s="89"/>
      <c r="U291" s="89"/>
      <c r="V291" s="90"/>
      <c r="W291" s="89"/>
      <c r="X291" s="89"/>
      <c r="Y291" s="89"/>
      <c r="Z291" s="89"/>
      <c r="AA291" s="89"/>
      <c r="AB291" s="89"/>
    </row>
    <row r="292" spans="1:147" s="88" customFormat="1" ht="19.95" customHeight="1" x14ac:dyDescent="0.25">
      <c r="A292" s="92"/>
      <c r="B292" s="81"/>
      <c r="C292" s="81"/>
      <c r="D292" s="60"/>
      <c r="F292" s="89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100"/>
      <c r="S292" s="89"/>
      <c r="T292" s="89"/>
      <c r="U292" s="89"/>
      <c r="V292" s="90"/>
      <c r="W292" s="89"/>
      <c r="X292" s="89"/>
      <c r="Y292" s="89"/>
      <c r="Z292" s="89"/>
      <c r="AA292" s="89"/>
      <c r="AB292" s="89"/>
    </row>
    <row r="293" spans="1:147" s="88" customFormat="1" ht="19.95" customHeight="1" x14ac:dyDescent="0.25">
      <c r="A293" s="92"/>
      <c r="B293" s="81"/>
      <c r="C293" s="81"/>
      <c r="D293" s="60"/>
      <c r="F293" s="89"/>
      <c r="G293" s="89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100"/>
      <c r="S293" s="89"/>
      <c r="T293" s="89"/>
      <c r="U293" s="89"/>
      <c r="V293" s="90"/>
      <c r="W293" s="89"/>
      <c r="X293" s="89"/>
      <c r="Y293" s="89"/>
      <c r="Z293" s="89"/>
      <c r="AA293" s="89"/>
      <c r="AB293" s="89"/>
    </row>
    <row r="294" spans="1:147" s="88" customFormat="1" ht="19.95" customHeight="1" x14ac:dyDescent="0.25">
      <c r="A294" s="92"/>
      <c r="B294" s="81"/>
      <c r="C294" s="81"/>
      <c r="D294" s="60"/>
      <c r="F294" s="89"/>
      <c r="G294" s="89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100"/>
      <c r="S294" s="89"/>
      <c r="T294" s="89"/>
      <c r="U294" s="89"/>
      <c r="V294" s="90"/>
      <c r="W294" s="89"/>
      <c r="X294" s="89"/>
      <c r="Y294" s="89"/>
      <c r="Z294" s="89"/>
      <c r="AA294" s="89"/>
      <c r="AB294" s="89"/>
    </row>
    <row r="295" spans="1:147" s="88" customFormat="1" ht="19.95" customHeight="1" x14ac:dyDescent="0.25">
      <c r="A295" s="92"/>
      <c r="B295" s="81"/>
      <c r="C295" s="81"/>
      <c r="D295" s="60"/>
      <c r="F295" s="89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100"/>
      <c r="S295" s="89"/>
      <c r="T295" s="89"/>
      <c r="U295" s="89"/>
      <c r="V295" s="90"/>
      <c r="W295" s="89"/>
      <c r="X295" s="89"/>
      <c r="Y295" s="89"/>
      <c r="Z295" s="89"/>
      <c r="AA295" s="89"/>
      <c r="AB295" s="89"/>
    </row>
    <row r="296" spans="1:147" s="88" customFormat="1" ht="19.95" customHeight="1" x14ac:dyDescent="0.25">
      <c r="A296" s="92"/>
      <c r="B296" s="81"/>
      <c r="C296" s="81"/>
      <c r="D296" s="60"/>
      <c r="F296" s="89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100"/>
      <c r="S296" s="89"/>
      <c r="T296" s="89"/>
      <c r="U296" s="89"/>
      <c r="V296" s="90"/>
      <c r="W296" s="89"/>
      <c r="X296" s="89"/>
      <c r="Y296" s="89"/>
      <c r="Z296" s="89"/>
      <c r="AA296" s="89"/>
      <c r="AB296" s="89"/>
    </row>
    <row r="297" spans="1:147" s="88" customFormat="1" ht="19.95" customHeight="1" x14ac:dyDescent="0.25">
      <c r="A297" s="92"/>
      <c r="B297" s="81"/>
      <c r="C297" s="81"/>
      <c r="D297" s="60"/>
      <c r="F297" s="89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100"/>
      <c r="S297" s="89"/>
      <c r="T297" s="89"/>
      <c r="U297" s="89"/>
      <c r="V297" s="90"/>
      <c r="W297" s="89"/>
      <c r="X297" s="89"/>
      <c r="Y297" s="89"/>
      <c r="Z297" s="89"/>
      <c r="AA297" s="89"/>
      <c r="AB297" s="89"/>
    </row>
    <row r="298" spans="1:147" s="88" customFormat="1" ht="19.95" customHeight="1" x14ac:dyDescent="0.25">
      <c r="A298" s="92"/>
      <c r="B298" s="81"/>
      <c r="C298" s="81"/>
      <c r="D298" s="60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100"/>
      <c r="S298" s="89"/>
      <c r="T298" s="89"/>
      <c r="U298" s="89"/>
      <c r="V298" s="90"/>
      <c r="W298" s="89"/>
      <c r="X298" s="89"/>
      <c r="Y298" s="89"/>
      <c r="Z298" s="89"/>
      <c r="AA298" s="89"/>
      <c r="AB298" s="89"/>
    </row>
    <row r="299" spans="1:147" s="88" customFormat="1" ht="19.95" customHeight="1" x14ac:dyDescent="0.25">
      <c r="A299" s="92"/>
      <c r="B299" s="81"/>
      <c r="C299" s="81"/>
      <c r="D299" s="60"/>
      <c r="F299" s="89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100"/>
      <c r="S299" s="89"/>
      <c r="T299" s="89"/>
      <c r="U299" s="89"/>
      <c r="V299" s="90"/>
      <c r="W299" s="89"/>
      <c r="X299" s="89"/>
      <c r="Y299" s="89"/>
      <c r="Z299" s="89"/>
      <c r="AA299" s="89"/>
      <c r="AB299" s="89"/>
    </row>
    <row r="300" spans="1:147" s="88" customFormat="1" ht="19.95" customHeight="1" x14ac:dyDescent="0.25">
      <c r="A300" s="92"/>
      <c r="B300" s="81"/>
      <c r="C300" s="81"/>
      <c r="D300" s="60"/>
      <c r="F300" s="89"/>
      <c r="G300" s="89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100"/>
      <c r="S300" s="89"/>
      <c r="T300" s="89"/>
      <c r="U300" s="89"/>
      <c r="V300" s="90"/>
      <c r="W300" s="89"/>
      <c r="X300" s="89"/>
      <c r="Y300" s="89"/>
      <c r="Z300" s="89"/>
      <c r="AA300" s="89"/>
      <c r="AB300" s="89"/>
      <c r="AC300" s="89"/>
      <c r="AD300" s="89"/>
      <c r="AE300" s="89"/>
      <c r="AF300" s="89"/>
      <c r="AG300" s="89"/>
      <c r="AH300" s="89"/>
      <c r="AI300" s="89"/>
      <c r="AJ300" s="89"/>
      <c r="AK300" s="89"/>
      <c r="AL300" s="89"/>
      <c r="AM300" s="89"/>
      <c r="AN300" s="89"/>
      <c r="AO300" s="89"/>
      <c r="AP300" s="89"/>
      <c r="AQ300" s="89"/>
      <c r="AR300" s="89"/>
      <c r="AS300" s="89"/>
      <c r="AT300" s="89"/>
      <c r="AU300" s="89"/>
      <c r="AV300" s="89"/>
      <c r="AW300" s="89"/>
      <c r="AX300" s="89"/>
      <c r="AY300" s="89"/>
      <c r="AZ300" s="89"/>
      <c r="BA300" s="89"/>
      <c r="BB300" s="89"/>
      <c r="BC300" s="89"/>
      <c r="BD300" s="89"/>
      <c r="BE300" s="89"/>
      <c r="BF300" s="89"/>
      <c r="BG300" s="89"/>
      <c r="BH300" s="89"/>
      <c r="BI300" s="89"/>
      <c r="BJ300" s="89"/>
      <c r="BK300" s="89"/>
      <c r="BL300" s="89"/>
      <c r="BM300" s="89"/>
      <c r="BN300" s="89"/>
      <c r="BO300" s="89"/>
      <c r="BP300" s="89"/>
      <c r="BQ300" s="89"/>
      <c r="BR300" s="89"/>
      <c r="BS300" s="89"/>
      <c r="BT300" s="89"/>
      <c r="BU300" s="89"/>
      <c r="BV300" s="89"/>
      <c r="BW300" s="89"/>
      <c r="BX300" s="89"/>
      <c r="BY300" s="89"/>
      <c r="BZ300" s="89"/>
      <c r="CA300" s="89"/>
      <c r="CB300" s="89"/>
      <c r="CC300" s="89"/>
      <c r="CD300" s="89"/>
      <c r="CE300" s="89"/>
      <c r="CF300" s="89"/>
      <c r="CG300" s="89"/>
      <c r="CH300" s="89"/>
      <c r="CI300" s="89"/>
      <c r="CJ300" s="89"/>
      <c r="CK300" s="89"/>
      <c r="CL300" s="89"/>
      <c r="CM300" s="89"/>
      <c r="CN300" s="89"/>
      <c r="CO300" s="89"/>
      <c r="CP300" s="89"/>
      <c r="CQ300" s="89"/>
      <c r="CR300" s="89"/>
      <c r="CS300" s="89"/>
      <c r="CT300" s="89"/>
      <c r="CU300" s="89"/>
      <c r="CV300" s="89"/>
      <c r="CW300" s="89"/>
      <c r="CX300" s="89"/>
      <c r="CY300" s="89"/>
      <c r="CZ300" s="89"/>
      <c r="DA300" s="89"/>
      <c r="DB300" s="89"/>
      <c r="DC300" s="89"/>
      <c r="DD300" s="89"/>
      <c r="DE300" s="89"/>
      <c r="DF300" s="89"/>
      <c r="DG300" s="89"/>
      <c r="DH300" s="89"/>
      <c r="DI300" s="89"/>
      <c r="DJ300" s="89"/>
      <c r="DK300" s="89"/>
      <c r="DL300" s="89"/>
      <c r="DM300" s="89"/>
      <c r="DN300" s="89"/>
      <c r="DO300" s="89"/>
      <c r="DP300" s="89"/>
      <c r="DQ300" s="89"/>
      <c r="DR300" s="89"/>
      <c r="DS300" s="89"/>
      <c r="DT300" s="89"/>
      <c r="DU300" s="89"/>
      <c r="DV300" s="89"/>
      <c r="DW300" s="89"/>
      <c r="DX300" s="89"/>
      <c r="DY300" s="89"/>
      <c r="DZ300" s="89"/>
      <c r="EA300" s="89"/>
      <c r="EB300" s="89"/>
      <c r="EC300" s="89"/>
      <c r="ED300" s="89"/>
      <c r="EE300" s="89"/>
      <c r="EF300" s="89"/>
      <c r="EG300" s="89"/>
      <c r="EH300" s="89"/>
      <c r="EI300" s="89"/>
      <c r="EJ300" s="89"/>
      <c r="EK300" s="89"/>
      <c r="EL300" s="89"/>
      <c r="EM300" s="89"/>
      <c r="EN300" s="89"/>
      <c r="EO300" s="89"/>
      <c r="EP300" s="89"/>
      <c r="EQ300" s="89"/>
    </row>
    <row r="301" spans="1:147" s="88" customFormat="1" ht="19.95" customHeight="1" x14ac:dyDescent="0.25">
      <c r="A301" s="92"/>
      <c r="B301" s="81"/>
      <c r="C301" s="81"/>
      <c r="D301" s="60"/>
      <c r="F301" s="89"/>
      <c r="G301" s="89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100"/>
      <c r="S301" s="89"/>
      <c r="T301" s="89"/>
      <c r="U301" s="89"/>
      <c r="V301" s="90"/>
      <c r="W301" s="89"/>
      <c r="X301" s="89"/>
      <c r="Y301" s="89"/>
      <c r="Z301" s="89"/>
      <c r="AA301" s="89"/>
      <c r="AB301" s="89"/>
      <c r="AC301" s="89"/>
      <c r="AD301" s="89"/>
      <c r="AE301" s="89"/>
      <c r="AF301" s="89"/>
      <c r="AG301" s="89"/>
      <c r="AH301" s="89"/>
      <c r="AI301" s="89"/>
      <c r="AJ301" s="89"/>
      <c r="AK301" s="89"/>
      <c r="AL301" s="89"/>
      <c r="AM301" s="89"/>
      <c r="AN301" s="89"/>
      <c r="AO301" s="89"/>
      <c r="AP301" s="89"/>
      <c r="AQ301" s="89"/>
      <c r="AR301" s="89"/>
      <c r="AS301" s="89"/>
      <c r="AT301" s="89"/>
      <c r="AU301" s="89"/>
      <c r="AV301" s="89"/>
      <c r="AW301" s="89"/>
      <c r="AX301" s="89"/>
      <c r="AY301" s="89"/>
      <c r="AZ301" s="89"/>
      <c r="BA301" s="89"/>
      <c r="BB301" s="89"/>
      <c r="BC301" s="89"/>
      <c r="BD301" s="89"/>
      <c r="BE301" s="89"/>
      <c r="BF301" s="89"/>
      <c r="BG301" s="89"/>
      <c r="BH301" s="89"/>
      <c r="BI301" s="89"/>
      <c r="BJ301" s="89"/>
      <c r="BK301" s="89"/>
      <c r="BL301" s="89"/>
      <c r="BM301" s="89"/>
      <c r="BN301" s="89"/>
      <c r="BO301" s="89"/>
      <c r="BP301" s="89"/>
      <c r="BQ301" s="89"/>
      <c r="BR301" s="89"/>
      <c r="BS301" s="89"/>
      <c r="BT301" s="89"/>
      <c r="BU301" s="89"/>
      <c r="BV301" s="89"/>
      <c r="BW301" s="89"/>
      <c r="BX301" s="89"/>
      <c r="BY301" s="89"/>
      <c r="BZ301" s="89"/>
      <c r="CA301" s="89"/>
      <c r="CB301" s="89"/>
      <c r="CC301" s="89"/>
      <c r="CD301" s="89"/>
      <c r="CE301" s="89"/>
      <c r="CF301" s="89"/>
      <c r="CG301" s="89"/>
      <c r="CH301" s="89"/>
      <c r="CI301" s="89"/>
      <c r="CJ301" s="89"/>
      <c r="CK301" s="89"/>
      <c r="CL301" s="89"/>
      <c r="CM301" s="89"/>
      <c r="CN301" s="89"/>
      <c r="CO301" s="89"/>
      <c r="CP301" s="89"/>
      <c r="CQ301" s="89"/>
      <c r="CR301" s="89"/>
      <c r="CS301" s="89"/>
      <c r="CT301" s="89"/>
      <c r="CU301" s="89"/>
      <c r="CV301" s="89"/>
      <c r="CW301" s="89"/>
      <c r="CX301" s="89"/>
      <c r="CY301" s="89"/>
      <c r="CZ301" s="89"/>
      <c r="DA301" s="89"/>
      <c r="DB301" s="89"/>
      <c r="DC301" s="89"/>
      <c r="DD301" s="89"/>
      <c r="DE301" s="89"/>
      <c r="DF301" s="89"/>
      <c r="DG301" s="89"/>
      <c r="DH301" s="89"/>
      <c r="DI301" s="89"/>
      <c r="DJ301" s="89"/>
      <c r="DK301" s="89"/>
      <c r="DL301" s="89"/>
      <c r="DM301" s="89"/>
      <c r="DN301" s="89"/>
      <c r="DO301" s="89"/>
      <c r="DP301" s="89"/>
      <c r="DQ301" s="89"/>
      <c r="DR301" s="89"/>
      <c r="DS301" s="89"/>
      <c r="DT301" s="89"/>
      <c r="DU301" s="89"/>
      <c r="DV301" s="89"/>
      <c r="DW301" s="89"/>
      <c r="DX301" s="89"/>
      <c r="DY301" s="89"/>
      <c r="DZ301" s="89"/>
      <c r="EA301" s="89"/>
      <c r="EB301" s="89"/>
      <c r="EC301" s="89"/>
      <c r="ED301" s="89"/>
      <c r="EE301" s="89"/>
      <c r="EF301" s="89"/>
      <c r="EG301" s="89"/>
      <c r="EH301" s="89"/>
      <c r="EI301" s="89"/>
      <c r="EJ301" s="89"/>
      <c r="EK301" s="89"/>
      <c r="EL301" s="89"/>
      <c r="EM301" s="89"/>
      <c r="EN301" s="89"/>
      <c r="EO301" s="89"/>
      <c r="EP301" s="89"/>
      <c r="EQ301" s="89"/>
    </row>
    <row r="302" spans="1:147" s="88" customFormat="1" ht="19.95" customHeight="1" x14ac:dyDescent="0.25">
      <c r="A302" s="92"/>
      <c r="B302" s="81"/>
      <c r="C302" s="81"/>
      <c r="D302" s="60"/>
      <c r="F302" s="89"/>
      <c r="G302" s="89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100"/>
      <c r="S302" s="89"/>
      <c r="T302" s="89"/>
      <c r="U302" s="89"/>
      <c r="V302" s="90"/>
      <c r="W302" s="89"/>
      <c r="X302" s="89"/>
      <c r="Y302" s="89"/>
      <c r="Z302" s="89"/>
      <c r="AA302" s="89"/>
      <c r="AB302" s="89"/>
      <c r="AC302" s="89"/>
      <c r="AD302" s="89"/>
      <c r="AE302" s="89"/>
      <c r="AF302" s="89"/>
      <c r="AG302" s="89"/>
      <c r="AH302" s="89"/>
      <c r="AI302" s="89"/>
      <c r="AJ302" s="89"/>
      <c r="AK302" s="89"/>
      <c r="AL302" s="89"/>
      <c r="AM302" s="89"/>
      <c r="AN302" s="89"/>
      <c r="AO302" s="89"/>
      <c r="AP302" s="89"/>
      <c r="AQ302" s="89"/>
      <c r="AR302" s="89"/>
      <c r="AS302" s="89"/>
      <c r="AT302" s="89"/>
      <c r="AU302" s="89"/>
      <c r="AV302" s="89"/>
      <c r="AW302" s="89"/>
      <c r="AX302" s="89"/>
      <c r="AY302" s="89"/>
      <c r="AZ302" s="89"/>
      <c r="BA302" s="89"/>
      <c r="BB302" s="89"/>
      <c r="BC302" s="89"/>
      <c r="BD302" s="89"/>
      <c r="BE302" s="89"/>
      <c r="BF302" s="89"/>
      <c r="BG302" s="89"/>
      <c r="BH302" s="89"/>
      <c r="BI302" s="89"/>
      <c r="BJ302" s="89"/>
      <c r="BK302" s="89"/>
      <c r="BL302" s="89"/>
      <c r="BM302" s="89"/>
      <c r="BN302" s="89"/>
      <c r="BO302" s="89"/>
      <c r="BP302" s="89"/>
      <c r="BQ302" s="89"/>
      <c r="BR302" s="89"/>
      <c r="BS302" s="89"/>
      <c r="BT302" s="89"/>
      <c r="BU302" s="89"/>
      <c r="BV302" s="89"/>
      <c r="BW302" s="89"/>
      <c r="BX302" s="89"/>
      <c r="BY302" s="89"/>
      <c r="BZ302" s="89"/>
      <c r="CA302" s="89"/>
      <c r="CB302" s="89"/>
      <c r="CC302" s="89"/>
      <c r="CD302" s="89"/>
      <c r="CE302" s="89"/>
      <c r="CF302" s="89"/>
      <c r="CG302" s="89"/>
      <c r="CH302" s="89"/>
      <c r="CI302" s="89"/>
      <c r="CJ302" s="89"/>
      <c r="CK302" s="89"/>
      <c r="CL302" s="89"/>
      <c r="CM302" s="89"/>
      <c r="CN302" s="89"/>
      <c r="CO302" s="89"/>
      <c r="CP302" s="89"/>
      <c r="CQ302" s="89"/>
      <c r="CR302" s="89"/>
      <c r="CS302" s="89"/>
      <c r="CT302" s="89"/>
      <c r="CU302" s="89"/>
      <c r="CV302" s="89"/>
      <c r="CW302" s="89"/>
      <c r="CX302" s="89"/>
      <c r="CY302" s="89"/>
      <c r="CZ302" s="89"/>
      <c r="DA302" s="89"/>
      <c r="DB302" s="89"/>
      <c r="DC302" s="89"/>
      <c r="DD302" s="89"/>
      <c r="DE302" s="89"/>
      <c r="DF302" s="89"/>
      <c r="DG302" s="89"/>
      <c r="DH302" s="89"/>
      <c r="DI302" s="89"/>
      <c r="DJ302" s="89"/>
      <c r="DK302" s="89"/>
      <c r="DL302" s="89"/>
      <c r="DM302" s="89"/>
      <c r="DN302" s="89"/>
      <c r="DO302" s="89"/>
      <c r="DP302" s="89"/>
      <c r="DQ302" s="89"/>
      <c r="DR302" s="89"/>
      <c r="DS302" s="89"/>
      <c r="DT302" s="89"/>
      <c r="DU302" s="89"/>
      <c r="DV302" s="89"/>
      <c r="DW302" s="89"/>
      <c r="DX302" s="89"/>
      <c r="DY302" s="89"/>
      <c r="DZ302" s="89"/>
      <c r="EA302" s="89"/>
      <c r="EB302" s="89"/>
      <c r="EC302" s="89"/>
      <c r="ED302" s="89"/>
      <c r="EE302" s="89"/>
      <c r="EF302" s="89"/>
      <c r="EG302" s="89"/>
      <c r="EH302" s="89"/>
      <c r="EI302" s="89"/>
      <c r="EJ302" s="89"/>
      <c r="EK302" s="89"/>
      <c r="EL302" s="89"/>
      <c r="EM302" s="89"/>
      <c r="EN302" s="89"/>
      <c r="EO302" s="89"/>
      <c r="EP302" s="89"/>
      <c r="EQ302" s="89"/>
    </row>
    <row r="303" spans="1:147" s="88" customFormat="1" ht="19.95" customHeight="1" x14ac:dyDescent="0.25">
      <c r="A303" s="92"/>
      <c r="B303" s="81"/>
      <c r="C303" s="81"/>
      <c r="D303" s="60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100"/>
      <c r="S303" s="89"/>
      <c r="T303" s="89"/>
      <c r="U303" s="89"/>
      <c r="V303" s="90"/>
      <c r="W303" s="89"/>
      <c r="X303" s="89"/>
      <c r="Y303" s="89"/>
      <c r="Z303" s="89"/>
      <c r="AA303" s="89"/>
      <c r="AB303" s="89"/>
      <c r="AC303" s="89"/>
      <c r="AD303" s="89"/>
      <c r="AE303" s="89"/>
      <c r="AF303" s="89"/>
      <c r="AG303" s="89"/>
      <c r="AH303" s="89"/>
      <c r="AI303" s="89"/>
      <c r="AJ303" s="89"/>
      <c r="AK303" s="89"/>
      <c r="AL303" s="89"/>
      <c r="AM303" s="89"/>
      <c r="AN303" s="89"/>
      <c r="AO303" s="89"/>
      <c r="AP303" s="89"/>
      <c r="AQ303" s="89"/>
      <c r="AR303" s="89"/>
      <c r="AS303" s="89"/>
      <c r="AT303" s="89"/>
      <c r="AU303" s="89"/>
      <c r="AV303" s="89"/>
      <c r="AW303" s="89"/>
      <c r="AX303" s="89"/>
      <c r="AY303" s="89"/>
      <c r="AZ303" s="89"/>
      <c r="BA303" s="89"/>
      <c r="BB303" s="89"/>
      <c r="BC303" s="89"/>
      <c r="BD303" s="89"/>
      <c r="BE303" s="89"/>
      <c r="BF303" s="89"/>
      <c r="BG303" s="89"/>
      <c r="BH303" s="89"/>
      <c r="BI303" s="89"/>
      <c r="BJ303" s="89"/>
      <c r="BK303" s="89"/>
      <c r="BL303" s="89"/>
      <c r="BM303" s="89"/>
      <c r="BN303" s="89"/>
      <c r="BO303" s="89"/>
      <c r="BP303" s="89"/>
      <c r="BQ303" s="89"/>
      <c r="BR303" s="89"/>
      <c r="BS303" s="89"/>
      <c r="BT303" s="89"/>
      <c r="BU303" s="89"/>
      <c r="BV303" s="89"/>
      <c r="BW303" s="89"/>
      <c r="BX303" s="89"/>
      <c r="BY303" s="89"/>
      <c r="BZ303" s="89"/>
      <c r="CA303" s="89"/>
      <c r="CB303" s="89"/>
      <c r="CC303" s="89"/>
      <c r="CD303" s="89"/>
      <c r="CE303" s="89"/>
      <c r="CF303" s="89"/>
      <c r="CG303" s="89"/>
      <c r="CH303" s="89"/>
      <c r="CI303" s="89"/>
      <c r="CJ303" s="89"/>
      <c r="CK303" s="89"/>
      <c r="CL303" s="89"/>
      <c r="CM303" s="89"/>
      <c r="CN303" s="89"/>
      <c r="CO303" s="89"/>
      <c r="CP303" s="89"/>
      <c r="CQ303" s="89"/>
      <c r="CR303" s="89"/>
      <c r="CS303" s="89"/>
      <c r="CT303" s="89"/>
      <c r="CU303" s="89"/>
      <c r="CV303" s="89"/>
      <c r="CW303" s="89"/>
      <c r="CX303" s="89"/>
      <c r="CY303" s="89"/>
      <c r="CZ303" s="89"/>
      <c r="DA303" s="89"/>
      <c r="DB303" s="89"/>
      <c r="DC303" s="89"/>
      <c r="DD303" s="89"/>
      <c r="DE303" s="89"/>
      <c r="DF303" s="89"/>
      <c r="DG303" s="89"/>
      <c r="DH303" s="89"/>
      <c r="DI303" s="89"/>
      <c r="DJ303" s="89"/>
      <c r="DK303" s="89"/>
      <c r="DL303" s="89"/>
      <c r="DM303" s="89"/>
      <c r="DN303" s="89"/>
      <c r="DO303" s="89"/>
      <c r="DP303" s="89"/>
      <c r="DQ303" s="89"/>
      <c r="DR303" s="89"/>
      <c r="DS303" s="89"/>
      <c r="DT303" s="89"/>
      <c r="DU303" s="89"/>
      <c r="DV303" s="89"/>
      <c r="DW303" s="89"/>
      <c r="DX303" s="89"/>
      <c r="DY303" s="89"/>
      <c r="DZ303" s="89"/>
      <c r="EA303" s="89"/>
      <c r="EB303" s="89"/>
      <c r="EC303" s="89"/>
      <c r="ED303" s="89"/>
      <c r="EE303" s="89"/>
      <c r="EF303" s="89"/>
      <c r="EG303" s="89"/>
      <c r="EH303" s="89"/>
      <c r="EI303" s="89"/>
      <c r="EJ303" s="89"/>
      <c r="EK303" s="89"/>
      <c r="EL303" s="89"/>
      <c r="EM303" s="89"/>
      <c r="EN303" s="89"/>
      <c r="EO303" s="89"/>
      <c r="EP303" s="89"/>
      <c r="EQ303" s="89"/>
    </row>
    <row r="304" spans="1:147" s="88" customFormat="1" ht="19.95" customHeight="1" x14ac:dyDescent="0.25">
      <c r="A304" s="92"/>
      <c r="B304" s="81"/>
      <c r="C304" s="81"/>
      <c r="D304" s="60"/>
      <c r="F304" s="89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100"/>
      <c r="S304" s="89"/>
      <c r="T304" s="89"/>
      <c r="U304" s="89"/>
      <c r="V304" s="90"/>
      <c r="W304" s="89"/>
      <c r="X304" s="89"/>
      <c r="Y304" s="89"/>
      <c r="Z304" s="89"/>
      <c r="AA304" s="89"/>
      <c r="AB304" s="89"/>
      <c r="AC304" s="89"/>
      <c r="AD304" s="89"/>
      <c r="AE304" s="89"/>
      <c r="AF304" s="89"/>
      <c r="AG304" s="89"/>
      <c r="AH304" s="89"/>
      <c r="AI304" s="89"/>
      <c r="AJ304" s="89"/>
      <c r="AK304" s="89"/>
      <c r="AL304" s="89"/>
      <c r="AM304" s="89"/>
      <c r="AN304" s="89"/>
      <c r="AO304" s="89"/>
      <c r="AP304" s="89"/>
      <c r="AQ304" s="89"/>
      <c r="AR304" s="89"/>
      <c r="AS304" s="89"/>
      <c r="AT304" s="89"/>
      <c r="AU304" s="89"/>
      <c r="AV304" s="89"/>
      <c r="AW304" s="89"/>
      <c r="AX304" s="89"/>
      <c r="AY304" s="89"/>
      <c r="AZ304" s="89"/>
      <c r="BA304" s="89"/>
      <c r="BB304" s="89"/>
      <c r="BC304" s="89"/>
      <c r="BD304" s="89"/>
      <c r="BE304" s="89"/>
      <c r="BF304" s="89"/>
      <c r="BG304" s="89"/>
      <c r="BH304" s="89"/>
      <c r="BI304" s="89"/>
      <c r="BJ304" s="89"/>
      <c r="BK304" s="89"/>
      <c r="BL304" s="89"/>
      <c r="BM304" s="89"/>
      <c r="BN304" s="89"/>
      <c r="BO304" s="89"/>
      <c r="BP304" s="89"/>
      <c r="BQ304" s="89"/>
      <c r="BR304" s="89"/>
      <c r="BS304" s="89"/>
      <c r="BT304" s="89"/>
      <c r="BU304" s="89"/>
      <c r="BV304" s="89"/>
      <c r="BW304" s="89"/>
      <c r="BX304" s="89"/>
      <c r="BY304" s="89"/>
      <c r="BZ304" s="89"/>
      <c r="CA304" s="89"/>
      <c r="CB304" s="89"/>
      <c r="CC304" s="89"/>
      <c r="CD304" s="89"/>
      <c r="CE304" s="89"/>
      <c r="CF304" s="89"/>
      <c r="CG304" s="89"/>
      <c r="CH304" s="89"/>
      <c r="CI304" s="89"/>
      <c r="CJ304" s="89"/>
      <c r="CK304" s="89"/>
      <c r="CL304" s="89"/>
      <c r="CM304" s="89"/>
      <c r="CN304" s="89"/>
      <c r="CO304" s="89"/>
      <c r="CP304" s="89"/>
      <c r="CQ304" s="89"/>
      <c r="CR304" s="89"/>
      <c r="CS304" s="89"/>
      <c r="CT304" s="89"/>
      <c r="CU304" s="89"/>
      <c r="CV304" s="89"/>
      <c r="CW304" s="89"/>
      <c r="CX304" s="89"/>
      <c r="CY304" s="89"/>
      <c r="CZ304" s="89"/>
      <c r="DA304" s="89"/>
      <c r="DB304" s="89"/>
      <c r="DC304" s="89"/>
      <c r="DD304" s="89"/>
      <c r="DE304" s="89"/>
      <c r="DF304" s="89"/>
      <c r="DG304" s="89"/>
      <c r="DH304" s="89"/>
      <c r="DI304" s="89"/>
      <c r="DJ304" s="89"/>
      <c r="DK304" s="89"/>
      <c r="DL304" s="89"/>
      <c r="DM304" s="89"/>
      <c r="DN304" s="89"/>
      <c r="DO304" s="89"/>
      <c r="DP304" s="89"/>
      <c r="DQ304" s="89"/>
      <c r="DR304" s="89"/>
      <c r="DS304" s="89"/>
      <c r="DT304" s="89"/>
      <c r="DU304" s="89"/>
      <c r="DV304" s="89"/>
      <c r="DW304" s="89"/>
      <c r="DX304" s="89"/>
      <c r="DY304" s="89"/>
      <c r="DZ304" s="89"/>
      <c r="EA304" s="89"/>
      <c r="EB304" s="89"/>
      <c r="EC304" s="89"/>
      <c r="ED304" s="89"/>
      <c r="EE304" s="89"/>
      <c r="EF304" s="89"/>
      <c r="EG304" s="89"/>
      <c r="EH304" s="89"/>
      <c r="EI304" s="89"/>
      <c r="EJ304" s="89"/>
      <c r="EK304" s="89"/>
      <c r="EL304" s="89"/>
      <c r="EM304" s="89"/>
      <c r="EN304" s="89"/>
      <c r="EO304" s="89"/>
      <c r="EP304" s="89"/>
      <c r="EQ304" s="89"/>
    </row>
    <row r="305" spans="1:147" s="88" customFormat="1" ht="19.95" customHeight="1" x14ac:dyDescent="0.25">
      <c r="A305" s="92"/>
      <c r="B305" s="81"/>
      <c r="C305" s="81"/>
      <c r="D305" s="60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100"/>
      <c r="S305" s="89"/>
      <c r="T305" s="89"/>
      <c r="U305" s="89"/>
      <c r="V305" s="90"/>
      <c r="W305" s="89"/>
      <c r="X305" s="89"/>
      <c r="Y305" s="89"/>
      <c r="Z305" s="89"/>
      <c r="AA305" s="89"/>
      <c r="AB305" s="89"/>
      <c r="AC305" s="89"/>
      <c r="AD305" s="89"/>
      <c r="AE305" s="89"/>
      <c r="AF305" s="89"/>
      <c r="AG305" s="89"/>
      <c r="AH305" s="89"/>
      <c r="AI305" s="89"/>
      <c r="AJ305" s="89"/>
      <c r="AK305" s="89"/>
      <c r="AL305" s="89"/>
      <c r="AM305" s="89"/>
      <c r="AN305" s="89"/>
      <c r="AO305" s="89"/>
      <c r="AP305" s="89"/>
      <c r="AQ305" s="89"/>
      <c r="AR305" s="89"/>
      <c r="AS305" s="89"/>
      <c r="AT305" s="89"/>
      <c r="AU305" s="89"/>
      <c r="AV305" s="89"/>
      <c r="AW305" s="89"/>
      <c r="AX305" s="89"/>
      <c r="AY305" s="89"/>
      <c r="AZ305" s="89"/>
      <c r="BA305" s="89"/>
      <c r="BB305" s="89"/>
      <c r="BC305" s="89"/>
      <c r="BD305" s="89"/>
      <c r="BE305" s="89"/>
      <c r="BF305" s="89"/>
      <c r="BG305" s="89"/>
      <c r="BH305" s="89"/>
      <c r="BI305" s="89"/>
      <c r="BJ305" s="89"/>
      <c r="BK305" s="89"/>
      <c r="BL305" s="89"/>
      <c r="BM305" s="89"/>
      <c r="BN305" s="89"/>
      <c r="BO305" s="89"/>
      <c r="BP305" s="89"/>
      <c r="BQ305" s="89"/>
      <c r="BR305" s="89"/>
      <c r="BS305" s="89"/>
      <c r="BT305" s="89"/>
      <c r="BU305" s="89"/>
      <c r="BV305" s="89"/>
      <c r="BW305" s="89"/>
      <c r="BX305" s="89"/>
      <c r="BY305" s="89"/>
      <c r="BZ305" s="89"/>
      <c r="CA305" s="89"/>
      <c r="CB305" s="89"/>
      <c r="CC305" s="89"/>
      <c r="CD305" s="89"/>
      <c r="CE305" s="89"/>
      <c r="CF305" s="89"/>
      <c r="CG305" s="89"/>
      <c r="CH305" s="89"/>
      <c r="CI305" s="89"/>
      <c r="CJ305" s="89"/>
      <c r="CK305" s="89"/>
      <c r="CL305" s="89"/>
      <c r="CM305" s="89"/>
      <c r="CN305" s="89"/>
      <c r="CO305" s="89"/>
      <c r="CP305" s="89"/>
      <c r="CQ305" s="89"/>
      <c r="CR305" s="89"/>
      <c r="CS305" s="89"/>
      <c r="CT305" s="89"/>
      <c r="CU305" s="89"/>
      <c r="CV305" s="89"/>
      <c r="CW305" s="89"/>
      <c r="CX305" s="89"/>
      <c r="CY305" s="89"/>
      <c r="CZ305" s="89"/>
      <c r="DA305" s="89"/>
      <c r="DB305" s="89"/>
      <c r="DC305" s="89"/>
      <c r="DD305" s="89"/>
      <c r="DE305" s="89"/>
      <c r="DF305" s="89"/>
      <c r="DG305" s="89"/>
      <c r="DH305" s="89"/>
      <c r="DI305" s="89"/>
      <c r="DJ305" s="89"/>
      <c r="DK305" s="89"/>
      <c r="DL305" s="89"/>
      <c r="DM305" s="89"/>
      <c r="DN305" s="89"/>
      <c r="DO305" s="89"/>
      <c r="DP305" s="89"/>
      <c r="DQ305" s="89"/>
      <c r="DR305" s="89"/>
      <c r="DS305" s="89"/>
      <c r="DT305" s="89"/>
      <c r="DU305" s="89"/>
      <c r="DV305" s="89"/>
      <c r="DW305" s="89"/>
      <c r="DX305" s="89"/>
      <c r="DY305" s="89"/>
      <c r="DZ305" s="89"/>
      <c r="EA305" s="89"/>
      <c r="EB305" s="89"/>
      <c r="EC305" s="89"/>
      <c r="ED305" s="89"/>
      <c r="EE305" s="89"/>
      <c r="EF305" s="89"/>
      <c r="EG305" s="89"/>
      <c r="EH305" s="89"/>
      <c r="EI305" s="89"/>
      <c r="EJ305" s="89"/>
      <c r="EK305" s="89"/>
      <c r="EL305" s="89"/>
      <c r="EM305" s="89"/>
      <c r="EN305" s="89"/>
      <c r="EO305" s="89"/>
      <c r="EP305" s="89"/>
      <c r="EQ305" s="89"/>
    </row>
    <row r="306" spans="1:147" s="88" customFormat="1" ht="19.95" customHeight="1" x14ac:dyDescent="0.25">
      <c r="A306" s="92"/>
      <c r="B306" s="81"/>
      <c r="C306" s="81"/>
      <c r="D306" s="60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100"/>
      <c r="S306" s="89"/>
      <c r="T306" s="89"/>
      <c r="U306" s="89"/>
      <c r="V306" s="90"/>
      <c r="W306" s="89"/>
      <c r="X306" s="89"/>
      <c r="Y306" s="89"/>
      <c r="Z306" s="89"/>
      <c r="AA306" s="89"/>
      <c r="AB306" s="89"/>
      <c r="AC306" s="89"/>
      <c r="AD306" s="89"/>
      <c r="AE306" s="89"/>
      <c r="AF306" s="89"/>
      <c r="AG306" s="89"/>
      <c r="AH306" s="89"/>
      <c r="AI306" s="89"/>
      <c r="AJ306" s="89"/>
      <c r="AK306" s="89"/>
      <c r="AL306" s="89"/>
      <c r="AM306" s="89"/>
      <c r="AN306" s="89"/>
      <c r="AO306" s="89"/>
      <c r="AP306" s="89"/>
      <c r="AQ306" s="89"/>
      <c r="AR306" s="89"/>
      <c r="AS306" s="89"/>
      <c r="AT306" s="89"/>
      <c r="AU306" s="89"/>
      <c r="AV306" s="89"/>
      <c r="AW306" s="89"/>
      <c r="AX306" s="89"/>
      <c r="AY306" s="89"/>
      <c r="AZ306" s="89"/>
      <c r="BA306" s="89"/>
      <c r="BB306" s="89"/>
      <c r="BC306" s="89"/>
      <c r="BD306" s="89"/>
      <c r="BE306" s="89"/>
      <c r="BF306" s="89"/>
      <c r="BG306" s="89"/>
      <c r="BH306" s="89"/>
      <c r="BI306" s="89"/>
      <c r="BJ306" s="89"/>
      <c r="BK306" s="89"/>
      <c r="BL306" s="89"/>
      <c r="BM306" s="89"/>
      <c r="BN306" s="89"/>
      <c r="BO306" s="89"/>
      <c r="BP306" s="89"/>
      <c r="BQ306" s="89"/>
      <c r="BR306" s="89"/>
      <c r="BS306" s="89"/>
      <c r="BT306" s="89"/>
      <c r="BU306" s="89"/>
      <c r="BV306" s="89"/>
      <c r="BW306" s="89"/>
      <c r="BX306" s="89"/>
      <c r="BY306" s="89"/>
      <c r="BZ306" s="89"/>
      <c r="CA306" s="89"/>
      <c r="CB306" s="89"/>
      <c r="CC306" s="89"/>
      <c r="CD306" s="89"/>
      <c r="CE306" s="89"/>
      <c r="CF306" s="89"/>
      <c r="CG306" s="89"/>
      <c r="CH306" s="89"/>
      <c r="CI306" s="89"/>
      <c r="CJ306" s="89"/>
      <c r="CK306" s="89"/>
      <c r="CL306" s="89"/>
      <c r="CM306" s="89"/>
      <c r="CN306" s="89"/>
      <c r="CO306" s="89"/>
      <c r="CP306" s="89"/>
      <c r="CQ306" s="89"/>
      <c r="CR306" s="89"/>
      <c r="CS306" s="89"/>
      <c r="CT306" s="89"/>
      <c r="CU306" s="89"/>
      <c r="CV306" s="89"/>
      <c r="CW306" s="89"/>
      <c r="CX306" s="89"/>
      <c r="CY306" s="89"/>
      <c r="CZ306" s="89"/>
      <c r="DA306" s="89"/>
      <c r="DB306" s="89"/>
      <c r="DC306" s="89"/>
      <c r="DD306" s="89"/>
      <c r="DE306" s="89"/>
      <c r="DF306" s="89"/>
      <c r="DG306" s="89"/>
      <c r="DH306" s="89"/>
      <c r="DI306" s="89"/>
      <c r="DJ306" s="89"/>
      <c r="DK306" s="89"/>
      <c r="DL306" s="89"/>
      <c r="DM306" s="89"/>
      <c r="DN306" s="89"/>
      <c r="DO306" s="89"/>
      <c r="DP306" s="89"/>
      <c r="DQ306" s="89"/>
      <c r="DR306" s="89"/>
      <c r="DS306" s="89"/>
      <c r="DT306" s="89"/>
      <c r="DU306" s="89"/>
      <c r="DV306" s="89"/>
      <c r="DW306" s="89"/>
      <c r="DX306" s="89"/>
      <c r="DY306" s="89"/>
      <c r="DZ306" s="89"/>
      <c r="EA306" s="89"/>
      <c r="EB306" s="89"/>
      <c r="EC306" s="89"/>
      <c r="ED306" s="89"/>
      <c r="EE306" s="89"/>
      <c r="EF306" s="89"/>
      <c r="EG306" s="89"/>
      <c r="EH306" s="89"/>
      <c r="EI306" s="89"/>
      <c r="EJ306" s="89"/>
      <c r="EK306" s="89"/>
      <c r="EL306" s="89"/>
      <c r="EM306" s="89"/>
      <c r="EN306" s="89"/>
      <c r="EO306" s="89"/>
      <c r="EP306" s="89"/>
      <c r="EQ306" s="89"/>
    </row>
    <row r="307" spans="1:147" s="88" customFormat="1" ht="19.95" customHeight="1" x14ac:dyDescent="0.25">
      <c r="A307" s="92"/>
      <c r="B307" s="81"/>
      <c r="C307" s="81"/>
      <c r="D307" s="60"/>
      <c r="F307" s="89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100"/>
      <c r="S307" s="89"/>
      <c r="T307" s="89"/>
      <c r="U307" s="89"/>
      <c r="V307" s="90"/>
      <c r="W307" s="89"/>
      <c r="X307" s="89"/>
      <c r="Y307" s="89"/>
      <c r="Z307" s="89"/>
      <c r="AA307" s="89"/>
      <c r="AB307" s="89"/>
      <c r="AC307" s="89"/>
      <c r="AD307" s="89"/>
      <c r="AE307" s="89"/>
      <c r="AF307" s="89"/>
      <c r="AG307" s="89"/>
      <c r="AH307" s="89"/>
      <c r="AI307" s="89"/>
      <c r="AJ307" s="89"/>
      <c r="AK307" s="89"/>
      <c r="AL307" s="89"/>
      <c r="AM307" s="89"/>
      <c r="AN307" s="89"/>
      <c r="AO307" s="89"/>
      <c r="AP307" s="89"/>
      <c r="AQ307" s="89"/>
      <c r="AR307" s="89"/>
      <c r="AS307" s="89"/>
      <c r="AT307" s="89"/>
      <c r="AU307" s="89"/>
      <c r="AV307" s="89"/>
      <c r="AW307" s="89"/>
      <c r="AX307" s="89"/>
      <c r="AY307" s="89"/>
      <c r="AZ307" s="89"/>
      <c r="BA307" s="89"/>
      <c r="BB307" s="89"/>
      <c r="BC307" s="89"/>
      <c r="BD307" s="89"/>
      <c r="BE307" s="89"/>
      <c r="BF307" s="89"/>
      <c r="BG307" s="89"/>
      <c r="BH307" s="89"/>
      <c r="BI307" s="89"/>
      <c r="BJ307" s="89"/>
      <c r="BK307" s="89"/>
      <c r="BL307" s="89"/>
      <c r="BM307" s="89"/>
      <c r="BN307" s="89"/>
      <c r="BO307" s="89"/>
      <c r="BP307" s="89"/>
      <c r="BQ307" s="89"/>
      <c r="BR307" s="89"/>
      <c r="BS307" s="89"/>
      <c r="BT307" s="89"/>
      <c r="BU307" s="89"/>
      <c r="BV307" s="89"/>
      <c r="BW307" s="89"/>
      <c r="BX307" s="89"/>
      <c r="BY307" s="89"/>
      <c r="BZ307" s="89"/>
      <c r="CA307" s="89"/>
      <c r="CB307" s="89"/>
      <c r="CC307" s="89"/>
      <c r="CD307" s="89"/>
      <c r="CE307" s="89"/>
      <c r="CF307" s="89"/>
      <c r="CG307" s="89"/>
      <c r="CH307" s="89"/>
      <c r="CI307" s="89"/>
      <c r="CJ307" s="89"/>
      <c r="CK307" s="89"/>
      <c r="CL307" s="89"/>
      <c r="CM307" s="89"/>
      <c r="CN307" s="89"/>
      <c r="CO307" s="89"/>
      <c r="CP307" s="89"/>
      <c r="CQ307" s="89"/>
      <c r="CR307" s="89"/>
      <c r="CS307" s="89"/>
      <c r="CT307" s="89"/>
      <c r="CU307" s="89"/>
      <c r="CV307" s="89"/>
      <c r="CW307" s="89"/>
      <c r="CX307" s="89"/>
      <c r="CY307" s="89"/>
      <c r="CZ307" s="89"/>
      <c r="DA307" s="89"/>
      <c r="DB307" s="89"/>
      <c r="DC307" s="89"/>
      <c r="DD307" s="89"/>
      <c r="DE307" s="89"/>
      <c r="DF307" s="89"/>
      <c r="DG307" s="89"/>
      <c r="DH307" s="89"/>
      <c r="DI307" s="89"/>
      <c r="DJ307" s="89"/>
      <c r="DK307" s="89"/>
      <c r="DL307" s="89"/>
      <c r="DM307" s="89"/>
      <c r="DN307" s="89"/>
      <c r="DO307" s="89"/>
      <c r="DP307" s="89"/>
      <c r="DQ307" s="89"/>
      <c r="DR307" s="89"/>
      <c r="DS307" s="89"/>
      <c r="DT307" s="89"/>
      <c r="DU307" s="89"/>
      <c r="DV307" s="89"/>
      <c r="DW307" s="89"/>
      <c r="DX307" s="89"/>
      <c r="DY307" s="89"/>
      <c r="DZ307" s="89"/>
      <c r="EA307" s="89"/>
      <c r="EB307" s="89"/>
      <c r="EC307" s="89"/>
      <c r="ED307" s="89"/>
      <c r="EE307" s="89"/>
      <c r="EF307" s="89"/>
      <c r="EG307" s="89"/>
      <c r="EH307" s="89"/>
      <c r="EI307" s="89"/>
      <c r="EJ307" s="89"/>
      <c r="EK307" s="89"/>
      <c r="EL307" s="89"/>
      <c r="EM307" s="89"/>
      <c r="EN307" s="89"/>
      <c r="EO307" s="89"/>
      <c r="EP307" s="89"/>
      <c r="EQ307" s="89"/>
    </row>
    <row r="308" spans="1:147" s="88" customFormat="1" ht="19.95" customHeight="1" x14ac:dyDescent="0.25">
      <c r="A308" s="92"/>
      <c r="B308" s="81"/>
      <c r="C308" s="81"/>
      <c r="D308" s="60"/>
      <c r="F308" s="89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100"/>
      <c r="S308" s="89"/>
      <c r="T308" s="89"/>
      <c r="U308" s="89"/>
      <c r="V308" s="90"/>
      <c r="W308" s="89"/>
      <c r="X308" s="89"/>
      <c r="Y308" s="89"/>
      <c r="Z308" s="89"/>
      <c r="AA308" s="89"/>
      <c r="AB308" s="89"/>
      <c r="AC308" s="89"/>
      <c r="AD308" s="89"/>
      <c r="AE308" s="89"/>
      <c r="AF308" s="89"/>
      <c r="AG308" s="89"/>
      <c r="AH308" s="89"/>
      <c r="AI308" s="89"/>
      <c r="AJ308" s="89"/>
      <c r="AK308" s="89"/>
      <c r="AL308" s="89"/>
      <c r="AM308" s="89"/>
      <c r="AN308" s="89"/>
      <c r="AO308" s="89"/>
      <c r="AP308" s="89"/>
      <c r="AQ308" s="89"/>
      <c r="AR308" s="89"/>
      <c r="AS308" s="89"/>
      <c r="AT308" s="89"/>
      <c r="AU308" s="89"/>
      <c r="AV308" s="89"/>
      <c r="AW308" s="89"/>
      <c r="AX308" s="89"/>
      <c r="AY308" s="89"/>
      <c r="AZ308" s="89"/>
      <c r="BA308" s="89"/>
      <c r="BB308" s="89"/>
      <c r="BC308" s="89"/>
      <c r="BD308" s="89"/>
      <c r="BE308" s="89"/>
      <c r="BF308" s="89"/>
      <c r="BG308" s="89"/>
      <c r="BH308" s="89"/>
      <c r="BI308" s="89"/>
      <c r="BJ308" s="89"/>
      <c r="BK308" s="89"/>
      <c r="BL308" s="89"/>
      <c r="BM308" s="89"/>
      <c r="BN308" s="89"/>
      <c r="BO308" s="89"/>
      <c r="BP308" s="89"/>
      <c r="BQ308" s="89"/>
      <c r="BR308" s="89"/>
      <c r="BS308" s="89"/>
      <c r="BT308" s="89"/>
      <c r="BU308" s="89"/>
      <c r="BV308" s="89"/>
      <c r="BW308" s="89"/>
      <c r="BX308" s="89"/>
      <c r="BY308" s="89"/>
      <c r="BZ308" s="89"/>
      <c r="CA308" s="89"/>
      <c r="CB308" s="89"/>
      <c r="CC308" s="89"/>
      <c r="CD308" s="89"/>
      <c r="CE308" s="89"/>
      <c r="CF308" s="89"/>
      <c r="CG308" s="89"/>
      <c r="CH308" s="89"/>
      <c r="CI308" s="89"/>
      <c r="CJ308" s="89"/>
      <c r="CK308" s="89"/>
      <c r="CL308" s="89"/>
      <c r="CM308" s="89"/>
      <c r="CN308" s="89"/>
      <c r="CO308" s="89"/>
      <c r="CP308" s="89"/>
      <c r="CQ308" s="89"/>
      <c r="CR308" s="89"/>
      <c r="CS308" s="89"/>
      <c r="CT308" s="89"/>
      <c r="CU308" s="89"/>
      <c r="CV308" s="89"/>
      <c r="CW308" s="89"/>
      <c r="CX308" s="89"/>
      <c r="CY308" s="89"/>
      <c r="CZ308" s="89"/>
      <c r="DA308" s="89"/>
      <c r="DB308" s="89"/>
      <c r="DC308" s="89"/>
      <c r="DD308" s="89"/>
      <c r="DE308" s="89"/>
      <c r="DF308" s="89"/>
      <c r="DG308" s="89"/>
      <c r="DH308" s="89"/>
      <c r="DI308" s="89"/>
      <c r="DJ308" s="89"/>
      <c r="DK308" s="89"/>
      <c r="DL308" s="89"/>
      <c r="DM308" s="89"/>
      <c r="DN308" s="89"/>
      <c r="DO308" s="89"/>
      <c r="DP308" s="89"/>
      <c r="DQ308" s="89"/>
      <c r="DR308" s="89"/>
      <c r="DS308" s="89"/>
      <c r="DT308" s="89"/>
      <c r="DU308" s="89"/>
      <c r="DV308" s="89"/>
      <c r="DW308" s="89"/>
      <c r="DX308" s="89"/>
      <c r="DY308" s="89"/>
      <c r="DZ308" s="89"/>
      <c r="EA308" s="89"/>
      <c r="EB308" s="89"/>
      <c r="EC308" s="89"/>
      <c r="ED308" s="89"/>
      <c r="EE308" s="89"/>
      <c r="EF308" s="89"/>
      <c r="EG308" s="89"/>
      <c r="EH308" s="89"/>
      <c r="EI308" s="89"/>
      <c r="EJ308" s="89"/>
      <c r="EK308" s="89"/>
      <c r="EL308" s="89"/>
      <c r="EM308" s="89"/>
      <c r="EN308" s="89"/>
      <c r="EO308" s="89"/>
      <c r="EP308" s="89"/>
      <c r="EQ308" s="89"/>
    </row>
    <row r="309" spans="1:147" s="88" customFormat="1" ht="19.95" customHeight="1" x14ac:dyDescent="0.25">
      <c r="A309" s="92"/>
      <c r="B309" s="81"/>
      <c r="C309" s="81"/>
      <c r="D309" s="60"/>
      <c r="F309" s="89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100"/>
      <c r="S309" s="89"/>
      <c r="T309" s="89"/>
      <c r="U309" s="89"/>
      <c r="V309" s="90"/>
      <c r="W309" s="89"/>
      <c r="X309" s="89"/>
      <c r="Y309" s="89"/>
      <c r="Z309" s="89"/>
      <c r="AA309" s="89"/>
      <c r="AB309" s="89"/>
      <c r="AC309" s="89"/>
      <c r="AD309" s="89"/>
      <c r="AE309" s="89"/>
      <c r="AF309" s="89"/>
      <c r="AG309" s="89"/>
      <c r="AH309" s="89"/>
      <c r="AI309" s="89"/>
      <c r="AJ309" s="89"/>
      <c r="AK309" s="89"/>
      <c r="AL309" s="89"/>
      <c r="AM309" s="89"/>
      <c r="AN309" s="89"/>
      <c r="AO309" s="89"/>
      <c r="AP309" s="89"/>
      <c r="AQ309" s="89"/>
      <c r="AR309" s="89"/>
      <c r="AS309" s="89"/>
      <c r="AT309" s="89"/>
      <c r="AU309" s="89"/>
      <c r="AV309" s="89"/>
      <c r="AW309" s="89"/>
      <c r="AX309" s="89"/>
      <c r="AY309" s="89"/>
      <c r="AZ309" s="89"/>
      <c r="BA309" s="89"/>
      <c r="BB309" s="89"/>
      <c r="BC309" s="89"/>
      <c r="BD309" s="89"/>
      <c r="BE309" s="89"/>
      <c r="BF309" s="89"/>
      <c r="BG309" s="89"/>
      <c r="BH309" s="89"/>
      <c r="BI309" s="89"/>
      <c r="BJ309" s="89"/>
      <c r="BK309" s="89"/>
      <c r="BL309" s="89"/>
      <c r="BM309" s="89"/>
      <c r="BN309" s="89"/>
      <c r="BO309" s="89"/>
      <c r="BP309" s="89"/>
      <c r="BQ309" s="89"/>
      <c r="BR309" s="89"/>
      <c r="BS309" s="89"/>
      <c r="BT309" s="89"/>
      <c r="BU309" s="89"/>
      <c r="BV309" s="89"/>
      <c r="BW309" s="89"/>
      <c r="BX309" s="89"/>
      <c r="BY309" s="89"/>
      <c r="BZ309" s="89"/>
      <c r="CA309" s="89"/>
      <c r="CB309" s="89"/>
      <c r="CC309" s="89"/>
      <c r="CD309" s="89"/>
      <c r="CE309" s="89"/>
      <c r="CF309" s="89"/>
      <c r="CG309" s="89"/>
      <c r="CH309" s="89"/>
      <c r="CI309" s="89"/>
      <c r="CJ309" s="89"/>
      <c r="CK309" s="89"/>
      <c r="CL309" s="89"/>
      <c r="CM309" s="89"/>
      <c r="CN309" s="89"/>
      <c r="CO309" s="89"/>
      <c r="CP309" s="89"/>
      <c r="CQ309" s="89"/>
      <c r="CR309" s="89"/>
      <c r="CS309" s="89"/>
      <c r="CT309" s="89"/>
      <c r="CU309" s="89"/>
      <c r="CV309" s="89"/>
      <c r="CW309" s="89"/>
      <c r="CX309" s="89"/>
      <c r="CY309" s="89"/>
      <c r="CZ309" s="89"/>
      <c r="DA309" s="89"/>
      <c r="DB309" s="89"/>
      <c r="DC309" s="89"/>
      <c r="DD309" s="89"/>
      <c r="DE309" s="89"/>
      <c r="DF309" s="89"/>
      <c r="DG309" s="89"/>
      <c r="DH309" s="89"/>
      <c r="DI309" s="89"/>
      <c r="DJ309" s="89"/>
      <c r="DK309" s="89"/>
      <c r="DL309" s="89"/>
      <c r="DM309" s="89"/>
      <c r="DN309" s="89"/>
      <c r="DO309" s="89"/>
      <c r="DP309" s="89"/>
      <c r="DQ309" s="89"/>
      <c r="DR309" s="89"/>
      <c r="DS309" s="89"/>
      <c r="DT309" s="89"/>
      <c r="DU309" s="89"/>
      <c r="DV309" s="89"/>
      <c r="DW309" s="89"/>
      <c r="DX309" s="89"/>
      <c r="DY309" s="89"/>
      <c r="DZ309" s="89"/>
      <c r="EA309" s="89"/>
      <c r="EB309" s="89"/>
      <c r="EC309" s="89"/>
      <c r="ED309" s="89"/>
      <c r="EE309" s="89"/>
      <c r="EF309" s="89"/>
      <c r="EG309" s="89"/>
      <c r="EH309" s="89"/>
      <c r="EI309" s="89"/>
      <c r="EJ309" s="89"/>
      <c r="EK309" s="89"/>
      <c r="EL309" s="89"/>
      <c r="EM309" s="89"/>
      <c r="EN309" s="89"/>
      <c r="EO309" s="89"/>
      <c r="EP309" s="89"/>
      <c r="EQ309" s="89"/>
    </row>
    <row r="310" spans="1:147" s="88" customFormat="1" ht="19.95" customHeight="1" x14ac:dyDescent="0.25">
      <c r="A310" s="92"/>
      <c r="B310" s="81"/>
      <c r="C310" s="81"/>
      <c r="D310" s="60"/>
      <c r="F310" s="89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100"/>
      <c r="S310" s="89"/>
      <c r="T310" s="89"/>
      <c r="U310" s="89"/>
      <c r="V310" s="90"/>
      <c r="W310" s="89"/>
      <c r="X310" s="89"/>
      <c r="Y310" s="89"/>
      <c r="Z310" s="89"/>
      <c r="AA310" s="89"/>
      <c r="AB310" s="89"/>
      <c r="AC310" s="89"/>
      <c r="AD310" s="89"/>
      <c r="AE310" s="89"/>
      <c r="AF310" s="89"/>
      <c r="AG310" s="89"/>
      <c r="AH310" s="89"/>
      <c r="AI310" s="89"/>
      <c r="AJ310" s="89"/>
      <c r="AK310" s="89"/>
      <c r="AL310" s="89"/>
      <c r="AM310" s="89"/>
      <c r="AN310" s="89"/>
      <c r="AO310" s="89"/>
      <c r="AP310" s="89"/>
      <c r="AQ310" s="89"/>
      <c r="AR310" s="89"/>
      <c r="AS310" s="89"/>
      <c r="AT310" s="89"/>
      <c r="AU310" s="89"/>
      <c r="AV310" s="89"/>
      <c r="AW310" s="89"/>
      <c r="AX310" s="89"/>
      <c r="AY310" s="89"/>
      <c r="AZ310" s="89"/>
      <c r="BA310" s="89"/>
      <c r="BB310" s="89"/>
      <c r="BC310" s="89"/>
      <c r="BD310" s="89"/>
      <c r="BE310" s="89"/>
      <c r="BF310" s="89"/>
      <c r="BG310" s="89"/>
      <c r="BH310" s="89"/>
      <c r="BI310" s="89"/>
      <c r="BJ310" s="89"/>
      <c r="BK310" s="89"/>
      <c r="BL310" s="89"/>
      <c r="BM310" s="89"/>
      <c r="BN310" s="89"/>
      <c r="BO310" s="89"/>
      <c r="BP310" s="89"/>
      <c r="BQ310" s="89"/>
      <c r="BR310" s="89"/>
      <c r="BS310" s="89"/>
      <c r="BT310" s="89"/>
      <c r="BU310" s="89"/>
      <c r="BV310" s="89"/>
      <c r="BW310" s="89"/>
      <c r="BX310" s="89"/>
      <c r="BY310" s="89"/>
      <c r="BZ310" s="89"/>
      <c r="CA310" s="89"/>
      <c r="CB310" s="89"/>
      <c r="CC310" s="89"/>
      <c r="CD310" s="89"/>
      <c r="CE310" s="89"/>
      <c r="CF310" s="89"/>
      <c r="CG310" s="89"/>
      <c r="CH310" s="89"/>
      <c r="CI310" s="89"/>
      <c r="CJ310" s="89"/>
      <c r="CK310" s="89"/>
      <c r="CL310" s="89"/>
      <c r="CM310" s="89"/>
      <c r="CN310" s="89"/>
      <c r="CO310" s="89"/>
      <c r="CP310" s="89"/>
      <c r="CQ310" s="89"/>
      <c r="CR310" s="89"/>
      <c r="CS310" s="89"/>
      <c r="CT310" s="89"/>
      <c r="CU310" s="89"/>
      <c r="CV310" s="89"/>
      <c r="CW310" s="89"/>
      <c r="CX310" s="89"/>
      <c r="CY310" s="89"/>
      <c r="CZ310" s="89"/>
      <c r="DA310" s="89"/>
      <c r="DB310" s="89"/>
      <c r="DC310" s="89"/>
      <c r="DD310" s="89"/>
      <c r="DE310" s="89"/>
      <c r="DF310" s="89"/>
      <c r="DG310" s="89"/>
      <c r="DH310" s="89"/>
      <c r="DI310" s="89"/>
      <c r="DJ310" s="89"/>
      <c r="DK310" s="89"/>
      <c r="DL310" s="89"/>
      <c r="DM310" s="89"/>
      <c r="DN310" s="89"/>
      <c r="DO310" s="89"/>
      <c r="DP310" s="89"/>
      <c r="DQ310" s="89"/>
      <c r="DR310" s="89"/>
      <c r="DS310" s="89"/>
      <c r="DT310" s="89"/>
      <c r="DU310" s="89"/>
      <c r="DV310" s="89"/>
      <c r="DW310" s="89"/>
      <c r="DX310" s="89"/>
      <c r="DY310" s="89"/>
      <c r="DZ310" s="89"/>
      <c r="EA310" s="89"/>
      <c r="EB310" s="89"/>
      <c r="EC310" s="89"/>
      <c r="ED310" s="89"/>
      <c r="EE310" s="89"/>
      <c r="EF310" s="89"/>
      <c r="EG310" s="89"/>
      <c r="EH310" s="89"/>
      <c r="EI310" s="89"/>
      <c r="EJ310" s="89"/>
      <c r="EK310" s="89"/>
      <c r="EL310" s="89"/>
      <c r="EM310" s="89"/>
      <c r="EN310" s="89"/>
      <c r="EO310" s="89"/>
      <c r="EP310" s="89"/>
      <c r="EQ310" s="89"/>
    </row>
    <row r="311" spans="1:147" s="88" customFormat="1" ht="19.95" customHeight="1" x14ac:dyDescent="0.25">
      <c r="A311" s="92"/>
      <c r="B311" s="81"/>
      <c r="C311" s="81"/>
      <c r="D311" s="60"/>
      <c r="F311" s="89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100"/>
      <c r="S311" s="89"/>
      <c r="T311" s="89"/>
      <c r="U311" s="89"/>
      <c r="V311" s="90"/>
      <c r="W311" s="89"/>
      <c r="X311" s="89"/>
      <c r="Y311" s="89"/>
      <c r="Z311" s="89"/>
      <c r="AA311" s="89"/>
      <c r="AB311" s="89"/>
      <c r="AC311" s="89"/>
      <c r="AD311" s="89"/>
      <c r="AE311" s="89"/>
      <c r="AF311" s="89"/>
      <c r="AG311" s="89"/>
      <c r="AH311" s="89"/>
      <c r="AI311" s="89"/>
      <c r="AJ311" s="89"/>
      <c r="AK311" s="89"/>
      <c r="AL311" s="89"/>
      <c r="AM311" s="89"/>
      <c r="AN311" s="89"/>
      <c r="AO311" s="89"/>
      <c r="AP311" s="89"/>
      <c r="AQ311" s="89"/>
      <c r="AR311" s="89"/>
      <c r="AS311" s="89"/>
      <c r="AT311" s="89"/>
      <c r="AU311" s="89"/>
      <c r="AV311" s="89"/>
      <c r="AW311" s="89"/>
      <c r="AX311" s="89"/>
      <c r="AY311" s="89"/>
      <c r="AZ311" s="89"/>
      <c r="BA311" s="89"/>
      <c r="BB311" s="89"/>
      <c r="BC311" s="89"/>
      <c r="BD311" s="89"/>
      <c r="BE311" s="89"/>
      <c r="BF311" s="89"/>
      <c r="BG311" s="89"/>
      <c r="BH311" s="89"/>
      <c r="BI311" s="89"/>
      <c r="BJ311" s="89"/>
      <c r="BK311" s="89"/>
      <c r="BL311" s="89"/>
      <c r="BM311" s="89"/>
      <c r="BN311" s="89"/>
      <c r="BO311" s="89"/>
      <c r="BP311" s="89"/>
      <c r="BQ311" s="89"/>
      <c r="BR311" s="89"/>
      <c r="BS311" s="89"/>
      <c r="BT311" s="89"/>
      <c r="BU311" s="89"/>
      <c r="BV311" s="89"/>
      <c r="BW311" s="89"/>
      <c r="BX311" s="89"/>
      <c r="BY311" s="89"/>
      <c r="BZ311" s="89"/>
      <c r="CA311" s="89"/>
      <c r="CB311" s="89"/>
      <c r="CC311" s="89"/>
      <c r="CD311" s="89"/>
      <c r="CE311" s="89"/>
      <c r="CF311" s="89"/>
      <c r="CG311" s="89"/>
      <c r="CH311" s="89"/>
      <c r="CI311" s="89"/>
      <c r="CJ311" s="89"/>
      <c r="CK311" s="89"/>
      <c r="CL311" s="89"/>
      <c r="CM311" s="89"/>
      <c r="CN311" s="89"/>
      <c r="CO311" s="89"/>
      <c r="CP311" s="89"/>
      <c r="CQ311" s="89"/>
      <c r="CR311" s="89"/>
      <c r="CS311" s="89"/>
      <c r="CT311" s="89"/>
      <c r="CU311" s="89"/>
      <c r="CV311" s="89"/>
      <c r="CW311" s="89"/>
      <c r="CX311" s="89"/>
      <c r="CY311" s="89"/>
      <c r="CZ311" s="89"/>
      <c r="DA311" s="89"/>
      <c r="DB311" s="89"/>
      <c r="DC311" s="89"/>
      <c r="DD311" s="89"/>
      <c r="DE311" s="89"/>
      <c r="DF311" s="89"/>
      <c r="DG311" s="89"/>
      <c r="DH311" s="89"/>
      <c r="DI311" s="89"/>
      <c r="DJ311" s="89"/>
      <c r="DK311" s="89"/>
      <c r="DL311" s="89"/>
      <c r="DM311" s="89"/>
      <c r="DN311" s="89"/>
      <c r="DO311" s="89"/>
      <c r="DP311" s="89"/>
      <c r="DQ311" s="89"/>
      <c r="DR311" s="89"/>
      <c r="DS311" s="89"/>
      <c r="DT311" s="89"/>
      <c r="DU311" s="89"/>
      <c r="DV311" s="89"/>
      <c r="DW311" s="89"/>
      <c r="DX311" s="89"/>
      <c r="DY311" s="89"/>
      <c r="DZ311" s="89"/>
      <c r="EA311" s="89"/>
      <c r="EB311" s="89"/>
      <c r="EC311" s="89"/>
      <c r="ED311" s="89"/>
      <c r="EE311" s="89"/>
      <c r="EF311" s="89"/>
      <c r="EG311" s="89"/>
      <c r="EH311" s="89"/>
      <c r="EI311" s="89"/>
      <c r="EJ311" s="89"/>
      <c r="EK311" s="89"/>
      <c r="EL311" s="89"/>
      <c r="EM311" s="89"/>
      <c r="EN311" s="89"/>
      <c r="EO311" s="89"/>
      <c r="EP311" s="89"/>
      <c r="EQ311" s="89"/>
    </row>
    <row r="312" spans="1:147" s="88" customFormat="1" ht="19.95" customHeight="1" x14ac:dyDescent="0.25">
      <c r="A312" s="92"/>
      <c r="B312" s="81"/>
      <c r="C312" s="81"/>
      <c r="D312" s="60"/>
      <c r="F312" s="89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100"/>
      <c r="S312" s="89"/>
      <c r="T312" s="89"/>
      <c r="U312" s="89"/>
      <c r="V312" s="90"/>
      <c r="W312" s="89"/>
      <c r="X312" s="89"/>
      <c r="Y312" s="89"/>
      <c r="Z312" s="89"/>
      <c r="AA312" s="89"/>
      <c r="AB312" s="89"/>
      <c r="AC312" s="89"/>
      <c r="AD312" s="89"/>
      <c r="AE312" s="89"/>
      <c r="AF312" s="89"/>
      <c r="AG312" s="89"/>
      <c r="AH312" s="89"/>
      <c r="AI312" s="89"/>
      <c r="AJ312" s="89"/>
      <c r="AK312" s="89"/>
      <c r="AL312" s="89"/>
      <c r="AM312" s="89"/>
      <c r="AN312" s="89"/>
      <c r="AO312" s="89"/>
      <c r="AP312" s="89"/>
      <c r="AQ312" s="89"/>
      <c r="AR312" s="89"/>
      <c r="AS312" s="89"/>
      <c r="AT312" s="89"/>
      <c r="AU312" s="89"/>
      <c r="AV312" s="89"/>
      <c r="AW312" s="89"/>
      <c r="AX312" s="89"/>
      <c r="AY312" s="89"/>
      <c r="AZ312" s="89"/>
      <c r="BA312" s="89"/>
      <c r="BB312" s="89"/>
      <c r="BC312" s="89"/>
      <c r="BD312" s="89"/>
      <c r="BE312" s="89"/>
      <c r="BF312" s="89"/>
      <c r="BG312" s="89"/>
      <c r="BH312" s="89"/>
      <c r="BI312" s="89"/>
      <c r="BJ312" s="89"/>
      <c r="BK312" s="89"/>
      <c r="BL312" s="89"/>
      <c r="BM312" s="89"/>
      <c r="BN312" s="89"/>
      <c r="BO312" s="89"/>
      <c r="BP312" s="89"/>
      <c r="BQ312" s="89"/>
      <c r="BR312" s="89"/>
      <c r="BS312" s="89"/>
      <c r="BT312" s="89"/>
      <c r="BU312" s="89"/>
      <c r="BV312" s="89"/>
      <c r="BW312" s="89"/>
      <c r="BX312" s="89"/>
      <c r="BY312" s="89"/>
      <c r="BZ312" s="89"/>
      <c r="CA312" s="89"/>
      <c r="CB312" s="89"/>
      <c r="CC312" s="89"/>
      <c r="CD312" s="89"/>
      <c r="CE312" s="89"/>
      <c r="CF312" s="89"/>
      <c r="CG312" s="89"/>
      <c r="CH312" s="89"/>
      <c r="CI312" s="89"/>
      <c r="CJ312" s="89"/>
      <c r="CK312" s="89"/>
      <c r="CL312" s="89"/>
      <c r="CM312" s="89"/>
      <c r="CN312" s="89"/>
      <c r="CO312" s="89"/>
      <c r="CP312" s="89"/>
      <c r="CQ312" s="89"/>
      <c r="CR312" s="89"/>
      <c r="CS312" s="89"/>
      <c r="CT312" s="89"/>
      <c r="CU312" s="89"/>
      <c r="CV312" s="89"/>
      <c r="CW312" s="89"/>
      <c r="CX312" s="89"/>
      <c r="CY312" s="89"/>
      <c r="CZ312" s="89"/>
      <c r="DA312" s="89"/>
      <c r="DB312" s="89"/>
      <c r="DC312" s="89"/>
      <c r="DD312" s="89"/>
      <c r="DE312" s="89"/>
      <c r="DF312" s="89"/>
      <c r="DG312" s="89"/>
      <c r="DH312" s="89"/>
      <c r="DI312" s="89"/>
      <c r="DJ312" s="89"/>
      <c r="DK312" s="89"/>
      <c r="DL312" s="89"/>
      <c r="DM312" s="89"/>
      <c r="DN312" s="89"/>
      <c r="DO312" s="89"/>
      <c r="DP312" s="89"/>
      <c r="DQ312" s="89"/>
      <c r="DR312" s="89"/>
      <c r="DS312" s="89"/>
      <c r="DT312" s="89"/>
      <c r="DU312" s="89"/>
      <c r="DV312" s="89"/>
      <c r="DW312" s="89"/>
      <c r="DX312" s="89"/>
      <c r="DY312" s="89"/>
      <c r="DZ312" s="89"/>
      <c r="EA312" s="89"/>
      <c r="EB312" s="89"/>
      <c r="EC312" s="89"/>
      <c r="ED312" s="89"/>
      <c r="EE312" s="89"/>
      <c r="EF312" s="89"/>
      <c r="EG312" s="89"/>
      <c r="EH312" s="89"/>
      <c r="EI312" s="89"/>
      <c r="EJ312" s="89"/>
      <c r="EK312" s="89"/>
      <c r="EL312" s="89"/>
      <c r="EM312" s="89"/>
      <c r="EN312" s="89"/>
      <c r="EO312" s="89"/>
      <c r="EP312" s="89"/>
      <c r="EQ312" s="89"/>
    </row>
    <row r="313" spans="1:147" s="88" customFormat="1" ht="19.95" customHeight="1" x14ac:dyDescent="0.25">
      <c r="A313" s="92"/>
      <c r="B313" s="81"/>
      <c r="C313" s="81"/>
      <c r="D313" s="60"/>
      <c r="F313" s="89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100"/>
      <c r="S313" s="89"/>
      <c r="T313" s="89"/>
      <c r="U313" s="89"/>
      <c r="V313" s="90"/>
      <c r="W313" s="89"/>
      <c r="X313" s="89"/>
      <c r="Y313" s="89"/>
      <c r="Z313" s="89"/>
      <c r="AA313" s="89"/>
      <c r="AB313" s="89"/>
      <c r="AC313" s="89"/>
      <c r="AD313" s="89"/>
      <c r="AE313" s="89"/>
      <c r="AF313" s="89"/>
      <c r="AG313" s="89"/>
      <c r="AH313" s="89"/>
      <c r="AI313" s="89"/>
      <c r="AJ313" s="89"/>
      <c r="AK313" s="89"/>
      <c r="AL313" s="89"/>
      <c r="AM313" s="89"/>
      <c r="AN313" s="89"/>
      <c r="AO313" s="89"/>
      <c r="AP313" s="89"/>
      <c r="AQ313" s="89"/>
      <c r="AR313" s="89"/>
      <c r="AS313" s="89"/>
      <c r="AT313" s="89"/>
      <c r="AU313" s="89"/>
      <c r="AV313" s="89"/>
      <c r="AW313" s="89"/>
      <c r="AX313" s="89"/>
      <c r="AY313" s="89"/>
      <c r="AZ313" s="89"/>
      <c r="BA313" s="89"/>
      <c r="BB313" s="89"/>
      <c r="BC313" s="89"/>
      <c r="BD313" s="89"/>
      <c r="BE313" s="89"/>
      <c r="BF313" s="89"/>
      <c r="BG313" s="89"/>
      <c r="BH313" s="89"/>
      <c r="BI313" s="89"/>
      <c r="BJ313" s="89"/>
      <c r="BK313" s="89"/>
      <c r="BL313" s="89"/>
      <c r="BM313" s="89"/>
      <c r="BN313" s="89"/>
      <c r="BO313" s="89"/>
      <c r="BP313" s="89"/>
      <c r="BQ313" s="89"/>
      <c r="BR313" s="89"/>
      <c r="BS313" s="89"/>
      <c r="BT313" s="89"/>
      <c r="BU313" s="89"/>
      <c r="BV313" s="89"/>
      <c r="BW313" s="89"/>
      <c r="BX313" s="89"/>
      <c r="BY313" s="89"/>
      <c r="BZ313" s="89"/>
      <c r="CA313" s="89"/>
      <c r="CB313" s="89"/>
      <c r="CC313" s="89"/>
      <c r="CD313" s="89"/>
      <c r="CE313" s="89"/>
      <c r="CF313" s="89"/>
      <c r="CG313" s="89"/>
      <c r="CH313" s="89"/>
      <c r="CI313" s="89"/>
      <c r="CJ313" s="89"/>
      <c r="CK313" s="89"/>
      <c r="CL313" s="89"/>
      <c r="CM313" s="89"/>
      <c r="CN313" s="89"/>
      <c r="CO313" s="89"/>
      <c r="CP313" s="89"/>
      <c r="CQ313" s="89"/>
      <c r="CR313" s="89"/>
      <c r="CS313" s="89"/>
      <c r="CT313" s="89"/>
      <c r="CU313" s="89"/>
      <c r="CV313" s="89"/>
      <c r="CW313" s="89"/>
      <c r="CX313" s="89"/>
      <c r="CY313" s="89"/>
      <c r="CZ313" s="89"/>
      <c r="DA313" s="89"/>
      <c r="DB313" s="89"/>
      <c r="DC313" s="89"/>
      <c r="DD313" s="89"/>
      <c r="DE313" s="89"/>
      <c r="DF313" s="89"/>
      <c r="DG313" s="89"/>
      <c r="DH313" s="89"/>
      <c r="DI313" s="89"/>
      <c r="DJ313" s="89"/>
      <c r="DK313" s="89"/>
      <c r="DL313" s="89"/>
      <c r="DM313" s="89"/>
      <c r="DN313" s="89"/>
      <c r="DO313" s="89"/>
      <c r="DP313" s="89"/>
      <c r="DQ313" s="89"/>
      <c r="DR313" s="89"/>
      <c r="DS313" s="89"/>
      <c r="DT313" s="89"/>
      <c r="DU313" s="89"/>
      <c r="DV313" s="89"/>
      <c r="DW313" s="89"/>
      <c r="DX313" s="89"/>
      <c r="DY313" s="89"/>
      <c r="DZ313" s="89"/>
      <c r="EA313" s="89"/>
      <c r="EB313" s="89"/>
      <c r="EC313" s="89"/>
      <c r="ED313" s="89"/>
      <c r="EE313" s="89"/>
      <c r="EF313" s="89"/>
      <c r="EG313" s="89"/>
      <c r="EH313" s="89"/>
      <c r="EI313" s="89"/>
      <c r="EJ313" s="89"/>
      <c r="EK313" s="89"/>
      <c r="EL313" s="89"/>
      <c r="EM313" s="89"/>
      <c r="EN313" s="89"/>
      <c r="EO313" s="89"/>
      <c r="EP313" s="89"/>
      <c r="EQ313" s="89"/>
    </row>
    <row r="314" spans="1:147" s="88" customFormat="1" ht="19.95" customHeight="1" x14ac:dyDescent="0.25">
      <c r="A314" s="92"/>
      <c r="B314" s="81"/>
      <c r="C314" s="81"/>
      <c r="D314" s="60"/>
      <c r="F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100"/>
      <c r="S314" s="89"/>
      <c r="T314" s="89"/>
      <c r="U314" s="89"/>
      <c r="V314" s="90"/>
      <c r="W314" s="89"/>
      <c r="X314" s="89"/>
      <c r="Y314" s="89"/>
      <c r="Z314" s="89"/>
      <c r="AA314" s="89"/>
      <c r="AB314" s="89"/>
      <c r="AC314" s="89"/>
      <c r="AD314" s="89"/>
      <c r="AE314" s="89"/>
      <c r="AF314" s="89"/>
      <c r="AG314" s="89"/>
      <c r="AH314" s="89"/>
      <c r="AI314" s="89"/>
      <c r="AJ314" s="89"/>
      <c r="AK314" s="89"/>
      <c r="AL314" s="89"/>
      <c r="AM314" s="89"/>
      <c r="AN314" s="89"/>
      <c r="AO314" s="89"/>
      <c r="AP314" s="89"/>
      <c r="AQ314" s="89"/>
      <c r="AR314" s="89"/>
      <c r="AS314" s="89"/>
      <c r="AT314" s="89"/>
      <c r="AU314" s="89"/>
      <c r="AV314" s="89"/>
      <c r="AW314" s="89"/>
      <c r="AX314" s="89"/>
      <c r="AY314" s="89"/>
      <c r="AZ314" s="89"/>
      <c r="BA314" s="89"/>
      <c r="BB314" s="89"/>
      <c r="BC314" s="89"/>
      <c r="BD314" s="89"/>
      <c r="BE314" s="89"/>
      <c r="BF314" s="89"/>
      <c r="BG314" s="89"/>
      <c r="BH314" s="89"/>
      <c r="BI314" s="89"/>
      <c r="BJ314" s="89"/>
      <c r="BK314" s="89"/>
      <c r="BL314" s="89"/>
      <c r="BM314" s="89"/>
      <c r="BN314" s="89"/>
      <c r="BO314" s="89"/>
      <c r="BP314" s="89"/>
      <c r="BQ314" s="89"/>
      <c r="BR314" s="89"/>
      <c r="BS314" s="89"/>
      <c r="BT314" s="89"/>
      <c r="BU314" s="89"/>
      <c r="BV314" s="89"/>
      <c r="BW314" s="89"/>
      <c r="BX314" s="89"/>
      <c r="BY314" s="89"/>
      <c r="BZ314" s="89"/>
      <c r="CA314" s="89"/>
      <c r="CB314" s="89"/>
      <c r="CC314" s="89"/>
      <c r="CD314" s="89"/>
      <c r="CE314" s="89"/>
      <c r="CF314" s="89"/>
      <c r="CG314" s="89"/>
      <c r="CH314" s="89"/>
      <c r="CI314" s="89"/>
      <c r="CJ314" s="89"/>
      <c r="CK314" s="89"/>
      <c r="CL314" s="89"/>
      <c r="CM314" s="89"/>
      <c r="CN314" s="89"/>
      <c r="CO314" s="89"/>
      <c r="CP314" s="89"/>
      <c r="CQ314" s="89"/>
      <c r="CR314" s="89"/>
      <c r="CS314" s="89"/>
      <c r="CT314" s="89"/>
      <c r="CU314" s="89"/>
      <c r="CV314" s="89"/>
      <c r="CW314" s="89"/>
      <c r="CX314" s="89"/>
      <c r="CY314" s="89"/>
      <c r="CZ314" s="89"/>
      <c r="DA314" s="89"/>
      <c r="DB314" s="89"/>
      <c r="DC314" s="89"/>
      <c r="DD314" s="89"/>
      <c r="DE314" s="89"/>
      <c r="DF314" s="89"/>
      <c r="DG314" s="89"/>
      <c r="DH314" s="89"/>
      <c r="DI314" s="89"/>
      <c r="DJ314" s="89"/>
      <c r="DK314" s="89"/>
      <c r="DL314" s="89"/>
      <c r="DM314" s="89"/>
      <c r="DN314" s="89"/>
      <c r="DO314" s="89"/>
      <c r="DP314" s="89"/>
      <c r="DQ314" s="89"/>
      <c r="DR314" s="89"/>
      <c r="DS314" s="89"/>
      <c r="DT314" s="89"/>
      <c r="DU314" s="89"/>
      <c r="DV314" s="89"/>
      <c r="DW314" s="89"/>
      <c r="DX314" s="89"/>
      <c r="DY314" s="89"/>
      <c r="DZ314" s="89"/>
      <c r="EA314" s="89"/>
      <c r="EB314" s="89"/>
      <c r="EC314" s="89"/>
      <c r="ED314" s="89"/>
      <c r="EE314" s="89"/>
      <c r="EF314" s="89"/>
      <c r="EG314" s="89"/>
      <c r="EH314" s="89"/>
      <c r="EI314" s="89"/>
      <c r="EJ314" s="89"/>
      <c r="EK314" s="89"/>
      <c r="EL314" s="89"/>
      <c r="EM314" s="89"/>
      <c r="EN314" s="89"/>
      <c r="EO314" s="89"/>
      <c r="EP314" s="89"/>
      <c r="EQ314" s="89"/>
    </row>
    <row r="315" spans="1:147" s="88" customFormat="1" ht="19.95" customHeight="1" x14ac:dyDescent="0.25">
      <c r="A315" s="92"/>
      <c r="B315" s="81"/>
      <c r="C315" s="81"/>
      <c r="D315" s="60"/>
      <c r="F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100"/>
      <c r="S315" s="89"/>
      <c r="T315" s="89"/>
      <c r="U315" s="89"/>
      <c r="V315" s="90"/>
      <c r="W315" s="89"/>
      <c r="X315" s="89"/>
      <c r="Y315" s="89"/>
      <c r="Z315" s="89"/>
      <c r="AA315" s="89"/>
      <c r="AB315" s="89"/>
      <c r="AC315" s="89"/>
      <c r="AD315" s="89"/>
      <c r="AE315" s="89"/>
      <c r="AF315" s="89"/>
      <c r="AG315" s="89"/>
      <c r="AH315" s="89"/>
      <c r="AI315" s="89"/>
      <c r="AJ315" s="89"/>
      <c r="AK315" s="89"/>
      <c r="AL315" s="89"/>
      <c r="AM315" s="89"/>
      <c r="AN315" s="89"/>
      <c r="AO315" s="89"/>
      <c r="AP315" s="89"/>
      <c r="AQ315" s="89"/>
      <c r="AR315" s="89"/>
      <c r="AS315" s="89"/>
      <c r="AT315" s="89"/>
      <c r="AU315" s="89"/>
      <c r="AV315" s="89"/>
      <c r="AW315" s="89"/>
      <c r="AX315" s="89"/>
      <c r="AY315" s="89"/>
      <c r="AZ315" s="89"/>
      <c r="BA315" s="89"/>
      <c r="BB315" s="89"/>
      <c r="BC315" s="89"/>
      <c r="BD315" s="89"/>
      <c r="BE315" s="89"/>
      <c r="BF315" s="89"/>
      <c r="BG315" s="89"/>
      <c r="BH315" s="89"/>
      <c r="BI315" s="89"/>
      <c r="BJ315" s="89"/>
      <c r="BK315" s="89"/>
      <c r="BL315" s="89"/>
      <c r="BM315" s="89"/>
      <c r="BN315" s="89"/>
      <c r="BO315" s="89"/>
      <c r="BP315" s="89"/>
      <c r="BQ315" s="89"/>
      <c r="BR315" s="89"/>
      <c r="BS315" s="89"/>
      <c r="BT315" s="89"/>
      <c r="BU315" s="89"/>
      <c r="BV315" s="89"/>
      <c r="BW315" s="89"/>
      <c r="BX315" s="89"/>
      <c r="BY315" s="89"/>
      <c r="BZ315" s="89"/>
      <c r="CA315" s="89"/>
      <c r="CB315" s="89"/>
      <c r="CC315" s="89"/>
      <c r="CD315" s="89"/>
      <c r="CE315" s="89"/>
      <c r="CF315" s="89"/>
      <c r="CG315" s="89"/>
      <c r="CH315" s="89"/>
      <c r="CI315" s="89"/>
      <c r="CJ315" s="89"/>
      <c r="CK315" s="89"/>
      <c r="CL315" s="89"/>
      <c r="CM315" s="89"/>
      <c r="CN315" s="89"/>
      <c r="CO315" s="89"/>
      <c r="CP315" s="89"/>
      <c r="CQ315" s="89"/>
      <c r="CR315" s="89"/>
      <c r="CS315" s="89"/>
      <c r="CT315" s="89"/>
      <c r="CU315" s="89"/>
      <c r="CV315" s="89"/>
      <c r="CW315" s="89"/>
      <c r="CX315" s="89"/>
      <c r="CY315" s="89"/>
      <c r="CZ315" s="89"/>
      <c r="DA315" s="89"/>
      <c r="DB315" s="89"/>
      <c r="DC315" s="89"/>
      <c r="DD315" s="89"/>
      <c r="DE315" s="89"/>
      <c r="DF315" s="89"/>
      <c r="DG315" s="89"/>
      <c r="DH315" s="89"/>
      <c r="DI315" s="89"/>
      <c r="DJ315" s="89"/>
      <c r="DK315" s="89"/>
      <c r="DL315" s="89"/>
      <c r="DM315" s="89"/>
      <c r="DN315" s="89"/>
      <c r="DO315" s="89"/>
      <c r="DP315" s="89"/>
      <c r="DQ315" s="89"/>
      <c r="DR315" s="89"/>
      <c r="DS315" s="89"/>
      <c r="DT315" s="89"/>
      <c r="DU315" s="89"/>
      <c r="DV315" s="89"/>
      <c r="DW315" s="89"/>
      <c r="DX315" s="89"/>
      <c r="DY315" s="89"/>
      <c r="DZ315" s="89"/>
      <c r="EA315" s="89"/>
      <c r="EB315" s="89"/>
      <c r="EC315" s="89"/>
      <c r="ED315" s="89"/>
      <c r="EE315" s="89"/>
      <c r="EF315" s="89"/>
      <c r="EG315" s="89"/>
      <c r="EH315" s="89"/>
      <c r="EI315" s="89"/>
      <c r="EJ315" s="89"/>
      <c r="EK315" s="89"/>
      <c r="EL315" s="89"/>
      <c r="EM315" s="89"/>
      <c r="EN315" s="89"/>
      <c r="EO315" s="89"/>
      <c r="EP315" s="89"/>
      <c r="EQ315" s="89"/>
    </row>
    <row r="316" spans="1:147" s="88" customFormat="1" ht="19.95" customHeight="1" x14ac:dyDescent="0.25">
      <c r="A316" s="92"/>
      <c r="B316" s="81"/>
      <c r="C316" s="81"/>
      <c r="D316" s="60"/>
      <c r="F316" s="89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100"/>
      <c r="S316" s="89"/>
      <c r="T316" s="89"/>
      <c r="U316" s="89"/>
      <c r="V316" s="90"/>
      <c r="W316" s="89"/>
      <c r="X316" s="89"/>
      <c r="Y316" s="89"/>
      <c r="Z316" s="89"/>
      <c r="AA316" s="89"/>
      <c r="AB316" s="89"/>
      <c r="AC316" s="89"/>
      <c r="AD316" s="89"/>
      <c r="AE316" s="89"/>
      <c r="AF316" s="89"/>
      <c r="AG316" s="89"/>
      <c r="AH316" s="89"/>
      <c r="AI316" s="89"/>
      <c r="AJ316" s="89"/>
      <c r="AK316" s="89"/>
      <c r="AL316" s="89"/>
      <c r="AM316" s="89"/>
      <c r="AN316" s="89"/>
      <c r="AO316" s="89"/>
      <c r="AP316" s="89"/>
      <c r="AQ316" s="89"/>
      <c r="AR316" s="89"/>
      <c r="AS316" s="89"/>
      <c r="AT316" s="89"/>
      <c r="AU316" s="89"/>
      <c r="AV316" s="89"/>
      <c r="AW316" s="89"/>
      <c r="AX316" s="89"/>
      <c r="AY316" s="89"/>
      <c r="AZ316" s="89"/>
      <c r="BA316" s="89"/>
      <c r="BB316" s="89"/>
      <c r="BC316" s="89"/>
      <c r="BD316" s="89"/>
      <c r="BE316" s="89"/>
      <c r="BF316" s="89"/>
      <c r="BG316" s="89"/>
      <c r="BH316" s="89"/>
      <c r="BI316" s="89"/>
      <c r="BJ316" s="89"/>
      <c r="BK316" s="89"/>
      <c r="BL316" s="89"/>
      <c r="BM316" s="89"/>
      <c r="BN316" s="89"/>
      <c r="BO316" s="89"/>
      <c r="BP316" s="89"/>
      <c r="BQ316" s="89"/>
      <c r="BR316" s="89"/>
      <c r="BS316" s="89"/>
      <c r="BT316" s="89"/>
      <c r="BU316" s="89"/>
      <c r="BV316" s="89"/>
      <c r="BW316" s="89"/>
      <c r="BX316" s="89"/>
      <c r="BY316" s="89"/>
      <c r="BZ316" s="89"/>
      <c r="CA316" s="89"/>
      <c r="CB316" s="89"/>
      <c r="CC316" s="89"/>
      <c r="CD316" s="89"/>
      <c r="CE316" s="89"/>
      <c r="CF316" s="89"/>
      <c r="CG316" s="89"/>
      <c r="CH316" s="89"/>
      <c r="CI316" s="89"/>
      <c r="CJ316" s="89"/>
      <c r="CK316" s="89"/>
      <c r="CL316" s="89"/>
      <c r="CM316" s="89"/>
      <c r="CN316" s="89"/>
      <c r="CO316" s="89"/>
      <c r="CP316" s="89"/>
      <c r="CQ316" s="89"/>
      <c r="CR316" s="89"/>
      <c r="CS316" s="89"/>
      <c r="CT316" s="89"/>
      <c r="CU316" s="89"/>
      <c r="CV316" s="89"/>
      <c r="CW316" s="89"/>
      <c r="CX316" s="89"/>
      <c r="CY316" s="89"/>
      <c r="CZ316" s="89"/>
      <c r="DA316" s="89"/>
      <c r="DB316" s="89"/>
      <c r="DC316" s="89"/>
      <c r="DD316" s="89"/>
      <c r="DE316" s="89"/>
      <c r="DF316" s="89"/>
      <c r="DG316" s="89"/>
      <c r="DH316" s="89"/>
      <c r="DI316" s="89"/>
      <c r="DJ316" s="89"/>
      <c r="DK316" s="89"/>
      <c r="DL316" s="89"/>
      <c r="DM316" s="89"/>
      <c r="DN316" s="89"/>
      <c r="DO316" s="89"/>
      <c r="DP316" s="89"/>
      <c r="DQ316" s="89"/>
      <c r="DR316" s="89"/>
      <c r="DS316" s="89"/>
      <c r="DT316" s="89"/>
      <c r="DU316" s="89"/>
      <c r="DV316" s="89"/>
      <c r="DW316" s="89"/>
      <c r="DX316" s="89"/>
      <c r="DY316" s="89"/>
      <c r="DZ316" s="89"/>
      <c r="EA316" s="89"/>
      <c r="EB316" s="89"/>
      <c r="EC316" s="89"/>
      <c r="ED316" s="89"/>
      <c r="EE316" s="89"/>
      <c r="EF316" s="89"/>
      <c r="EG316" s="89"/>
      <c r="EH316" s="89"/>
      <c r="EI316" s="89"/>
      <c r="EJ316" s="89"/>
      <c r="EK316" s="89"/>
      <c r="EL316" s="89"/>
      <c r="EM316" s="89"/>
      <c r="EN316" s="89"/>
      <c r="EO316" s="89"/>
      <c r="EP316" s="89"/>
      <c r="EQ316" s="89"/>
    </row>
    <row r="317" spans="1:147" s="88" customFormat="1" ht="19.95" customHeight="1" x14ac:dyDescent="0.25">
      <c r="A317" s="92"/>
      <c r="B317" s="81"/>
      <c r="C317" s="81"/>
      <c r="D317" s="60"/>
      <c r="F317" s="89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100"/>
      <c r="S317" s="89"/>
      <c r="T317" s="89"/>
      <c r="U317" s="89"/>
      <c r="V317" s="90"/>
      <c r="W317" s="89"/>
      <c r="X317" s="89"/>
      <c r="Y317" s="89"/>
      <c r="Z317" s="89"/>
      <c r="AA317" s="89"/>
      <c r="AB317" s="89"/>
      <c r="AC317" s="89"/>
      <c r="AD317" s="89"/>
      <c r="AE317" s="89"/>
      <c r="AF317" s="89"/>
      <c r="AG317" s="89"/>
      <c r="AH317" s="89"/>
      <c r="AI317" s="89"/>
      <c r="AJ317" s="89"/>
      <c r="AK317" s="89"/>
      <c r="AL317" s="89"/>
      <c r="AM317" s="89"/>
      <c r="AN317" s="89"/>
      <c r="AO317" s="89"/>
      <c r="AP317" s="89"/>
      <c r="AQ317" s="89"/>
      <c r="AR317" s="89"/>
      <c r="AS317" s="89"/>
      <c r="AT317" s="89"/>
      <c r="AU317" s="89"/>
      <c r="AV317" s="89"/>
      <c r="AW317" s="89"/>
      <c r="AX317" s="89"/>
      <c r="AY317" s="89"/>
      <c r="AZ317" s="89"/>
      <c r="BA317" s="89"/>
      <c r="BB317" s="89"/>
      <c r="BC317" s="89"/>
      <c r="BD317" s="89"/>
      <c r="BE317" s="89"/>
      <c r="BF317" s="89"/>
      <c r="BG317" s="89"/>
      <c r="BH317" s="89"/>
      <c r="BI317" s="89"/>
      <c r="BJ317" s="89"/>
      <c r="BK317" s="89"/>
      <c r="BL317" s="89"/>
      <c r="BM317" s="89"/>
      <c r="BN317" s="89"/>
      <c r="BO317" s="89"/>
      <c r="BP317" s="89"/>
      <c r="BQ317" s="89"/>
      <c r="BR317" s="89"/>
      <c r="BS317" s="89"/>
      <c r="BT317" s="89"/>
      <c r="BU317" s="89"/>
      <c r="BV317" s="89"/>
      <c r="BW317" s="89"/>
      <c r="BX317" s="89"/>
      <c r="BY317" s="89"/>
      <c r="BZ317" s="89"/>
      <c r="CA317" s="89"/>
      <c r="CB317" s="89"/>
      <c r="CC317" s="89"/>
      <c r="CD317" s="89"/>
      <c r="CE317" s="89"/>
      <c r="CF317" s="89"/>
      <c r="CG317" s="89"/>
      <c r="CH317" s="89"/>
      <c r="CI317" s="89"/>
      <c r="CJ317" s="89"/>
      <c r="CK317" s="89"/>
      <c r="CL317" s="89"/>
      <c r="CM317" s="89"/>
      <c r="CN317" s="89"/>
      <c r="CO317" s="89"/>
      <c r="CP317" s="89"/>
      <c r="CQ317" s="89"/>
      <c r="CR317" s="89"/>
      <c r="CS317" s="89"/>
      <c r="CT317" s="89"/>
      <c r="CU317" s="89"/>
      <c r="CV317" s="89"/>
      <c r="CW317" s="89"/>
      <c r="CX317" s="89"/>
      <c r="CY317" s="89"/>
      <c r="CZ317" s="89"/>
      <c r="DA317" s="89"/>
      <c r="DB317" s="89"/>
      <c r="DC317" s="89"/>
      <c r="DD317" s="89"/>
      <c r="DE317" s="89"/>
      <c r="DF317" s="89"/>
      <c r="DG317" s="89"/>
      <c r="DH317" s="89"/>
      <c r="DI317" s="89"/>
      <c r="DJ317" s="89"/>
      <c r="DK317" s="89"/>
      <c r="DL317" s="89"/>
      <c r="DM317" s="89"/>
      <c r="DN317" s="89"/>
      <c r="DO317" s="89"/>
      <c r="DP317" s="89"/>
      <c r="DQ317" s="89"/>
      <c r="DR317" s="89"/>
      <c r="DS317" s="89"/>
      <c r="DT317" s="89"/>
      <c r="DU317" s="89"/>
      <c r="DV317" s="89"/>
      <c r="DW317" s="89"/>
      <c r="DX317" s="89"/>
      <c r="DY317" s="89"/>
      <c r="DZ317" s="89"/>
      <c r="EA317" s="89"/>
      <c r="EB317" s="89"/>
      <c r="EC317" s="89"/>
      <c r="ED317" s="89"/>
      <c r="EE317" s="89"/>
      <c r="EF317" s="89"/>
      <c r="EG317" s="89"/>
      <c r="EH317" s="89"/>
      <c r="EI317" s="89"/>
      <c r="EJ317" s="89"/>
      <c r="EK317" s="89"/>
      <c r="EL317" s="89"/>
      <c r="EM317" s="89"/>
      <c r="EN317" s="89"/>
      <c r="EO317" s="89"/>
      <c r="EP317" s="89"/>
      <c r="EQ317" s="89"/>
    </row>
    <row r="318" spans="1:147" s="88" customFormat="1" ht="19.95" customHeight="1" x14ac:dyDescent="0.25">
      <c r="A318" s="92"/>
      <c r="B318" s="81"/>
      <c r="C318" s="81"/>
      <c r="D318" s="60"/>
      <c r="F318" s="89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100"/>
      <c r="S318" s="89"/>
      <c r="T318" s="89"/>
      <c r="U318" s="89"/>
      <c r="V318" s="90"/>
      <c r="W318" s="89"/>
      <c r="X318" s="89"/>
      <c r="Y318" s="89"/>
      <c r="Z318" s="89"/>
      <c r="AA318" s="89"/>
      <c r="AB318" s="89"/>
      <c r="AC318" s="89"/>
      <c r="AD318" s="89"/>
      <c r="AE318" s="89"/>
      <c r="AF318" s="89"/>
      <c r="AG318" s="89"/>
      <c r="AH318" s="89"/>
      <c r="AI318" s="89"/>
      <c r="AJ318" s="89"/>
      <c r="AK318" s="89"/>
      <c r="AL318" s="89"/>
      <c r="AM318" s="89"/>
      <c r="AN318" s="89"/>
      <c r="AO318" s="89"/>
      <c r="AP318" s="89"/>
      <c r="AQ318" s="89"/>
      <c r="AR318" s="89"/>
      <c r="AS318" s="89"/>
      <c r="AT318" s="89"/>
      <c r="AU318" s="89"/>
      <c r="AV318" s="89"/>
      <c r="AW318" s="89"/>
      <c r="AX318" s="89"/>
      <c r="AY318" s="89"/>
      <c r="AZ318" s="89"/>
      <c r="BA318" s="89"/>
      <c r="BB318" s="89"/>
      <c r="BC318" s="89"/>
      <c r="BD318" s="89"/>
      <c r="BE318" s="89"/>
      <c r="BF318" s="89"/>
      <c r="BG318" s="89"/>
      <c r="BH318" s="89"/>
      <c r="BI318" s="89"/>
      <c r="BJ318" s="89"/>
      <c r="BK318" s="89"/>
      <c r="BL318" s="89"/>
      <c r="BM318" s="89"/>
      <c r="BN318" s="89"/>
      <c r="BO318" s="89"/>
      <c r="BP318" s="89"/>
      <c r="BQ318" s="89"/>
      <c r="BR318" s="89"/>
      <c r="BS318" s="89"/>
      <c r="BT318" s="89"/>
      <c r="BU318" s="89"/>
      <c r="BV318" s="89"/>
      <c r="BW318" s="89"/>
      <c r="BX318" s="89"/>
      <c r="BY318" s="89"/>
      <c r="BZ318" s="89"/>
      <c r="CA318" s="89"/>
      <c r="CB318" s="89"/>
      <c r="CC318" s="89"/>
      <c r="CD318" s="89"/>
      <c r="CE318" s="89"/>
      <c r="CF318" s="89"/>
      <c r="CG318" s="89"/>
      <c r="CH318" s="89"/>
      <c r="CI318" s="89"/>
      <c r="CJ318" s="89"/>
      <c r="CK318" s="89"/>
      <c r="CL318" s="89"/>
      <c r="CM318" s="89"/>
      <c r="CN318" s="89"/>
      <c r="CO318" s="89"/>
      <c r="CP318" s="89"/>
      <c r="CQ318" s="89"/>
      <c r="CR318" s="89"/>
      <c r="CS318" s="89"/>
      <c r="CT318" s="89"/>
      <c r="CU318" s="89"/>
      <c r="CV318" s="89"/>
      <c r="CW318" s="89"/>
      <c r="CX318" s="89"/>
      <c r="CY318" s="89"/>
      <c r="CZ318" s="89"/>
      <c r="DA318" s="89"/>
      <c r="DB318" s="89"/>
      <c r="DC318" s="89"/>
      <c r="DD318" s="89"/>
      <c r="DE318" s="89"/>
      <c r="DF318" s="89"/>
      <c r="DG318" s="89"/>
      <c r="DH318" s="89"/>
      <c r="DI318" s="89"/>
      <c r="DJ318" s="89"/>
      <c r="DK318" s="89"/>
      <c r="DL318" s="89"/>
      <c r="DM318" s="89"/>
      <c r="DN318" s="89"/>
      <c r="DO318" s="89"/>
      <c r="DP318" s="89"/>
      <c r="DQ318" s="89"/>
      <c r="DR318" s="89"/>
      <c r="DS318" s="89"/>
      <c r="DT318" s="89"/>
      <c r="DU318" s="89"/>
      <c r="DV318" s="89"/>
      <c r="DW318" s="89"/>
      <c r="DX318" s="89"/>
      <c r="DY318" s="89"/>
      <c r="DZ318" s="89"/>
      <c r="EA318" s="89"/>
      <c r="EB318" s="89"/>
      <c r="EC318" s="89"/>
      <c r="ED318" s="89"/>
      <c r="EE318" s="89"/>
      <c r="EF318" s="89"/>
      <c r="EG318" s="89"/>
      <c r="EH318" s="89"/>
      <c r="EI318" s="89"/>
      <c r="EJ318" s="89"/>
      <c r="EK318" s="89"/>
      <c r="EL318" s="89"/>
      <c r="EM318" s="89"/>
      <c r="EN318" s="89"/>
      <c r="EO318" s="89"/>
      <c r="EP318" s="89"/>
      <c r="EQ318" s="89"/>
    </row>
    <row r="319" spans="1:147" s="88" customFormat="1" ht="19.95" customHeight="1" x14ac:dyDescent="0.25">
      <c r="A319" s="92"/>
      <c r="B319" s="81"/>
      <c r="C319" s="81"/>
      <c r="D319" s="60"/>
      <c r="F319" s="89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100"/>
      <c r="S319" s="89"/>
      <c r="T319" s="89"/>
      <c r="U319" s="89"/>
      <c r="V319" s="90"/>
      <c r="W319" s="89"/>
      <c r="X319" s="89"/>
      <c r="Y319" s="89"/>
      <c r="Z319" s="89"/>
      <c r="AA319" s="89"/>
      <c r="AB319" s="89"/>
      <c r="AC319" s="89"/>
      <c r="AD319" s="89"/>
      <c r="AE319" s="89"/>
      <c r="AF319" s="89"/>
      <c r="AG319" s="89"/>
      <c r="AH319" s="89"/>
      <c r="AI319" s="89"/>
      <c r="AJ319" s="89"/>
      <c r="AK319" s="89"/>
      <c r="AL319" s="89"/>
      <c r="AM319" s="89"/>
      <c r="AN319" s="89"/>
      <c r="AO319" s="89"/>
      <c r="AP319" s="89"/>
      <c r="AQ319" s="89"/>
      <c r="AR319" s="89"/>
      <c r="AS319" s="89"/>
      <c r="AT319" s="89"/>
      <c r="AU319" s="89"/>
      <c r="AV319" s="89"/>
      <c r="AW319" s="89"/>
      <c r="AX319" s="89"/>
      <c r="AY319" s="89"/>
      <c r="AZ319" s="89"/>
      <c r="BA319" s="89"/>
      <c r="BB319" s="89"/>
      <c r="BC319" s="89"/>
      <c r="BD319" s="89"/>
      <c r="BE319" s="89"/>
      <c r="BF319" s="89"/>
      <c r="BG319" s="89"/>
      <c r="BH319" s="89"/>
      <c r="BI319" s="89"/>
      <c r="BJ319" s="89"/>
      <c r="BK319" s="89"/>
      <c r="BL319" s="89"/>
      <c r="BM319" s="89"/>
      <c r="BN319" s="89"/>
      <c r="BO319" s="89"/>
      <c r="BP319" s="89"/>
      <c r="BQ319" s="89"/>
      <c r="BR319" s="89"/>
      <c r="BS319" s="89"/>
      <c r="BT319" s="89"/>
      <c r="BU319" s="89"/>
      <c r="BV319" s="89"/>
      <c r="BW319" s="89"/>
      <c r="BX319" s="89"/>
      <c r="BY319" s="89"/>
      <c r="BZ319" s="89"/>
      <c r="CA319" s="89"/>
      <c r="CB319" s="89"/>
      <c r="CC319" s="89"/>
      <c r="CD319" s="89"/>
      <c r="CE319" s="89"/>
      <c r="CF319" s="89"/>
      <c r="CG319" s="89"/>
      <c r="CH319" s="89"/>
      <c r="CI319" s="89"/>
      <c r="CJ319" s="89"/>
      <c r="CK319" s="89"/>
      <c r="CL319" s="89"/>
      <c r="CM319" s="89"/>
      <c r="CN319" s="89"/>
      <c r="CO319" s="89"/>
      <c r="CP319" s="89"/>
      <c r="CQ319" s="89"/>
      <c r="CR319" s="89"/>
      <c r="CS319" s="89"/>
      <c r="CT319" s="89"/>
      <c r="CU319" s="89"/>
      <c r="CV319" s="89"/>
      <c r="CW319" s="89"/>
      <c r="CX319" s="89"/>
      <c r="CY319" s="89"/>
      <c r="CZ319" s="89"/>
      <c r="DA319" s="89"/>
      <c r="DB319" s="89"/>
      <c r="DC319" s="89"/>
      <c r="DD319" s="89"/>
      <c r="DE319" s="89"/>
      <c r="DF319" s="89"/>
      <c r="DG319" s="89"/>
      <c r="DH319" s="89"/>
      <c r="DI319" s="89"/>
      <c r="DJ319" s="89"/>
      <c r="DK319" s="89"/>
      <c r="DL319" s="89"/>
      <c r="DM319" s="89"/>
      <c r="DN319" s="89"/>
      <c r="DO319" s="89"/>
      <c r="DP319" s="89"/>
      <c r="DQ319" s="89"/>
      <c r="DR319" s="89"/>
      <c r="DS319" s="89"/>
      <c r="DT319" s="89"/>
      <c r="DU319" s="89"/>
      <c r="DV319" s="89"/>
      <c r="DW319" s="89"/>
      <c r="DX319" s="89"/>
      <c r="DY319" s="89"/>
      <c r="DZ319" s="89"/>
      <c r="EA319" s="89"/>
      <c r="EB319" s="89"/>
      <c r="EC319" s="89"/>
      <c r="ED319" s="89"/>
      <c r="EE319" s="89"/>
      <c r="EF319" s="89"/>
      <c r="EG319" s="89"/>
      <c r="EH319" s="89"/>
      <c r="EI319" s="89"/>
      <c r="EJ319" s="89"/>
      <c r="EK319" s="89"/>
      <c r="EL319" s="89"/>
      <c r="EM319" s="89"/>
      <c r="EN319" s="89"/>
      <c r="EO319" s="89"/>
      <c r="EP319" s="89"/>
      <c r="EQ319" s="89"/>
    </row>
    <row r="320" spans="1:147" s="88" customFormat="1" ht="19.95" customHeight="1" x14ac:dyDescent="0.25">
      <c r="A320" s="92"/>
      <c r="B320" s="81"/>
      <c r="C320" s="81"/>
      <c r="D320" s="60"/>
      <c r="F320" s="89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100"/>
      <c r="S320" s="89"/>
      <c r="T320" s="89"/>
      <c r="U320" s="89"/>
      <c r="V320" s="90"/>
      <c r="W320" s="89"/>
      <c r="X320" s="89"/>
      <c r="Y320" s="89"/>
      <c r="Z320" s="89"/>
      <c r="AA320" s="89"/>
      <c r="AB320" s="89"/>
      <c r="AC320" s="89"/>
      <c r="AD320" s="89"/>
      <c r="AE320" s="89"/>
      <c r="AF320" s="89"/>
      <c r="AG320" s="89"/>
      <c r="AH320" s="89"/>
      <c r="AI320" s="89"/>
      <c r="AJ320" s="89"/>
      <c r="AK320" s="89"/>
      <c r="AL320" s="89"/>
      <c r="AM320" s="89"/>
      <c r="AN320" s="89"/>
      <c r="AO320" s="89"/>
      <c r="AP320" s="89"/>
      <c r="AQ320" s="89"/>
      <c r="AR320" s="89"/>
      <c r="AS320" s="89"/>
      <c r="AT320" s="89"/>
      <c r="AU320" s="89"/>
      <c r="AV320" s="89"/>
      <c r="AW320" s="89"/>
      <c r="AX320" s="89"/>
      <c r="AY320" s="89"/>
      <c r="AZ320" s="89"/>
      <c r="BA320" s="89"/>
      <c r="BB320" s="89"/>
      <c r="BC320" s="89"/>
      <c r="BD320" s="89"/>
      <c r="BE320" s="89"/>
      <c r="BF320" s="89"/>
      <c r="BG320" s="89"/>
      <c r="BH320" s="89"/>
      <c r="BI320" s="89"/>
      <c r="BJ320" s="89"/>
      <c r="BK320" s="89"/>
      <c r="BL320" s="89"/>
      <c r="BM320" s="89"/>
      <c r="BN320" s="89"/>
      <c r="BO320" s="89"/>
      <c r="BP320" s="89"/>
      <c r="BQ320" s="89"/>
      <c r="BR320" s="89"/>
      <c r="BS320" s="89"/>
      <c r="BT320" s="89"/>
      <c r="BU320" s="89"/>
      <c r="BV320" s="89"/>
      <c r="BW320" s="89"/>
      <c r="BX320" s="89"/>
      <c r="BY320" s="89"/>
      <c r="BZ320" s="89"/>
      <c r="CA320" s="89"/>
      <c r="CB320" s="89"/>
      <c r="CC320" s="89"/>
      <c r="CD320" s="89"/>
      <c r="CE320" s="89"/>
      <c r="CF320" s="89"/>
      <c r="CG320" s="89"/>
      <c r="CH320" s="89"/>
      <c r="CI320" s="89"/>
      <c r="CJ320" s="89"/>
      <c r="CK320" s="89"/>
      <c r="CL320" s="89"/>
      <c r="CM320" s="89"/>
      <c r="CN320" s="89"/>
      <c r="CO320" s="89"/>
      <c r="CP320" s="89"/>
      <c r="CQ320" s="89"/>
      <c r="CR320" s="89"/>
      <c r="CS320" s="89"/>
      <c r="CT320" s="89"/>
      <c r="CU320" s="89"/>
      <c r="CV320" s="89"/>
      <c r="CW320" s="89"/>
      <c r="CX320" s="89"/>
      <c r="CY320" s="89"/>
      <c r="CZ320" s="89"/>
      <c r="DA320" s="89"/>
      <c r="DB320" s="89"/>
      <c r="DC320" s="89"/>
      <c r="DD320" s="89"/>
      <c r="DE320" s="89"/>
      <c r="DF320" s="89"/>
      <c r="DG320" s="89"/>
      <c r="DH320" s="89"/>
      <c r="DI320" s="89"/>
      <c r="DJ320" s="89"/>
      <c r="DK320" s="89"/>
      <c r="DL320" s="89"/>
      <c r="DM320" s="89"/>
      <c r="DN320" s="89"/>
      <c r="DO320" s="89"/>
      <c r="DP320" s="89"/>
      <c r="DQ320" s="89"/>
      <c r="DR320" s="89"/>
      <c r="DS320" s="89"/>
      <c r="DT320" s="89"/>
      <c r="DU320" s="89"/>
      <c r="DV320" s="89"/>
      <c r="DW320" s="89"/>
      <c r="DX320" s="89"/>
      <c r="DY320" s="89"/>
      <c r="DZ320" s="89"/>
      <c r="EA320" s="89"/>
      <c r="EB320" s="89"/>
      <c r="EC320" s="89"/>
      <c r="ED320" s="89"/>
      <c r="EE320" s="89"/>
      <c r="EF320" s="89"/>
      <c r="EG320" s="89"/>
      <c r="EH320" s="89"/>
      <c r="EI320" s="89"/>
      <c r="EJ320" s="89"/>
      <c r="EK320" s="89"/>
      <c r="EL320" s="89"/>
      <c r="EM320" s="89"/>
      <c r="EN320" s="89"/>
      <c r="EO320" s="89"/>
      <c r="EP320" s="89"/>
      <c r="EQ320" s="89"/>
    </row>
    <row r="321" spans="1:147" s="88" customFormat="1" ht="19.95" customHeight="1" x14ac:dyDescent="0.25">
      <c r="A321" s="92"/>
      <c r="B321" s="81"/>
      <c r="C321" s="81"/>
      <c r="D321" s="60"/>
      <c r="F321" s="89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100"/>
      <c r="S321" s="89"/>
      <c r="T321" s="89"/>
      <c r="U321" s="89"/>
      <c r="V321" s="90"/>
      <c r="W321" s="89"/>
      <c r="X321" s="89"/>
      <c r="Y321" s="89"/>
      <c r="Z321" s="89"/>
      <c r="AA321" s="89"/>
      <c r="AB321" s="89"/>
      <c r="AC321" s="89"/>
      <c r="AD321" s="89"/>
      <c r="AE321" s="89"/>
      <c r="AF321" s="89"/>
      <c r="AG321" s="89"/>
      <c r="AH321" s="89"/>
      <c r="AI321" s="89"/>
      <c r="AJ321" s="89"/>
      <c r="AK321" s="89"/>
      <c r="AL321" s="89"/>
      <c r="AM321" s="89"/>
      <c r="AN321" s="89"/>
      <c r="AO321" s="89"/>
      <c r="AP321" s="89"/>
      <c r="AQ321" s="89"/>
      <c r="AR321" s="89"/>
      <c r="AS321" s="89"/>
      <c r="AT321" s="89"/>
      <c r="AU321" s="89"/>
      <c r="AV321" s="89"/>
      <c r="AW321" s="89"/>
      <c r="AX321" s="89"/>
      <c r="AY321" s="89"/>
      <c r="AZ321" s="89"/>
      <c r="BA321" s="89"/>
      <c r="BB321" s="89"/>
      <c r="BC321" s="89"/>
      <c r="BD321" s="89"/>
      <c r="BE321" s="89"/>
      <c r="BF321" s="89"/>
      <c r="BG321" s="89"/>
      <c r="BH321" s="89"/>
      <c r="BI321" s="89"/>
      <c r="BJ321" s="89"/>
      <c r="BK321" s="89"/>
      <c r="BL321" s="89"/>
      <c r="BM321" s="89"/>
      <c r="BN321" s="89"/>
      <c r="BO321" s="89"/>
      <c r="BP321" s="89"/>
      <c r="BQ321" s="89"/>
      <c r="BR321" s="89"/>
      <c r="BS321" s="89"/>
      <c r="BT321" s="89"/>
      <c r="BU321" s="89"/>
      <c r="BV321" s="89"/>
      <c r="BW321" s="89"/>
      <c r="BX321" s="89"/>
      <c r="BY321" s="89"/>
      <c r="BZ321" s="89"/>
      <c r="CA321" s="89"/>
      <c r="CB321" s="89"/>
      <c r="CC321" s="89"/>
      <c r="CD321" s="89"/>
      <c r="CE321" s="89"/>
      <c r="CF321" s="89"/>
      <c r="CG321" s="89"/>
      <c r="CH321" s="89"/>
      <c r="CI321" s="89"/>
      <c r="CJ321" s="89"/>
      <c r="CK321" s="89"/>
      <c r="CL321" s="89"/>
      <c r="CM321" s="89"/>
      <c r="CN321" s="89"/>
      <c r="CO321" s="89"/>
      <c r="CP321" s="89"/>
      <c r="CQ321" s="89"/>
      <c r="CR321" s="89"/>
      <c r="CS321" s="89"/>
      <c r="CT321" s="89"/>
      <c r="CU321" s="89"/>
      <c r="CV321" s="89"/>
      <c r="CW321" s="89"/>
      <c r="CX321" s="89"/>
      <c r="CY321" s="89"/>
      <c r="CZ321" s="89"/>
      <c r="DA321" s="89"/>
      <c r="DB321" s="89"/>
      <c r="DC321" s="89"/>
      <c r="DD321" s="89"/>
      <c r="DE321" s="89"/>
      <c r="DF321" s="89"/>
      <c r="DG321" s="89"/>
      <c r="DH321" s="89"/>
      <c r="DI321" s="89"/>
      <c r="DJ321" s="89"/>
      <c r="DK321" s="89"/>
      <c r="DL321" s="89"/>
      <c r="DM321" s="89"/>
      <c r="DN321" s="89"/>
      <c r="DO321" s="89"/>
      <c r="DP321" s="89"/>
      <c r="DQ321" s="89"/>
      <c r="DR321" s="89"/>
      <c r="DS321" s="89"/>
      <c r="DT321" s="89"/>
      <c r="DU321" s="89"/>
      <c r="DV321" s="89"/>
      <c r="DW321" s="89"/>
      <c r="DX321" s="89"/>
      <c r="DY321" s="89"/>
      <c r="DZ321" s="89"/>
      <c r="EA321" s="89"/>
      <c r="EB321" s="89"/>
      <c r="EC321" s="89"/>
      <c r="ED321" s="89"/>
      <c r="EE321" s="89"/>
      <c r="EF321" s="89"/>
      <c r="EG321" s="89"/>
      <c r="EH321" s="89"/>
      <c r="EI321" s="89"/>
      <c r="EJ321" s="89"/>
      <c r="EK321" s="89"/>
      <c r="EL321" s="89"/>
      <c r="EM321" s="89"/>
      <c r="EN321" s="89"/>
      <c r="EO321" s="89"/>
      <c r="EP321" s="89"/>
      <c r="EQ321" s="89"/>
    </row>
    <row r="322" spans="1:147" s="88" customFormat="1" ht="19.95" customHeight="1" x14ac:dyDescent="0.25">
      <c r="A322" s="92"/>
      <c r="B322" s="81"/>
      <c r="C322" s="81"/>
      <c r="D322" s="60"/>
      <c r="F322" s="89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100"/>
      <c r="S322" s="89"/>
      <c r="T322" s="89"/>
      <c r="U322" s="89"/>
      <c r="V322" s="90"/>
      <c r="W322" s="89"/>
      <c r="X322" s="89"/>
      <c r="Y322" s="89"/>
      <c r="Z322" s="89"/>
      <c r="AA322" s="89"/>
      <c r="AB322" s="89"/>
      <c r="AC322" s="89"/>
      <c r="AD322" s="89"/>
      <c r="AE322" s="89"/>
      <c r="AF322" s="89"/>
      <c r="AG322" s="89"/>
      <c r="AH322" s="89"/>
      <c r="AI322" s="89"/>
      <c r="AJ322" s="89"/>
      <c r="AK322" s="89"/>
      <c r="AL322" s="89"/>
      <c r="AM322" s="89"/>
      <c r="AN322" s="89"/>
      <c r="AO322" s="89"/>
      <c r="AP322" s="89"/>
      <c r="AQ322" s="89"/>
      <c r="AR322" s="89"/>
      <c r="AS322" s="89"/>
      <c r="AT322" s="89"/>
      <c r="AU322" s="89"/>
      <c r="AV322" s="89"/>
      <c r="AW322" s="89"/>
      <c r="AX322" s="89"/>
      <c r="AY322" s="89"/>
      <c r="AZ322" s="89"/>
      <c r="BA322" s="89"/>
      <c r="BB322" s="89"/>
      <c r="BC322" s="89"/>
      <c r="BD322" s="89"/>
      <c r="BE322" s="89"/>
      <c r="BF322" s="89"/>
      <c r="BG322" s="89"/>
      <c r="BH322" s="89"/>
      <c r="BI322" s="89"/>
      <c r="BJ322" s="89"/>
      <c r="BK322" s="89"/>
      <c r="BL322" s="89"/>
      <c r="BM322" s="89"/>
      <c r="BN322" s="89"/>
      <c r="BO322" s="89"/>
      <c r="BP322" s="89"/>
      <c r="BQ322" s="89"/>
      <c r="BR322" s="89"/>
      <c r="BS322" s="89"/>
      <c r="BT322" s="89"/>
      <c r="BU322" s="89"/>
      <c r="BV322" s="89"/>
      <c r="BW322" s="89"/>
      <c r="BX322" s="89"/>
      <c r="BY322" s="89"/>
      <c r="BZ322" s="89"/>
      <c r="CA322" s="89"/>
      <c r="CB322" s="89"/>
      <c r="CC322" s="89"/>
      <c r="CD322" s="89"/>
      <c r="CE322" s="89"/>
      <c r="CF322" s="89"/>
      <c r="CG322" s="89"/>
      <c r="CH322" s="89"/>
      <c r="CI322" s="89"/>
      <c r="CJ322" s="89"/>
      <c r="CK322" s="89"/>
      <c r="CL322" s="89"/>
      <c r="CM322" s="89"/>
      <c r="CN322" s="89"/>
      <c r="CO322" s="89"/>
      <c r="CP322" s="89"/>
      <c r="CQ322" s="89"/>
      <c r="CR322" s="89"/>
      <c r="CS322" s="89"/>
      <c r="CT322" s="89"/>
      <c r="CU322" s="89"/>
      <c r="CV322" s="89"/>
      <c r="CW322" s="89"/>
      <c r="CX322" s="89"/>
      <c r="CY322" s="89"/>
      <c r="CZ322" s="89"/>
      <c r="DA322" s="89"/>
      <c r="DB322" s="89"/>
      <c r="DC322" s="89"/>
      <c r="DD322" s="89"/>
      <c r="DE322" s="89"/>
      <c r="DF322" s="89"/>
      <c r="DG322" s="89"/>
      <c r="DH322" s="89"/>
      <c r="DI322" s="89"/>
      <c r="DJ322" s="89"/>
      <c r="DK322" s="89"/>
      <c r="DL322" s="89"/>
      <c r="DM322" s="89"/>
      <c r="DN322" s="89"/>
      <c r="DO322" s="89"/>
      <c r="DP322" s="89"/>
      <c r="DQ322" s="89"/>
      <c r="DR322" s="89"/>
      <c r="DS322" s="89"/>
      <c r="DT322" s="89"/>
      <c r="DU322" s="89"/>
      <c r="DV322" s="89"/>
      <c r="DW322" s="89"/>
      <c r="DX322" s="89"/>
      <c r="DY322" s="89"/>
      <c r="DZ322" s="89"/>
      <c r="EA322" s="89"/>
      <c r="EB322" s="89"/>
      <c r="EC322" s="89"/>
      <c r="ED322" s="89"/>
      <c r="EE322" s="89"/>
      <c r="EF322" s="89"/>
      <c r="EG322" s="89"/>
      <c r="EH322" s="89"/>
      <c r="EI322" s="89"/>
      <c r="EJ322" s="89"/>
      <c r="EK322" s="89"/>
      <c r="EL322" s="89"/>
      <c r="EM322" s="89"/>
      <c r="EN322" s="89"/>
      <c r="EO322" s="89"/>
      <c r="EP322" s="89"/>
      <c r="EQ322" s="89"/>
    </row>
    <row r="323" spans="1:147" s="88" customFormat="1" ht="19.95" customHeight="1" x14ac:dyDescent="0.25">
      <c r="A323" s="92"/>
      <c r="B323" s="81"/>
      <c r="C323" s="81"/>
      <c r="D323" s="60"/>
      <c r="F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100"/>
      <c r="S323" s="89"/>
      <c r="T323" s="89"/>
      <c r="U323" s="89"/>
      <c r="V323" s="90"/>
      <c r="W323" s="89"/>
      <c r="X323" s="89"/>
      <c r="Y323" s="89"/>
      <c r="Z323" s="89"/>
      <c r="AA323" s="89"/>
      <c r="AB323" s="89"/>
      <c r="AC323" s="89"/>
      <c r="AD323" s="89"/>
      <c r="AE323" s="89"/>
      <c r="AF323" s="89"/>
      <c r="AG323" s="89"/>
      <c r="AH323" s="89"/>
      <c r="AI323" s="89"/>
      <c r="AJ323" s="89"/>
      <c r="AK323" s="89"/>
      <c r="AL323" s="89"/>
      <c r="AM323" s="89"/>
      <c r="AN323" s="89"/>
      <c r="AO323" s="89"/>
      <c r="AP323" s="89"/>
      <c r="AQ323" s="89"/>
      <c r="AR323" s="89"/>
      <c r="AS323" s="89"/>
      <c r="AT323" s="89"/>
      <c r="AU323" s="89"/>
      <c r="AV323" s="89"/>
      <c r="AW323" s="89"/>
      <c r="AX323" s="89"/>
      <c r="AY323" s="89"/>
      <c r="AZ323" s="89"/>
      <c r="BA323" s="89"/>
      <c r="BB323" s="89"/>
      <c r="BC323" s="89"/>
      <c r="BD323" s="89"/>
      <c r="BE323" s="89"/>
      <c r="BF323" s="89"/>
      <c r="BG323" s="89"/>
      <c r="BH323" s="89"/>
      <c r="BI323" s="89"/>
      <c r="BJ323" s="89"/>
      <c r="BK323" s="89"/>
      <c r="BL323" s="89"/>
      <c r="BM323" s="89"/>
      <c r="BN323" s="89"/>
      <c r="BO323" s="89"/>
      <c r="BP323" s="89"/>
      <c r="BQ323" s="89"/>
      <c r="BR323" s="89"/>
      <c r="BS323" s="89"/>
      <c r="BT323" s="89"/>
      <c r="BU323" s="89"/>
      <c r="BV323" s="89"/>
      <c r="BW323" s="89"/>
      <c r="BX323" s="89"/>
      <c r="BY323" s="89"/>
      <c r="BZ323" s="89"/>
      <c r="CA323" s="89"/>
      <c r="CB323" s="89"/>
      <c r="CC323" s="89"/>
      <c r="CD323" s="89"/>
      <c r="CE323" s="89"/>
      <c r="CF323" s="89"/>
      <c r="CG323" s="89"/>
      <c r="CH323" s="89"/>
      <c r="CI323" s="89"/>
      <c r="CJ323" s="89"/>
      <c r="CK323" s="89"/>
      <c r="CL323" s="89"/>
      <c r="CM323" s="89"/>
      <c r="CN323" s="89"/>
      <c r="CO323" s="89"/>
      <c r="CP323" s="89"/>
      <c r="CQ323" s="89"/>
      <c r="CR323" s="89"/>
      <c r="CS323" s="89"/>
      <c r="CT323" s="89"/>
      <c r="CU323" s="89"/>
      <c r="CV323" s="89"/>
      <c r="CW323" s="89"/>
      <c r="CX323" s="89"/>
      <c r="CY323" s="89"/>
      <c r="CZ323" s="89"/>
      <c r="DA323" s="89"/>
      <c r="DB323" s="89"/>
      <c r="DC323" s="89"/>
      <c r="DD323" s="89"/>
      <c r="DE323" s="89"/>
      <c r="DF323" s="89"/>
      <c r="DG323" s="89"/>
      <c r="DH323" s="89"/>
      <c r="DI323" s="89"/>
      <c r="DJ323" s="89"/>
      <c r="DK323" s="89"/>
      <c r="DL323" s="89"/>
      <c r="DM323" s="89"/>
      <c r="DN323" s="89"/>
      <c r="DO323" s="89"/>
      <c r="DP323" s="89"/>
      <c r="DQ323" s="89"/>
      <c r="DR323" s="89"/>
      <c r="DS323" s="89"/>
      <c r="DT323" s="89"/>
      <c r="DU323" s="89"/>
      <c r="DV323" s="89"/>
      <c r="DW323" s="89"/>
      <c r="DX323" s="89"/>
      <c r="DY323" s="89"/>
      <c r="DZ323" s="89"/>
      <c r="EA323" s="89"/>
      <c r="EB323" s="89"/>
      <c r="EC323" s="89"/>
      <c r="ED323" s="89"/>
      <c r="EE323" s="89"/>
      <c r="EF323" s="89"/>
      <c r="EG323" s="89"/>
      <c r="EH323" s="89"/>
      <c r="EI323" s="89"/>
      <c r="EJ323" s="89"/>
      <c r="EK323" s="89"/>
      <c r="EL323" s="89"/>
      <c r="EM323" s="89"/>
      <c r="EN323" s="89"/>
      <c r="EO323" s="89"/>
      <c r="EP323" s="89"/>
      <c r="EQ323" s="89"/>
    </row>
    <row r="324" spans="1:147" s="88" customFormat="1" ht="19.95" customHeight="1" x14ac:dyDescent="0.25">
      <c r="A324" s="92"/>
      <c r="B324" s="81"/>
      <c r="C324" s="81"/>
      <c r="D324" s="60"/>
      <c r="F324" s="89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100"/>
      <c r="S324" s="89"/>
      <c r="T324" s="89"/>
      <c r="U324" s="89"/>
      <c r="V324" s="90"/>
      <c r="W324" s="89"/>
      <c r="X324" s="89"/>
      <c r="Y324" s="89"/>
      <c r="Z324" s="89"/>
      <c r="AA324" s="89"/>
      <c r="AB324" s="89"/>
      <c r="AC324" s="89"/>
      <c r="AD324" s="89"/>
      <c r="AE324" s="89"/>
      <c r="AF324" s="89"/>
      <c r="AG324" s="89"/>
      <c r="AH324" s="89"/>
      <c r="AI324" s="89"/>
      <c r="AJ324" s="89"/>
      <c r="AK324" s="89"/>
      <c r="AL324" s="89"/>
      <c r="AM324" s="89"/>
      <c r="AN324" s="89"/>
      <c r="AO324" s="89"/>
      <c r="AP324" s="89"/>
      <c r="AQ324" s="89"/>
      <c r="AR324" s="89"/>
      <c r="AS324" s="89"/>
      <c r="AT324" s="89"/>
      <c r="AU324" s="89"/>
      <c r="AV324" s="89"/>
      <c r="AW324" s="89"/>
      <c r="AX324" s="89"/>
      <c r="AY324" s="89"/>
      <c r="AZ324" s="89"/>
      <c r="BA324" s="89"/>
      <c r="BB324" s="89"/>
      <c r="BC324" s="89"/>
      <c r="BD324" s="89"/>
      <c r="BE324" s="89"/>
      <c r="BF324" s="89"/>
      <c r="BG324" s="89"/>
      <c r="BH324" s="89"/>
      <c r="BI324" s="89"/>
      <c r="BJ324" s="89"/>
      <c r="BK324" s="89"/>
      <c r="BL324" s="89"/>
      <c r="BM324" s="89"/>
      <c r="BN324" s="89"/>
      <c r="BO324" s="89"/>
      <c r="BP324" s="89"/>
      <c r="BQ324" s="89"/>
      <c r="BR324" s="89"/>
      <c r="BS324" s="89"/>
      <c r="BT324" s="89"/>
      <c r="BU324" s="89"/>
      <c r="BV324" s="89"/>
      <c r="BW324" s="89"/>
      <c r="BX324" s="89"/>
      <c r="BY324" s="89"/>
      <c r="BZ324" s="89"/>
      <c r="CA324" s="89"/>
      <c r="CB324" s="89"/>
      <c r="CC324" s="89"/>
      <c r="CD324" s="89"/>
      <c r="CE324" s="89"/>
      <c r="CF324" s="89"/>
      <c r="CG324" s="89"/>
      <c r="CH324" s="89"/>
      <c r="CI324" s="89"/>
      <c r="CJ324" s="89"/>
      <c r="CK324" s="89"/>
      <c r="CL324" s="89"/>
      <c r="CM324" s="89"/>
      <c r="CN324" s="89"/>
      <c r="CO324" s="89"/>
      <c r="CP324" s="89"/>
      <c r="CQ324" s="89"/>
      <c r="CR324" s="89"/>
      <c r="CS324" s="89"/>
      <c r="CT324" s="89"/>
      <c r="CU324" s="89"/>
      <c r="CV324" s="89"/>
      <c r="CW324" s="89"/>
      <c r="CX324" s="89"/>
      <c r="CY324" s="89"/>
      <c r="CZ324" s="89"/>
      <c r="DA324" s="89"/>
      <c r="DB324" s="89"/>
      <c r="DC324" s="89"/>
      <c r="DD324" s="89"/>
      <c r="DE324" s="89"/>
      <c r="DF324" s="89"/>
      <c r="DG324" s="89"/>
      <c r="DH324" s="89"/>
      <c r="DI324" s="89"/>
      <c r="DJ324" s="89"/>
      <c r="DK324" s="89"/>
      <c r="DL324" s="89"/>
      <c r="DM324" s="89"/>
      <c r="DN324" s="89"/>
      <c r="DO324" s="89"/>
      <c r="DP324" s="89"/>
      <c r="DQ324" s="89"/>
      <c r="DR324" s="89"/>
      <c r="DS324" s="89"/>
      <c r="DT324" s="89"/>
      <c r="DU324" s="89"/>
      <c r="DV324" s="89"/>
      <c r="DW324" s="89"/>
      <c r="DX324" s="89"/>
      <c r="DY324" s="89"/>
      <c r="DZ324" s="89"/>
      <c r="EA324" s="89"/>
      <c r="EB324" s="89"/>
      <c r="EC324" s="89"/>
      <c r="ED324" s="89"/>
      <c r="EE324" s="89"/>
      <c r="EF324" s="89"/>
      <c r="EG324" s="89"/>
      <c r="EH324" s="89"/>
      <c r="EI324" s="89"/>
      <c r="EJ324" s="89"/>
      <c r="EK324" s="89"/>
      <c r="EL324" s="89"/>
      <c r="EM324" s="89"/>
      <c r="EN324" s="89"/>
      <c r="EO324" s="89"/>
      <c r="EP324" s="89"/>
      <c r="EQ324" s="89"/>
    </row>
    <row r="325" spans="1:147" s="88" customFormat="1" ht="19.95" customHeight="1" x14ac:dyDescent="0.25">
      <c r="A325" s="92"/>
      <c r="B325" s="81"/>
      <c r="C325" s="81"/>
      <c r="D325" s="60"/>
      <c r="F325" s="89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100"/>
      <c r="S325" s="89"/>
      <c r="T325" s="89"/>
      <c r="U325" s="89"/>
      <c r="V325" s="90"/>
      <c r="W325" s="89"/>
      <c r="X325" s="89"/>
      <c r="Y325" s="89"/>
      <c r="Z325" s="89"/>
      <c r="AA325" s="89"/>
      <c r="AB325" s="89"/>
      <c r="AC325" s="89"/>
      <c r="AD325" s="89"/>
      <c r="AE325" s="89"/>
      <c r="AF325" s="89"/>
      <c r="AG325" s="89"/>
      <c r="AH325" s="89"/>
      <c r="AI325" s="89"/>
      <c r="AJ325" s="89"/>
      <c r="AK325" s="89"/>
      <c r="AL325" s="89"/>
      <c r="AM325" s="89"/>
      <c r="AN325" s="89"/>
      <c r="AO325" s="89"/>
      <c r="AP325" s="89"/>
      <c r="AQ325" s="89"/>
      <c r="AR325" s="89"/>
      <c r="AS325" s="89"/>
      <c r="AT325" s="89"/>
      <c r="AU325" s="89"/>
      <c r="AV325" s="89"/>
      <c r="AW325" s="89"/>
      <c r="AX325" s="89"/>
      <c r="AY325" s="89"/>
      <c r="AZ325" s="89"/>
      <c r="BA325" s="89"/>
      <c r="BB325" s="89"/>
      <c r="BC325" s="89"/>
      <c r="BD325" s="89"/>
      <c r="BE325" s="89"/>
      <c r="BF325" s="89"/>
      <c r="BG325" s="89"/>
      <c r="BH325" s="89"/>
      <c r="BI325" s="89"/>
      <c r="BJ325" s="89"/>
      <c r="BK325" s="89"/>
      <c r="BL325" s="89"/>
      <c r="BM325" s="89"/>
      <c r="BN325" s="89"/>
      <c r="BO325" s="89"/>
      <c r="BP325" s="89"/>
      <c r="BQ325" s="89"/>
      <c r="BR325" s="89"/>
      <c r="BS325" s="89"/>
      <c r="BT325" s="89"/>
      <c r="BU325" s="89"/>
      <c r="BV325" s="89"/>
      <c r="BW325" s="89"/>
      <c r="BX325" s="89"/>
      <c r="BY325" s="89"/>
      <c r="BZ325" s="89"/>
      <c r="CA325" s="89"/>
      <c r="CB325" s="89"/>
      <c r="CC325" s="89"/>
      <c r="CD325" s="89"/>
      <c r="CE325" s="89"/>
      <c r="CF325" s="89"/>
      <c r="CG325" s="89"/>
      <c r="CH325" s="89"/>
      <c r="CI325" s="89"/>
      <c r="CJ325" s="89"/>
      <c r="CK325" s="89"/>
      <c r="CL325" s="89"/>
      <c r="CM325" s="89"/>
      <c r="CN325" s="89"/>
      <c r="CO325" s="89"/>
      <c r="CP325" s="89"/>
      <c r="CQ325" s="89"/>
      <c r="CR325" s="89"/>
      <c r="CS325" s="89"/>
      <c r="CT325" s="89"/>
      <c r="CU325" s="89"/>
      <c r="CV325" s="89"/>
      <c r="CW325" s="89"/>
      <c r="CX325" s="89"/>
      <c r="CY325" s="89"/>
      <c r="CZ325" s="89"/>
      <c r="DA325" s="89"/>
      <c r="DB325" s="89"/>
      <c r="DC325" s="89"/>
      <c r="DD325" s="89"/>
      <c r="DE325" s="89"/>
      <c r="DF325" s="89"/>
      <c r="DG325" s="89"/>
      <c r="DH325" s="89"/>
      <c r="DI325" s="89"/>
      <c r="DJ325" s="89"/>
      <c r="DK325" s="89"/>
      <c r="DL325" s="89"/>
      <c r="DM325" s="89"/>
      <c r="DN325" s="89"/>
      <c r="DO325" s="89"/>
      <c r="DP325" s="89"/>
      <c r="DQ325" s="89"/>
      <c r="DR325" s="89"/>
      <c r="DS325" s="89"/>
      <c r="DT325" s="89"/>
      <c r="DU325" s="89"/>
      <c r="DV325" s="89"/>
      <c r="DW325" s="89"/>
      <c r="DX325" s="89"/>
      <c r="DY325" s="89"/>
      <c r="DZ325" s="89"/>
      <c r="EA325" s="89"/>
      <c r="EB325" s="89"/>
      <c r="EC325" s="89"/>
      <c r="ED325" s="89"/>
      <c r="EE325" s="89"/>
      <c r="EF325" s="89"/>
      <c r="EG325" s="89"/>
      <c r="EH325" s="89"/>
      <c r="EI325" s="89"/>
      <c r="EJ325" s="89"/>
      <c r="EK325" s="89"/>
      <c r="EL325" s="89"/>
      <c r="EM325" s="89"/>
      <c r="EN325" s="89"/>
      <c r="EO325" s="89"/>
      <c r="EP325" s="89"/>
      <c r="EQ325" s="89"/>
    </row>
    <row r="326" spans="1:147" s="88" customFormat="1" ht="19.95" customHeight="1" x14ac:dyDescent="0.25">
      <c r="A326" s="92"/>
      <c r="B326" s="81"/>
      <c r="C326" s="81"/>
      <c r="D326" s="60"/>
      <c r="F326" s="89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100"/>
      <c r="S326" s="89"/>
      <c r="T326" s="89"/>
      <c r="U326" s="89"/>
      <c r="V326" s="90"/>
      <c r="W326" s="89"/>
      <c r="X326" s="89"/>
      <c r="Y326" s="89"/>
      <c r="Z326" s="89"/>
      <c r="AA326" s="89"/>
      <c r="AB326" s="89"/>
      <c r="AC326" s="89"/>
      <c r="AD326" s="89"/>
      <c r="AE326" s="89"/>
      <c r="AF326" s="89"/>
      <c r="AG326" s="89"/>
      <c r="AH326" s="89"/>
      <c r="AI326" s="89"/>
      <c r="AJ326" s="89"/>
      <c r="AK326" s="89"/>
      <c r="AL326" s="89"/>
      <c r="AM326" s="89"/>
      <c r="AN326" s="89"/>
      <c r="AO326" s="89"/>
      <c r="AP326" s="89"/>
      <c r="AQ326" s="89"/>
      <c r="AR326" s="89"/>
      <c r="AS326" s="89"/>
      <c r="AT326" s="89"/>
      <c r="AU326" s="89"/>
      <c r="AV326" s="89"/>
      <c r="AW326" s="89"/>
      <c r="AX326" s="89"/>
      <c r="AY326" s="89"/>
      <c r="AZ326" s="89"/>
      <c r="BA326" s="89"/>
      <c r="BB326" s="89"/>
      <c r="BC326" s="89"/>
      <c r="BD326" s="89"/>
      <c r="BE326" s="89"/>
      <c r="BF326" s="89"/>
      <c r="BG326" s="89"/>
      <c r="BH326" s="89"/>
      <c r="BI326" s="89"/>
      <c r="BJ326" s="89"/>
      <c r="BK326" s="89"/>
      <c r="BL326" s="89"/>
      <c r="BM326" s="89"/>
      <c r="BN326" s="89"/>
      <c r="BO326" s="89"/>
      <c r="BP326" s="89"/>
      <c r="BQ326" s="89"/>
      <c r="BR326" s="89"/>
      <c r="BS326" s="89"/>
      <c r="BT326" s="89"/>
      <c r="BU326" s="89"/>
      <c r="BV326" s="89"/>
      <c r="BW326" s="89"/>
      <c r="BX326" s="89"/>
      <c r="BY326" s="89"/>
      <c r="BZ326" s="89"/>
      <c r="CA326" s="89"/>
      <c r="CB326" s="89"/>
      <c r="CC326" s="89"/>
      <c r="CD326" s="89"/>
      <c r="CE326" s="89"/>
      <c r="CF326" s="89"/>
      <c r="CG326" s="89"/>
      <c r="CH326" s="89"/>
      <c r="CI326" s="89"/>
      <c r="CJ326" s="89"/>
      <c r="CK326" s="89"/>
      <c r="CL326" s="89"/>
      <c r="CM326" s="89"/>
      <c r="CN326" s="89"/>
      <c r="CO326" s="89"/>
      <c r="CP326" s="89"/>
      <c r="CQ326" s="89"/>
      <c r="CR326" s="89"/>
      <c r="CS326" s="89"/>
      <c r="CT326" s="89"/>
      <c r="CU326" s="89"/>
      <c r="CV326" s="89"/>
      <c r="CW326" s="89"/>
      <c r="CX326" s="89"/>
      <c r="CY326" s="89"/>
      <c r="CZ326" s="89"/>
      <c r="DA326" s="89"/>
      <c r="DB326" s="89"/>
      <c r="DC326" s="89"/>
      <c r="DD326" s="89"/>
      <c r="DE326" s="89"/>
      <c r="DF326" s="89"/>
      <c r="DG326" s="89"/>
      <c r="DH326" s="89"/>
      <c r="DI326" s="89"/>
      <c r="DJ326" s="89"/>
      <c r="DK326" s="89"/>
      <c r="DL326" s="89"/>
      <c r="DM326" s="89"/>
      <c r="DN326" s="89"/>
      <c r="DO326" s="89"/>
      <c r="DP326" s="89"/>
      <c r="DQ326" s="89"/>
      <c r="DR326" s="89"/>
      <c r="DS326" s="89"/>
      <c r="DT326" s="89"/>
      <c r="DU326" s="89"/>
      <c r="DV326" s="89"/>
      <c r="DW326" s="89"/>
      <c r="DX326" s="89"/>
      <c r="DY326" s="89"/>
      <c r="DZ326" s="89"/>
      <c r="EA326" s="89"/>
      <c r="EB326" s="89"/>
      <c r="EC326" s="89"/>
      <c r="ED326" s="89"/>
      <c r="EE326" s="89"/>
      <c r="EF326" s="89"/>
      <c r="EG326" s="89"/>
      <c r="EH326" s="89"/>
      <c r="EI326" s="89"/>
      <c r="EJ326" s="89"/>
      <c r="EK326" s="89"/>
      <c r="EL326" s="89"/>
      <c r="EM326" s="89"/>
      <c r="EN326" s="89"/>
      <c r="EO326" s="89"/>
      <c r="EP326" s="89"/>
      <c r="EQ326" s="89"/>
    </row>
    <row r="327" spans="1:147" s="88" customFormat="1" ht="19.95" customHeight="1" x14ac:dyDescent="0.25">
      <c r="A327" s="92"/>
      <c r="B327" s="81"/>
      <c r="C327" s="81"/>
      <c r="D327" s="60"/>
      <c r="F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100"/>
      <c r="S327" s="89"/>
      <c r="T327" s="89"/>
      <c r="U327" s="89"/>
      <c r="V327" s="90"/>
      <c r="W327" s="89"/>
      <c r="X327" s="89"/>
      <c r="Y327" s="89"/>
      <c r="Z327" s="89"/>
      <c r="AA327" s="89"/>
      <c r="AB327" s="89"/>
      <c r="AC327" s="89"/>
      <c r="AD327" s="89"/>
      <c r="AE327" s="89"/>
      <c r="AF327" s="89"/>
      <c r="AG327" s="89"/>
      <c r="AH327" s="89"/>
      <c r="AI327" s="89"/>
      <c r="AJ327" s="89"/>
      <c r="AK327" s="89"/>
      <c r="AL327" s="89"/>
      <c r="AM327" s="89"/>
      <c r="AN327" s="89"/>
      <c r="AO327" s="89"/>
      <c r="AP327" s="89"/>
      <c r="AQ327" s="89"/>
      <c r="AR327" s="89"/>
      <c r="AS327" s="89"/>
      <c r="AT327" s="89"/>
      <c r="AU327" s="89"/>
      <c r="AV327" s="89"/>
      <c r="AW327" s="89"/>
      <c r="AX327" s="89"/>
      <c r="AY327" s="89"/>
      <c r="AZ327" s="89"/>
      <c r="BA327" s="89"/>
      <c r="BB327" s="89"/>
      <c r="BC327" s="89"/>
      <c r="BD327" s="89"/>
      <c r="BE327" s="89"/>
      <c r="BF327" s="89"/>
      <c r="BG327" s="89"/>
      <c r="BH327" s="89"/>
      <c r="BI327" s="89"/>
      <c r="BJ327" s="89"/>
      <c r="BK327" s="89"/>
      <c r="BL327" s="89"/>
      <c r="BM327" s="89"/>
      <c r="BN327" s="89"/>
      <c r="BO327" s="89"/>
      <c r="BP327" s="89"/>
      <c r="BQ327" s="89"/>
      <c r="BR327" s="89"/>
      <c r="BS327" s="89"/>
      <c r="BT327" s="89"/>
      <c r="BU327" s="89"/>
      <c r="BV327" s="89"/>
      <c r="BW327" s="89"/>
      <c r="BX327" s="89"/>
      <c r="BY327" s="89"/>
      <c r="BZ327" s="89"/>
      <c r="CA327" s="89"/>
      <c r="CB327" s="89"/>
      <c r="CC327" s="89"/>
      <c r="CD327" s="89"/>
      <c r="CE327" s="89"/>
      <c r="CF327" s="89"/>
      <c r="CG327" s="89"/>
      <c r="CH327" s="89"/>
      <c r="CI327" s="89"/>
      <c r="CJ327" s="89"/>
      <c r="CK327" s="89"/>
      <c r="CL327" s="89"/>
      <c r="CM327" s="89"/>
      <c r="CN327" s="89"/>
      <c r="CO327" s="89"/>
      <c r="CP327" s="89"/>
      <c r="CQ327" s="89"/>
      <c r="CR327" s="89"/>
      <c r="CS327" s="89"/>
      <c r="CT327" s="89"/>
      <c r="CU327" s="89"/>
      <c r="CV327" s="89"/>
      <c r="CW327" s="89"/>
      <c r="CX327" s="89"/>
      <c r="CY327" s="89"/>
      <c r="CZ327" s="89"/>
      <c r="DA327" s="89"/>
      <c r="DB327" s="89"/>
      <c r="DC327" s="89"/>
      <c r="DD327" s="89"/>
      <c r="DE327" s="89"/>
      <c r="DF327" s="89"/>
      <c r="DG327" s="89"/>
      <c r="DH327" s="89"/>
      <c r="DI327" s="89"/>
      <c r="DJ327" s="89"/>
      <c r="DK327" s="89"/>
      <c r="DL327" s="89"/>
      <c r="DM327" s="89"/>
      <c r="DN327" s="89"/>
      <c r="DO327" s="89"/>
      <c r="DP327" s="89"/>
      <c r="DQ327" s="89"/>
      <c r="DR327" s="89"/>
      <c r="DS327" s="89"/>
      <c r="DT327" s="89"/>
      <c r="DU327" s="89"/>
      <c r="DV327" s="89"/>
      <c r="DW327" s="89"/>
      <c r="DX327" s="89"/>
      <c r="DY327" s="89"/>
      <c r="DZ327" s="89"/>
      <c r="EA327" s="89"/>
      <c r="EB327" s="89"/>
      <c r="EC327" s="89"/>
      <c r="ED327" s="89"/>
      <c r="EE327" s="89"/>
      <c r="EF327" s="89"/>
      <c r="EG327" s="89"/>
      <c r="EH327" s="89"/>
      <c r="EI327" s="89"/>
      <c r="EJ327" s="89"/>
      <c r="EK327" s="89"/>
      <c r="EL327" s="89"/>
      <c r="EM327" s="89"/>
      <c r="EN327" s="89"/>
      <c r="EO327" s="89"/>
      <c r="EP327" s="89"/>
      <c r="EQ327" s="89"/>
    </row>
    <row r="328" spans="1:147" s="88" customFormat="1" ht="19.95" customHeight="1" x14ac:dyDescent="0.25">
      <c r="A328" s="92"/>
      <c r="B328" s="81"/>
      <c r="C328" s="81"/>
      <c r="D328" s="60"/>
      <c r="F328" s="89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100"/>
      <c r="S328" s="89"/>
      <c r="T328" s="89"/>
      <c r="U328" s="89"/>
      <c r="V328" s="90"/>
      <c r="W328" s="89"/>
      <c r="X328" s="89"/>
      <c r="Y328" s="89"/>
      <c r="Z328" s="89"/>
      <c r="AA328" s="89"/>
      <c r="AB328" s="89"/>
      <c r="AC328" s="89"/>
      <c r="AD328" s="89"/>
      <c r="AE328" s="89"/>
      <c r="AF328" s="89"/>
      <c r="AG328" s="89"/>
      <c r="AH328" s="89"/>
      <c r="AI328" s="89"/>
      <c r="AJ328" s="89"/>
      <c r="AK328" s="89"/>
      <c r="AL328" s="89"/>
      <c r="AM328" s="89"/>
      <c r="AN328" s="89"/>
      <c r="AO328" s="89"/>
      <c r="AP328" s="89"/>
      <c r="AQ328" s="89"/>
      <c r="AR328" s="89"/>
      <c r="AS328" s="89"/>
      <c r="AT328" s="89"/>
      <c r="AU328" s="89"/>
      <c r="AV328" s="89"/>
      <c r="AW328" s="89"/>
      <c r="AX328" s="89"/>
      <c r="AY328" s="89"/>
      <c r="AZ328" s="89"/>
      <c r="BA328" s="89"/>
      <c r="BB328" s="89"/>
      <c r="BC328" s="89"/>
      <c r="BD328" s="89"/>
      <c r="BE328" s="89"/>
      <c r="BF328" s="89"/>
      <c r="BG328" s="89"/>
      <c r="BH328" s="89"/>
      <c r="BI328" s="89"/>
      <c r="BJ328" s="89"/>
      <c r="BK328" s="89"/>
      <c r="BL328" s="89"/>
      <c r="BM328" s="89"/>
      <c r="BN328" s="89"/>
      <c r="BO328" s="89"/>
      <c r="BP328" s="89"/>
      <c r="BQ328" s="89"/>
      <c r="BR328" s="89"/>
      <c r="BS328" s="89"/>
      <c r="BT328" s="89"/>
      <c r="BU328" s="89"/>
      <c r="BV328" s="89"/>
      <c r="BW328" s="89"/>
      <c r="BX328" s="89"/>
      <c r="BY328" s="89"/>
      <c r="BZ328" s="89"/>
      <c r="CA328" s="89"/>
      <c r="CB328" s="89"/>
      <c r="CC328" s="89"/>
      <c r="CD328" s="89"/>
      <c r="CE328" s="89"/>
      <c r="CF328" s="89"/>
      <c r="CG328" s="89"/>
      <c r="CH328" s="89"/>
      <c r="CI328" s="89"/>
      <c r="CJ328" s="89"/>
      <c r="CK328" s="89"/>
      <c r="CL328" s="89"/>
      <c r="CM328" s="89"/>
      <c r="CN328" s="89"/>
      <c r="CO328" s="89"/>
      <c r="CP328" s="89"/>
      <c r="CQ328" s="89"/>
      <c r="CR328" s="89"/>
      <c r="CS328" s="89"/>
      <c r="CT328" s="89"/>
      <c r="CU328" s="89"/>
      <c r="CV328" s="89"/>
      <c r="CW328" s="89"/>
      <c r="CX328" s="89"/>
      <c r="CY328" s="89"/>
      <c r="CZ328" s="89"/>
      <c r="DA328" s="89"/>
      <c r="DB328" s="89"/>
      <c r="DC328" s="89"/>
      <c r="DD328" s="89"/>
      <c r="DE328" s="89"/>
      <c r="DF328" s="89"/>
      <c r="DG328" s="89"/>
      <c r="DH328" s="89"/>
      <c r="DI328" s="89"/>
      <c r="DJ328" s="89"/>
      <c r="DK328" s="89"/>
      <c r="DL328" s="89"/>
      <c r="DM328" s="89"/>
      <c r="DN328" s="89"/>
      <c r="DO328" s="89"/>
      <c r="DP328" s="89"/>
      <c r="DQ328" s="89"/>
      <c r="DR328" s="89"/>
      <c r="DS328" s="89"/>
      <c r="DT328" s="89"/>
      <c r="DU328" s="89"/>
      <c r="DV328" s="89"/>
      <c r="DW328" s="89"/>
      <c r="DX328" s="89"/>
      <c r="DY328" s="89"/>
      <c r="DZ328" s="89"/>
      <c r="EA328" s="89"/>
      <c r="EB328" s="89"/>
      <c r="EC328" s="89"/>
      <c r="ED328" s="89"/>
      <c r="EE328" s="89"/>
      <c r="EF328" s="89"/>
      <c r="EG328" s="89"/>
      <c r="EH328" s="89"/>
      <c r="EI328" s="89"/>
      <c r="EJ328" s="89"/>
      <c r="EK328" s="89"/>
      <c r="EL328" s="89"/>
      <c r="EM328" s="89"/>
      <c r="EN328" s="89"/>
      <c r="EO328" s="89"/>
      <c r="EP328" s="89"/>
      <c r="EQ328" s="89"/>
    </row>
    <row r="329" spans="1:147" s="88" customFormat="1" ht="19.95" customHeight="1" x14ac:dyDescent="0.25">
      <c r="A329" s="92"/>
      <c r="B329" s="81"/>
      <c r="C329" s="81"/>
      <c r="D329" s="60"/>
      <c r="F329" s="89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100"/>
      <c r="S329" s="89"/>
      <c r="T329" s="89"/>
      <c r="U329" s="89"/>
      <c r="V329" s="90"/>
      <c r="W329" s="89"/>
      <c r="X329" s="89"/>
      <c r="Y329" s="89"/>
      <c r="Z329" s="89"/>
      <c r="AA329" s="89"/>
      <c r="AB329" s="89"/>
      <c r="AC329" s="89"/>
      <c r="AD329" s="89"/>
      <c r="AE329" s="89"/>
      <c r="AF329" s="89"/>
      <c r="AG329" s="89"/>
      <c r="AH329" s="89"/>
      <c r="AI329" s="89"/>
      <c r="AJ329" s="89"/>
      <c r="AK329" s="89"/>
      <c r="AL329" s="89"/>
      <c r="AM329" s="89"/>
      <c r="AN329" s="89"/>
      <c r="AO329" s="89"/>
      <c r="AP329" s="89"/>
      <c r="AQ329" s="89"/>
      <c r="AR329" s="89"/>
      <c r="AS329" s="89"/>
      <c r="AT329" s="89"/>
      <c r="AU329" s="89"/>
      <c r="AV329" s="89"/>
      <c r="AW329" s="89"/>
      <c r="AX329" s="89"/>
      <c r="AY329" s="89"/>
      <c r="AZ329" s="89"/>
      <c r="BA329" s="89"/>
      <c r="BB329" s="89"/>
      <c r="BC329" s="89"/>
      <c r="BD329" s="89"/>
      <c r="BE329" s="89"/>
      <c r="BF329" s="89"/>
      <c r="BG329" s="89"/>
      <c r="BH329" s="89"/>
      <c r="BI329" s="89"/>
      <c r="BJ329" s="89"/>
      <c r="BK329" s="89"/>
      <c r="BL329" s="89"/>
      <c r="BM329" s="89"/>
      <c r="BN329" s="89"/>
      <c r="BO329" s="89"/>
      <c r="BP329" s="89"/>
      <c r="BQ329" s="89"/>
      <c r="BR329" s="89"/>
      <c r="BS329" s="89"/>
      <c r="BT329" s="89"/>
      <c r="BU329" s="89"/>
      <c r="BV329" s="89"/>
      <c r="BW329" s="89"/>
      <c r="BX329" s="89"/>
      <c r="BY329" s="89"/>
      <c r="BZ329" s="89"/>
      <c r="CA329" s="89"/>
      <c r="CB329" s="89"/>
      <c r="CC329" s="89"/>
      <c r="CD329" s="89"/>
      <c r="CE329" s="89"/>
      <c r="CF329" s="89"/>
      <c r="CG329" s="89"/>
      <c r="CH329" s="89"/>
      <c r="CI329" s="89"/>
      <c r="CJ329" s="89"/>
      <c r="CK329" s="89"/>
      <c r="CL329" s="89"/>
      <c r="CM329" s="89"/>
      <c r="CN329" s="89"/>
      <c r="CO329" s="89"/>
      <c r="CP329" s="89"/>
      <c r="CQ329" s="89"/>
      <c r="CR329" s="89"/>
      <c r="CS329" s="89"/>
      <c r="CT329" s="89"/>
      <c r="CU329" s="89"/>
      <c r="CV329" s="89"/>
      <c r="CW329" s="89"/>
      <c r="CX329" s="89"/>
      <c r="CY329" s="89"/>
      <c r="CZ329" s="89"/>
      <c r="DA329" s="89"/>
      <c r="DB329" s="89"/>
      <c r="DC329" s="89"/>
      <c r="DD329" s="89"/>
      <c r="DE329" s="89"/>
      <c r="DF329" s="89"/>
      <c r="DG329" s="89"/>
      <c r="DH329" s="89"/>
      <c r="DI329" s="89"/>
      <c r="DJ329" s="89"/>
      <c r="DK329" s="89"/>
      <c r="DL329" s="89"/>
      <c r="DM329" s="89"/>
      <c r="DN329" s="89"/>
      <c r="DO329" s="89"/>
      <c r="DP329" s="89"/>
      <c r="DQ329" s="89"/>
      <c r="DR329" s="89"/>
      <c r="DS329" s="89"/>
      <c r="DT329" s="89"/>
      <c r="DU329" s="89"/>
      <c r="DV329" s="89"/>
      <c r="DW329" s="89"/>
      <c r="DX329" s="89"/>
      <c r="DY329" s="89"/>
      <c r="DZ329" s="89"/>
      <c r="EA329" s="89"/>
      <c r="EB329" s="89"/>
      <c r="EC329" s="89"/>
      <c r="ED329" s="89"/>
      <c r="EE329" s="89"/>
      <c r="EF329" s="89"/>
      <c r="EG329" s="89"/>
      <c r="EH329" s="89"/>
      <c r="EI329" s="89"/>
      <c r="EJ329" s="89"/>
      <c r="EK329" s="89"/>
      <c r="EL329" s="89"/>
      <c r="EM329" s="89"/>
      <c r="EN329" s="89"/>
      <c r="EO329" s="89"/>
      <c r="EP329" s="89"/>
      <c r="EQ329" s="89"/>
    </row>
    <row r="330" spans="1:147" s="88" customFormat="1" ht="19.95" customHeight="1" x14ac:dyDescent="0.25">
      <c r="A330" s="92"/>
      <c r="B330" s="81"/>
      <c r="C330" s="81"/>
      <c r="D330" s="60"/>
      <c r="F330" s="89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100"/>
      <c r="S330" s="89"/>
      <c r="T330" s="89"/>
      <c r="U330" s="89"/>
      <c r="V330" s="90"/>
      <c r="W330" s="89"/>
      <c r="X330" s="89"/>
      <c r="Y330" s="89"/>
      <c r="Z330" s="89"/>
      <c r="AA330" s="89"/>
      <c r="AB330" s="89"/>
      <c r="AC330" s="89"/>
      <c r="AD330" s="89"/>
      <c r="AE330" s="89"/>
      <c r="AF330" s="89"/>
      <c r="AG330" s="89"/>
      <c r="AH330" s="89"/>
      <c r="AI330" s="89"/>
      <c r="AJ330" s="89"/>
      <c r="AK330" s="89"/>
      <c r="AL330" s="89"/>
      <c r="AM330" s="89"/>
      <c r="AN330" s="89"/>
      <c r="AO330" s="89"/>
      <c r="AP330" s="89"/>
      <c r="AQ330" s="89"/>
      <c r="AR330" s="89"/>
      <c r="AS330" s="89"/>
      <c r="AT330" s="89"/>
      <c r="AU330" s="89"/>
      <c r="AV330" s="89"/>
      <c r="AW330" s="89"/>
      <c r="AX330" s="89"/>
      <c r="AY330" s="89"/>
      <c r="AZ330" s="89"/>
      <c r="BA330" s="89"/>
      <c r="BB330" s="89"/>
      <c r="BC330" s="89"/>
      <c r="BD330" s="89"/>
      <c r="BE330" s="89"/>
      <c r="BF330" s="89"/>
      <c r="BG330" s="89"/>
      <c r="BH330" s="89"/>
      <c r="BI330" s="89"/>
      <c r="BJ330" s="89"/>
      <c r="BK330" s="89"/>
      <c r="BL330" s="89"/>
      <c r="BM330" s="89"/>
      <c r="BN330" s="89"/>
      <c r="BO330" s="89"/>
      <c r="BP330" s="89"/>
      <c r="BQ330" s="89"/>
      <c r="BR330" s="89"/>
      <c r="BS330" s="89"/>
      <c r="BT330" s="89"/>
      <c r="BU330" s="89"/>
      <c r="BV330" s="89"/>
      <c r="BW330" s="89"/>
      <c r="BX330" s="89"/>
      <c r="BY330" s="89"/>
      <c r="BZ330" s="89"/>
      <c r="CA330" s="89"/>
      <c r="CB330" s="89"/>
      <c r="CC330" s="89"/>
      <c r="CD330" s="89"/>
      <c r="CE330" s="89"/>
      <c r="CF330" s="89"/>
      <c r="CG330" s="89"/>
      <c r="CH330" s="89"/>
      <c r="CI330" s="89"/>
      <c r="CJ330" s="89"/>
      <c r="CK330" s="89"/>
      <c r="CL330" s="89"/>
      <c r="CM330" s="89"/>
      <c r="CN330" s="89"/>
      <c r="CO330" s="89"/>
      <c r="CP330" s="89"/>
      <c r="CQ330" s="89"/>
      <c r="CR330" s="89"/>
      <c r="CS330" s="89"/>
      <c r="CT330" s="89"/>
      <c r="CU330" s="89"/>
      <c r="CV330" s="89"/>
      <c r="CW330" s="89"/>
      <c r="CX330" s="89"/>
      <c r="CY330" s="89"/>
      <c r="CZ330" s="89"/>
      <c r="DA330" s="89"/>
      <c r="DB330" s="89"/>
      <c r="DC330" s="89"/>
      <c r="DD330" s="89"/>
      <c r="DE330" s="89"/>
      <c r="DF330" s="89"/>
      <c r="DG330" s="89"/>
      <c r="DH330" s="89"/>
      <c r="DI330" s="89"/>
      <c r="DJ330" s="89"/>
      <c r="DK330" s="89"/>
      <c r="DL330" s="89"/>
      <c r="DM330" s="89"/>
      <c r="DN330" s="89"/>
      <c r="DO330" s="89"/>
      <c r="DP330" s="89"/>
      <c r="DQ330" s="89"/>
      <c r="DR330" s="89"/>
      <c r="DS330" s="89"/>
      <c r="DT330" s="89"/>
      <c r="DU330" s="89"/>
      <c r="DV330" s="89"/>
      <c r="DW330" s="89"/>
      <c r="DX330" s="89"/>
      <c r="DY330" s="89"/>
      <c r="DZ330" s="89"/>
      <c r="EA330" s="89"/>
      <c r="EB330" s="89"/>
      <c r="EC330" s="89"/>
      <c r="ED330" s="89"/>
      <c r="EE330" s="89"/>
      <c r="EF330" s="89"/>
      <c r="EG330" s="89"/>
      <c r="EH330" s="89"/>
      <c r="EI330" s="89"/>
      <c r="EJ330" s="89"/>
      <c r="EK330" s="89"/>
      <c r="EL330" s="89"/>
      <c r="EM330" s="89"/>
      <c r="EN330" s="89"/>
      <c r="EO330" s="89"/>
      <c r="EP330" s="89"/>
      <c r="EQ330" s="89"/>
    </row>
    <row r="331" spans="1:147" s="88" customFormat="1" ht="19.95" customHeight="1" x14ac:dyDescent="0.25">
      <c r="A331" s="92"/>
      <c r="B331" s="81"/>
      <c r="C331" s="81"/>
      <c r="D331" s="60"/>
      <c r="F331" s="89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100"/>
      <c r="S331" s="89"/>
      <c r="T331" s="89"/>
      <c r="U331" s="89"/>
      <c r="V331" s="90"/>
      <c r="W331" s="89"/>
      <c r="X331" s="89"/>
      <c r="Y331" s="89"/>
      <c r="Z331" s="89"/>
      <c r="AA331" s="89"/>
      <c r="AB331" s="89"/>
      <c r="AC331" s="89"/>
      <c r="AD331" s="89"/>
      <c r="AE331" s="89"/>
      <c r="AF331" s="89"/>
      <c r="AG331" s="89"/>
      <c r="AH331" s="89"/>
      <c r="AI331" s="89"/>
      <c r="AJ331" s="89"/>
      <c r="AK331" s="89"/>
      <c r="AL331" s="89"/>
      <c r="AM331" s="89"/>
      <c r="AN331" s="89"/>
      <c r="AO331" s="89"/>
      <c r="AP331" s="89"/>
      <c r="AQ331" s="89"/>
      <c r="AR331" s="89"/>
      <c r="AS331" s="89"/>
      <c r="AT331" s="89"/>
      <c r="AU331" s="89"/>
      <c r="AV331" s="89"/>
      <c r="AW331" s="89"/>
      <c r="AX331" s="89"/>
      <c r="AY331" s="89"/>
      <c r="AZ331" s="89"/>
      <c r="BA331" s="89"/>
      <c r="BB331" s="89"/>
      <c r="BC331" s="89"/>
      <c r="BD331" s="89"/>
      <c r="BE331" s="89"/>
      <c r="BF331" s="89"/>
      <c r="BG331" s="89"/>
      <c r="BH331" s="89"/>
      <c r="BI331" s="89"/>
      <c r="BJ331" s="89"/>
      <c r="BK331" s="89"/>
      <c r="BL331" s="89"/>
      <c r="BM331" s="89"/>
      <c r="BN331" s="89"/>
      <c r="BO331" s="89"/>
      <c r="BP331" s="89"/>
      <c r="BQ331" s="89"/>
      <c r="BR331" s="89"/>
      <c r="BS331" s="89"/>
      <c r="BT331" s="89"/>
      <c r="BU331" s="89"/>
      <c r="BV331" s="89"/>
      <c r="BW331" s="89"/>
      <c r="BX331" s="89"/>
      <c r="BY331" s="89"/>
      <c r="BZ331" s="89"/>
      <c r="CA331" s="89"/>
      <c r="CB331" s="89"/>
      <c r="CC331" s="89"/>
      <c r="CD331" s="89"/>
      <c r="CE331" s="89"/>
      <c r="CF331" s="89"/>
      <c r="CG331" s="89"/>
      <c r="CH331" s="89"/>
      <c r="CI331" s="89"/>
      <c r="CJ331" s="89"/>
      <c r="CK331" s="89"/>
      <c r="CL331" s="89"/>
      <c r="CM331" s="89"/>
      <c r="CN331" s="89"/>
      <c r="CO331" s="89"/>
      <c r="CP331" s="89"/>
      <c r="CQ331" s="89"/>
      <c r="CR331" s="89"/>
      <c r="CS331" s="89"/>
      <c r="CT331" s="89"/>
      <c r="CU331" s="89"/>
      <c r="CV331" s="89"/>
      <c r="CW331" s="89"/>
      <c r="CX331" s="89"/>
      <c r="CY331" s="89"/>
      <c r="CZ331" s="89"/>
      <c r="DA331" s="89"/>
      <c r="DB331" s="89"/>
      <c r="DC331" s="89"/>
      <c r="DD331" s="89"/>
      <c r="DE331" s="89"/>
      <c r="DF331" s="89"/>
      <c r="DG331" s="89"/>
      <c r="DH331" s="89"/>
      <c r="DI331" s="89"/>
      <c r="DJ331" s="89"/>
      <c r="DK331" s="89"/>
      <c r="DL331" s="89"/>
      <c r="DM331" s="89"/>
      <c r="DN331" s="89"/>
      <c r="DO331" s="89"/>
      <c r="DP331" s="89"/>
      <c r="DQ331" s="89"/>
      <c r="DR331" s="89"/>
      <c r="DS331" s="89"/>
      <c r="DT331" s="89"/>
      <c r="DU331" s="89"/>
      <c r="DV331" s="89"/>
      <c r="DW331" s="89"/>
      <c r="DX331" s="89"/>
      <c r="DY331" s="89"/>
      <c r="DZ331" s="89"/>
      <c r="EA331" s="89"/>
      <c r="EB331" s="89"/>
      <c r="EC331" s="89"/>
      <c r="ED331" s="89"/>
      <c r="EE331" s="89"/>
      <c r="EF331" s="89"/>
      <c r="EG331" s="89"/>
      <c r="EH331" s="89"/>
      <c r="EI331" s="89"/>
      <c r="EJ331" s="89"/>
      <c r="EK331" s="89"/>
      <c r="EL331" s="89"/>
      <c r="EM331" s="89"/>
      <c r="EN331" s="89"/>
      <c r="EO331" s="89"/>
      <c r="EP331" s="89"/>
      <c r="EQ331" s="89"/>
    </row>
    <row r="332" spans="1:147" s="88" customFormat="1" ht="19.95" customHeight="1" x14ac:dyDescent="0.25">
      <c r="A332" s="92"/>
      <c r="B332" s="81"/>
      <c r="C332" s="81"/>
      <c r="D332" s="60"/>
      <c r="F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100"/>
      <c r="S332" s="89"/>
      <c r="T332" s="89"/>
      <c r="U332" s="89"/>
      <c r="V332" s="90"/>
      <c r="W332" s="89"/>
      <c r="X332" s="89"/>
      <c r="Y332" s="89"/>
      <c r="Z332" s="89"/>
      <c r="AA332" s="89"/>
      <c r="AB332" s="89"/>
      <c r="AC332" s="89"/>
      <c r="AD332" s="89"/>
      <c r="AE332" s="89"/>
      <c r="AF332" s="89"/>
      <c r="AG332" s="89"/>
      <c r="AH332" s="89"/>
      <c r="AI332" s="89"/>
      <c r="AJ332" s="89"/>
      <c r="AK332" s="89"/>
      <c r="AL332" s="89"/>
      <c r="AM332" s="89"/>
      <c r="AN332" s="89"/>
      <c r="AO332" s="89"/>
      <c r="AP332" s="89"/>
      <c r="AQ332" s="89"/>
      <c r="AR332" s="89"/>
      <c r="AS332" s="89"/>
      <c r="AT332" s="89"/>
      <c r="AU332" s="89"/>
      <c r="AV332" s="89"/>
      <c r="AW332" s="89"/>
      <c r="AX332" s="89"/>
      <c r="AY332" s="89"/>
      <c r="AZ332" s="89"/>
      <c r="BA332" s="89"/>
      <c r="BB332" s="89"/>
      <c r="BC332" s="89"/>
      <c r="BD332" s="89"/>
      <c r="BE332" s="89"/>
      <c r="BF332" s="89"/>
      <c r="BG332" s="89"/>
      <c r="BH332" s="89"/>
      <c r="BI332" s="89"/>
      <c r="BJ332" s="89"/>
      <c r="BK332" s="89"/>
      <c r="BL332" s="89"/>
      <c r="BM332" s="89"/>
      <c r="BN332" s="89"/>
      <c r="BO332" s="89"/>
      <c r="BP332" s="89"/>
      <c r="BQ332" s="89"/>
      <c r="BR332" s="89"/>
      <c r="BS332" s="89"/>
      <c r="BT332" s="89"/>
      <c r="BU332" s="89"/>
      <c r="BV332" s="89"/>
      <c r="BW332" s="89"/>
      <c r="BX332" s="89"/>
      <c r="BY332" s="89"/>
      <c r="BZ332" s="89"/>
      <c r="CA332" s="89"/>
      <c r="CB332" s="89"/>
      <c r="CC332" s="89"/>
      <c r="CD332" s="89"/>
      <c r="CE332" s="89"/>
      <c r="CF332" s="89"/>
      <c r="CG332" s="89"/>
      <c r="CH332" s="89"/>
      <c r="CI332" s="89"/>
      <c r="CJ332" s="89"/>
      <c r="CK332" s="89"/>
      <c r="CL332" s="89"/>
      <c r="CM332" s="89"/>
      <c r="CN332" s="89"/>
      <c r="CO332" s="89"/>
      <c r="CP332" s="89"/>
      <c r="CQ332" s="89"/>
      <c r="CR332" s="89"/>
      <c r="CS332" s="89"/>
      <c r="CT332" s="89"/>
      <c r="CU332" s="89"/>
      <c r="CV332" s="89"/>
      <c r="CW332" s="89"/>
      <c r="CX332" s="89"/>
      <c r="CY332" s="89"/>
      <c r="CZ332" s="89"/>
      <c r="DA332" s="89"/>
      <c r="DB332" s="89"/>
      <c r="DC332" s="89"/>
      <c r="DD332" s="89"/>
      <c r="DE332" s="89"/>
      <c r="DF332" s="89"/>
      <c r="DG332" s="89"/>
      <c r="DH332" s="89"/>
      <c r="DI332" s="89"/>
      <c r="DJ332" s="89"/>
      <c r="DK332" s="89"/>
      <c r="DL332" s="89"/>
      <c r="DM332" s="89"/>
      <c r="DN332" s="89"/>
      <c r="DO332" s="89"/>
      <c r="DP332" s="89"/>
      <c r="DQ332" s="89"/>
      <c r="DR332" s="89"/>
      <c r="DS332" s="89"/>
      <c r="DT332" s="89"/>
      <c r="DU332" s="89"/>
      <c r="DV332" s="89"/>
      <c r="DW332" s="89"/>
      <c r="DX332" s="89"/>
      <c r="DY332" s="89"/>
      <c r="DZ332" s="89"/>
      <c r="EA332" s="89"/>
      <c r="EB332" s="89"/>
      <c r="EC332" s="89"/>
      <c r="ED332" s="89"/>
      <c r="EE332" s="89"/>
      <c r="EF332" s="89"/>
      <c r="EG332" s="89"/>
      <c r="EH332" s="89"/>
      <c r="EI332" s="89"/>
      <c r="EJ332" s="89"/>
      <c r="EK332" s="89"/>
      <c r="EL332" s="89"/>
      <c r="EM332" s="89"/>
      <c r="EN332" s="89"/>
      <c r="EO332" s="89"/>
      <c r="EP332" s="89"/>
      <c r="EQ332" s="89"/>
    </row>
    <row r="333" spans="1:147" s="88" customFormat="1" ht="19.95" customHeight="1" x14ac:dyDescent="0.25">
      <c r="A333" s="92"/>
      <c r="B333" s="81"/>
      <c r="C333" s="81"/>
      <c r="D333" s="60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100"/>
      <c r="S333" s="89"/>
      <c r="T333" s="89"/>
      <c r="U333" s="89"/>
      <c r="V333" s="90"/>
      <c r="W333" s="89"/>
      <c r="X333" s="89"/>
      <c r="Y333" s="89"/>
      <c r="Z333" s="89"/>
      <c r="AA333" s="89"/>
      <c r="AB333" s="89"/>
      <c r="AC333" s="89"/>
      <c r="AD333" s="89"/>
      <c r="AE333" s="89"/>
      <c r="AF333" s="89"/>
      <c r="AG333" s="89"/>
      <c r="AH333" s="89"/>
      <c r="AI333" s="89"/>
      <c r="AJ333" s="89"/>
      <c r="AK333" s="89"/>
      <c r="AL333" s="89"/>
      <c r="AM333" s="89"/>
      <c r="AN333" s="89"/>
      <c r="AO333" s="89"/>
      <c r="AP333" s="89"/>
      <c r="AQ333" s="89"/>
      <c r="AR333" s="89"/>
      <c r="AS333" s="89"/>
      <c r="AT333" s="89"/>
      <c r="AU333" s="89"/>
      <c r="AV333" s="89"/>
      <c r="AW333" s="89"/>
      <c r="AX333" s="89"/>
      <c r="AY333" s="89"/>
      <c r="AZ333" s="89"/>
      <c r="BA333" s="89"/>
      <c r="BB333" s="89"/>
      <c r="BC333" s="89"/>
      <c r="BD333" s="89"/>
      <c r="BE333" s="89"/>
      <c r="BF333" s="89"/>
      <c r="BG333" s="89"/>
      <c r="BH333" s="89"/>
      <c r="BI333" s="89"/>
      <c r="BJ333" s="89"/>
      <c r="BK333" s="89"/>
      <c r="BL333" s="89"/>
      <c r="BM333" s="89"/>
      <c r="BN333" s="89"/>
      <c r="BO333" s="89"/>
      <c r="BP333" s="89"/>
      <c r="BQ333" s="89"/>
      <c r="BR333" s="89"/>
      <c r="BS333" s="89"/>
      <c r="BT333" s="89"/>
      <c r="BU333" s="89"/>
      <c r="BV333" s="89"/>
      <c r="BW333" s="89"/>
      <c r="BX333" s="89"/>
      <c r="BY333" s="89"/>
      <c r="BZ333" s="89"/>
      <c r="CA333" s="89"/>
      <c r="CB333" s="89"/>
      <c r="CC333" s="89"/>
      <c r="CD333" s="89"/>
      <c r="CE333" s="89"/>
      <c r="CF333" s="89"/>
      <c r="CG333" s="89"/>
      <c r="CH333" s="89"/>
      <c r="CI333" s="89"/>
      <c r="CJ333" s="89"/>
      <c r="CK333" s="89"/>
      <c r="CL333" s="89"/>
      <c r="CM333" s="89"/>
      <c r="CN333" s="89"/>
      <c r="CO333" s="89"/>
      <c r="CP333" s="89"/>
      <c r="CQ333" s="89"/>
      <c r="CR333" s="89"/>
      <c r="CS333" s="89"/>
      <c r="CT333" s="89"/>
      <c r="CU333" s="89"/>
      <c r="CV333" s="89"/>
      <c r="CW333" s="89"/>
      <c r="CX333" s="89"/>
      <c r="CY333" s="89"/>
      <c r="CZ333" s="89"/>
      <c r="DA333" s="89"/>
      <c r="DB333" s="89"/>
      <c r="DC333" s="89"/>
      <c r="DD333" s="89"/>
      <c r="DE333" s="89"/>
      <c r="DF333" s="89"/>
      <c r="DG333" s="89"/>
      <c r="DH333" s="89"/>
      <c r="DI333" s="89"/>
      <c r="DJ333" s="89"/>
      <c r="DK333" s="89"/>
      <c r="DL333" s="89"/>
      <c r="DM333" s="89"/>
      <c r="DN333" s="89"/>
      <c r="DO333" s="89"/>
      <c r="DP333" s="89"/>
      <c r="DQ333" s="89"/>
      <c r="DR333" s="89"/>
      <c r="DS333" s="89"/>
      <c r="DT333" s="89"/>
      <c r="DU333" s="89"/>
      <c r="DV333" s="89"/>
      <c r="DW333" s="89"/>
      <c r="DX333" s="89"/>
      <c r="DY333" s="89"/>
      <c r="DZ333" s="89"/>
      <c r="EA333" s="89"/>
      <c r="EB333" s="89"/>
      <c r="EC333" s="89"/>
      <c r="ED333" s="89"/>
      <c r="EE333" s="89"/>
      <c r="EF333" s="89"/>
      <c r="EG333" s="89"/>
      <c r="EH333" s="89"/>
      <c r="EI333" s="89"/>
      <c r="EJ333" s="89"/>
      <c r="EK333" s="89"/>
      <c r="EL333" s="89"/>
      <c r="EM333" s="89"/>
      <c r="EN333" s="89"/>
      <c r="EO333" s="89"/>
      <c r="EP333" s="89"/>
      <c r="EQ333" s="89"/>
    </row>
    <row r="334" spans="1:147" s="88" customFormat="1" ht="19.95" customHeight="1" x14ac:dyDescent="0.25">
      <c r="A334" s="92"/>
      <c r="B334" s="81"/>
      <c r="C334" s="81"/>
      <c r="D334" s="60"/>
      <c r="F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100"/>
      <c r="S334" s="89"/>
      <c r="T334" s="89"/>
      <c r="U334" s="89"/>
      <c r="V334" s="90"/>
      <c r="W334" s="89"/>
      <c r="X334" s="89"/>
      <c r="Y334" s="89"/>
      <c r="Z334" s="89"/>
      <c r="AA334" s="89"/>
      <c r="AB334" s="89"/>
      <c r="AC334" s="89"/>
      <c r="AD334" s="89"/>
      <c r="AE334" s="89"/>
      <c r="AF334" s="89"/>
      <c r="AG334" s="89"/>
      <c r="AH334" s="89"/>
      <c r="AI334" s="89"/>
      <c r="AJ334" s="89"/>
      <c r="AK334" s="89"/>
      <c r="AL334" s="89"/>
      <c r="AM334" s="89"/>
      <c r="AN334" s="89"/>
      <c r="AO334" s="89"/>
      <c r="AP334" s="89"/>
      <c r="AQ334" s="89"/>
      <c r="AR334" s="89"/>
      <c r="AS334" s="89"/>
      <c r="AT334" s="89"/>
      <c r="AU334" s="89"/>
      <c r="AV334" s="89"/>
      <c r="AW334" s="89"/>
      <c r="AX334" s="89"/>
      <c r="AY334" s="89"/>
      <c r="AZ334" s="89"/>
      <c r="BA334" s="89"/>
      <c r="BB334" s="89"/>
      <c r="BC334" s="89"/>
      <c r="BD334" s="89"/>
      <c r="BE334" s="89"/>
      <c r="BF334" s="89"/>
      <c r="BG334" s="89"/>
      <c r="BH334" s="89"/>
      <c r="BI334" s="89"/>
      <c r="BJ334" s="89"/>
      <c r="BK334" s="89"/>
      <c r="BL334" s="89"/>
      <c r="BM334" s="89"/>
      <c r="BN334" s="89"/>
      <c r="BO334" s="89"/>
      <c r="BP334" s="89"/>
      <c r="BQ334" s="89"/>
      <c r="BR334" s="89"/>
      <c r="BS334" s="89"/>
      <c r="BT334" s="89"/>
      <c r="BU334" s="89"/>
      <c r="BV334" s="89"/>
      <c r="BW334" s="89"/>
      <c r="BX334" s="89"/>
      <c r="BY334" s="89"/>
      <c r="BZ334" s="89"/>
      <c r="CA334" s="89"/>
      <c r="CB334" s="89"/>
      <c r="CC334" s="89"/>
      <c r="CD334" s="89"/>
      <c r="CE334" s="89"/>
      <c r="CF334" s="89"/>
      <c r="CG334" s="89"/>
      <c r="CH334" s="89"/>
      <c r="CI334" s="89"/>
      <c r="CJ334" s="89"/>
      <c r="CK334" s="89"/>
      <c r="CL334" s="89"/>
      <c r="CM334" s="89"/>
      <c r="CN334" s="89"/>
      <c r="CO334" s="89"/>
      <c r="CP334" s="89"/>
      <c r="CQ334" s="89"/>
      <c r="CR334" s="89"/>
      <c r="CS334" s="89"/>
      <c r="CT334" s="89"/>
      <c r="CU334" s="89"/>
      <c r="CV334" s="89"/>
      <c r="CW334" s="89"/>
      <c r="CX334" s="89"/>
      <c r="CY334" s="89"/>
      <c r="CZ334" s="89"/>
      <c r="DA334" s="89"/>
      <c r="DB334" s="89"/>
      <c r="DC334" s="89"/>
      <c r="DD334" s="89"/>
      <c r="DE334" s="89"/>
      <c r="DF334" s="89"/>
      <c r="DG334" s="89"/>
      <c r="DH334" s="89"/>
      <c r="DI334" s="89"/>
      <c r="DJ334" s="89"/>
      <c r="DK334" s="89"/>
      <c r="DL334" s="89"/>
      <c r="DM334" s="89"/>
      <c r="DN334" s="89"/>
      <c r="DO334" s="89"/>
      <c r="DP334" s="89"/>
      <c r="DQ334" s="89"/>
      <c r="DR334" s="89"/>
      <c r="DS334" s="89"/>
      <c r="DT334" s="89"/>
      <c r="DU334" s="89"/>
      <c r="DV334" s="89"/>
      <c r="DW334" s="89"/>
      <c r="DX334" s="89"/>
      <c r="DY334" s="89"/>
      <c r="DZ334" s="89"/>
      <c r="EA334" s="89"/>
      <c r="EB334" s="89"/>
      <c r="EC334" s="89"/>
      <c r="ED334" s="89"/>
      <c r="EE334" s="89"/>
      <c r="EF334" s="89"/>
      <c r="EG334" s="89"/>
      <c r="EH334" s="89"/>
      <c r="EI334" s="89"/>
      <c r="EJ334" s="89"/>
      <c r="EK334" s="89"/>
      <c r="EL334" s="89"/>
      <c r="EM334" s="89"/>
      <c r="EN334" s="89"/>
      <c r="EO334" s="89"/>
      <c r="EP334" s="89"/>
      <c r="EQ334" s="89"/>
    </row>
    <row r="335" spans="1:147" s="88" customFormat="1" ht="19.95" customHeight="1" x14ac:dyDescent="0.25">
      <c r="A335" s="92"/>
      <c r="B335" s="81"/>
      <c r="C335" s="81"/>
      <c r="D335" s="60"/>
      <c r="F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100"/>
      <c r="S335" s="89"/>
      <c r="T335" s="89"/>
      <c r="U335" s="89"/>
      <c r="V335" s="90"/>
      <c r="W335" s="89"/>
      <c r="X335" s="89"/>
      <c r="Y335" s="89"/>
      <c r="Z335" s="89"/>
      <c r="AA335" s="89"/>
      <c r="AB335" s="89"/>
      <c r="AC335" s="89"/>
      <c r="AD335" s="89"/>
      <c r="AE335" s="89"/>
      <c r="AF335" s="89"/>
      <c r="AG335" s="89"/>
      <c r="AH335" s="89"/>
      <c r="AI335" s="89"/>
      <c r="AJ335" s="89"/>
      <c r="AK335" s="89"/>
      <c r="AL335" s="89"/>
      <c r="AM335" s="89"/>
      <c r="AN335" s="89"/>
      <c r="AO335" s="89"/>
      <c r="AP335" s="89"/>
      <c r="AQ335" s="89"/>
      <c r="AR335" s="89"/>
      <c r="AS335" s="89"/>
      <c r="AT335" s="89"/>
      <c r="AU335" s="89"/>
      <c r="AV335" s="89"/>
      <c r="AW335" s="89"/>
      <c r="AX335" s="89"/>
      <c r="AY335" s="89"/>
      <c r="AZ335" s="89"/>
      <c r="BA335" s="89"/>
      <c r="BB335" s="89"/>
      <c r="BC335" s="89"/>
      <c r="BD335" s="89"/>
      <c r="BE335" s="89"/>
      <c r="BF335" s="89"/>
      <c r="BG335" s="89"/>
      <c r="BH335" s="89"/>
      <c r="BI335" s="89"/>
      <c r="BJ335" s="89"/>
      <c r="BK335" s="89"/>
      <c r="BL335" s="89"/>
      <c r="BM335" s="89"/>
      <c r="BN335" s="89"/>
      <c r="BO335" s="89"/>
      <c r="BP335" s="89"/>
      <c r="BQ335" s="89"/>
      <c r="BR335" s="89"/>
      <c r="BS335" s="89"/>
      <c r="BT335" s="89"/>
      <c r="BU335" s="89"/>
      <c r="BV335" s="89"/>
      <c r="BW335" s="89"/>
      <c r="BX335" s="89"/>
      <c r="BY335" s="89"/>
      <c r="BZ335" s="89"/>
      <c r="CA335" s="89"/>
      <c r="CB335" s="89"/>
      <c r="CC335" s="89"/>
      <c r="CD335" s="89"/>
      <c r="CE335" s="89"/>
      <c r="CF335" s="89"/>
      <c r="CG335" s="89"/>
      <c r="CH335" s="89"/>
      <c r="CI335" s="89"/>
      <c r="CJ335" s="89"/>
      <c r="CK335" s="89"/>
      <c r="CL335" s="89"/>
      <c r="CM335" s="89"/>
      <c r="CN335" s="89"/>
      <c r="CO335" s="89"/>
      <c r="CP335" s="89"/>
      <c r="CQ335" s="89"/>
      <c r="CR335" s="89"/>
      <c r="CS335" s="89"/>
      <c r="CT335" s="89"/>
      <c r="CU335" s="89"/>
      <c r="CV335" s="89"/>
      <c r="CW335" s="89"/>
      <c r="CX335" s="89"/>
      <c r="CY335" s="89"/>
      <c r="CZ335" s="89"/>
      <c r="DA335" s="89"/>
      <c r="DB335" s="89"/>
      <c r="DC335" s="89"/>
      <c r="DD335" s="89"/>
      <c r="DE335" s="89"/>
      <c r="DF335" s="89"/>
      <c r="DG335" s="89"/>
      <c r="DH335" s="89"/>
      <c r="DI335" s="89"/>
      <c r="DJ335" s="89"/>
      <c r="DK335" s="89"/>
      <c r="DL335" s="89"/>
      <c r="DM335" s="89"/>
      <c r="DN335" s="89"/>
      <c r="DO335" s="89"/>
      <c r="DP335" s="89"/>
      <c r="DQ335" s="89"/>
      <c r="DR335" s="89"/>
      <c r="DS335" s="89"/>
      <c r="DT335" s="89"/>
      <c r="DU335" s="89"/>
      <c r="DV335" s="89"/>
      <c r="DW335" s="89"/>
      <c r="DX335" s="89"/>
      <c r="DY335" s="89"/>
      <c r="DZ335" s="89"/>
      <c r="EA335" s="89"/>
      <c r="EB335" s="89"/>
      <c r="EC335" s="89"/>
      <c r="ED335" s="89"/>
      <c r="EE335" s="89"/>
      <c r="EF335" s="89"/>
      <c r="EG335" s="89"/>
      <c r="EH335" s="89"/>
      <c r="EI335" s="89"/>
      <c r="EJ335" s="89"/>
      <c r="EK335" s="89"/>
      <c r="EL335" s="89"/>
      <c r="EM335" s="89"/>
      <c r="EN335" s="89"/>
      <c r="EO335" s="89"/>
      <c r="EP335" s="89"/>
      <c r="EQ335" s="89"/>
    </row>
    <row r="336" spans="1:147" s="88" customFormat="1" ht="19.95" customHeight="1" x14ac:dyDescent="0.25">
      <c r="A336" s="92"/>
      <c r="B336" s="81"/>
      <c r="C336" s="81"/>
      <c r="D336" s="60"/>
      <c r="F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100"/>
      <c r="S336" s="89"/>
      <c r="T336" s="89"/>
      <c r="U336" s="89"/>
      <c r="V336" s="90"/>
      <c r="W336" s="89"/>
      <c r="X336" s="89"/>
      <c r="Y336" s="89"/>
      <c r="Z336" s="89"/>
      <c r="AA336" s="89"/>
      <c r="AB336" s="89"/>
      <c r="AC336" s="89"/>
      <c r="AD336" s="89"/>
      <c r="AE336" s="89"/>
      <c r="AF336" s="89"/>
      <c r="AG336" s="89"/>
      <c r="AH336" s="89"/>
      <c r="AI336" s="89"/>
      <c r="AJ336" s="89"/>
      <c r="AK336" s="89"/>
      <c r="AL336" s="89"/>
      <c r="AM336" s="89"/>
      <c r="AN336" s="89"/>
      <c r="AO336" s="89"/>
      <c r="AP336" s="89"/>
      <c r="AQ336" s="89"/>
      <c r="AR336" s="89"/>
      <c r="AS336" s="89"/>
      <c r="AT336" s="89"/>
      <c r="AU336" s="89"/>
      <c r="AV336" s="89"/>
      <c r="AW336" s="89"/>
      <c r="AX336" s="89"/>
      <c r="AY336" s="89"/>
      <c r="AZ336" s="89"/>
      <c r="BA336" s="89"/>
      <c r="BB336" s="89"/>
      <c r="BC336" s="89"/>
      <c r="BD336" s="89"/>
      <c r="BE336" s="89"/>
      <c r="BF336" s="89"/>
      <c r="BG336" s="89"/>
      <c r="BH336" s="89"/>
      <c r="BI336" s="89"/>
      <c r="BJ336" s="89"/>
      <c r="BK336" s="89"/>
      <c r="BL336" s="89"/>
      <c r="BM336" s="89"/>
      <c r="BN336" s="89"/>
      <c r="BO336" s="89"/>
      <c r="BP336" s="89"/>
      <c r="BQ336" s="89"/>
      <c r="BR336" s="89"/>
      <c r="BS336" s="89"/>
      <c r="BT336" s="89"/>
      <c r="BU336" s="89"/>
      <c r="BV336" s="89"/>
      <c r="BW336" s="89"/>
      <c r="BX336" s="89"/>
      <c r="BY336" s="89"/>
      <c r="BZ336" s="89"/>
      <c r="CA336" s="89"/>
      <c r="CB336" s="89"/>
      <c r="CC336" s="89"/>
      <c r="CD336" s="89"/>
      <c r="CE336" s="89"/>
      <c r="CF336" s="89"/>
      <c r="CG336" s="89"/>
      <c r="CH336" s="89"/>
      <c r="CI336" s="89"/>
      <c r="CJ336" s="89"/>
      <c r="CK336" s="89"/>
      <c r="CL336" s="89"/>
      <c r="CM336" s="89"/>
      <c r="CN336" s="89"/>
      <c r="CO336" s="89"/>
      <c r="CP336" s="89"/>
      <c r="CQ336" s="89"/>
      <c r="CR336" s="89"/>
      <c r="CS336" s="89"/>
      <c r="CT336" s="89"/>
      <c r="CU336" s="89"/>
      <c r="CV336" s="89"/>
      <c r="CW336" s="89"/>
      <c r="CX336" s="89"/>
      <c r="CY336" s="89"/>
      <c r="CZ336" s="89"/>
      <c r="DA336" s="89"/>
      <c r="DB336" s="89"/>
      <c r="DC336" s="89"/>
      <c r="DD336" s="89"/>
      <c r="DE336" s="89"/>
      <c r="DF336" s="89"/>
      <c r="DG336" s="89"/>
      <c r="DH336" s="89"/>
      <c r="DI336" s="89"/>
      <c r="DJ336" s="89"/>
      <c r="DK336" s="89"/>
      <c r="DL336" s="89"/>
      <c r="DM336" s="89"/>
      <c r="DN336" s="89"/>
      <c r="DO336" s="89"/>
      <c r="DP336" s="89"/>
      <c r="DQ336" s="89"/>
      <c r="DR336" s="89"/>
      <c r="DS336" s="89"/>
      <c r="DT336" s="89"/>
      <c r="DU336" s="89"/>
      <c r="DV336" s="89"/>
      <c r="DW336" s="89"/>
      <c r="DX336" s="89"/>
      <c r="DY336" s="89"/>
      <c r="DZ336" s="89"/>
      <c r="EA336" s="89"/>
      <c r="EB336" s="89"/>
      <c r="EC336" s="89"/>
      <c r="ED336" s="89"/>
      <c r="EE336" s="89"/>
      <c r="EF336" s="89"/>
      <c r="EG336" s="89"/>
      <c r="EH336" s="89"/>
      <c r="EI336" s="89"/>
      <c r="EJ336" s="89"/>
      <c r="EK336" s="89"/>
      <c r="EL336" s="89"/>
      <c r="EM336" s="89"/>
      <c r="EN336" s="89"/>
      <c r="EO336" s="89"/>
      <c r="EP336" s="89"/>
      <c r="EQ336" s="89"/>
    </row>
    <row r="337" spans="1:147" s="88" customFormat="1" ht="19.95" customHeight="1" x14ac:dyDescent="0.25">
      <c r="A337" s="92"/>
      <c r="B337" s="81"/>
      <c r="C337" s="81"/>
      <c r="D337" s="60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100"/>
      <c r="S337" s="89"/>
      <c r="T337" s="89"/>
      <c r="U337" s="89"/>
      <c r="V337" s="90"/>
      <c r="W337" s="89"/>
      <c r="X337" s="89"/>
      <c r="Y337" s="89"/>
      <c r="Z337" s="89"/>
      <c r="AA337" s="89"/>
      <c r="AB337" s="89"/>
      <c r="AC337" s="89"/>
      <c r="AD337" s="89"/>
      <c r="AE337" s="89"/>
      <c r="AF337" s="89"/>
      <c r="AG337" s="89"/>
      <c r="AH337" s="89"/>
      <c r="AI337" s="89"/>
      <c r="AJ337" s="89"/>
      <c r="AK337" s="89"/>
      <c r="AL337" s="89"/>
      <c r="AM337" s="89"/>
      <c r="AN337" s="89"/>
      <c r="AO337" s="89"/>
      <c r="AP337" s="89"/>
      <c r="AQ337" s="89"/>
      <c r="AR337" s="89"/>
      <c r="AS337" s="89"/>
      <c r="AT337" s="89"/>
      <c r="AU337" s="89"/>
      <c r="AV337" s="89"/>
      <c r="AW337" s="89"/>
      <c r="AX337" s="89"/>
      <c r="AY337" s="89"/>
      <c r="AZ337" s="89"/>
      <c r="BA337" s="89"/>
      <c r="BB337" s="89"/>
      <c r="BC337" s="89"/>
      <c r="BD337" s="89"/>
      <c r="BE337" s="89"/>
      <c r="BF337" s="89"/>
      <c r="BG337" s="89"/>
      <c r="BH337" s="89"/>
      <c r="BI337" s="89"/>
      <c r="BJ337" s="89"/>
      <c r="BK337" s="89"/>
      <c r="BL337" s="89"/>
      <c r="BM337" s="89"/>
      <c r="BN337" s="89"/>
      <c r="BO337" s="89"/>
      <c r="BP337" s="89"/>
      <c r="BQ337" s="89"/>
      <c r="BR337" s="89"/>
      <c r="BS337" s="89"/>
      <c r="BT337" s="89"/>
      <c r="BU337" s="89"/>
      <c r="BV337" s="89"/>
      <c r="BW337" s="89"/>
      <c r="BX337" s="89"/>
      <c r="BY337" s="89"/>
      <c r="BZ337" s="89"/>
      <c r="CA337" s="89"/>
      <c r="CB337" s="89"/>
      <c r="CC337" s="89"/>
      <c r="CD337" s="89"/>
      <c r="CE337" s="89"/>
      <c r="CF337" s="89"/>
      <c r="CG337" s="89"/>
      <c r="CH337" s="89"/>
      <c r="CI337" s="89"/>
      <c r="CJ337" s="89"/>
      <c r="CK337" s="89"/>
      <c r="CL337" s="89"/>
      <c r="CM337" s="89"/>
      <c r="CN337" s="89"/>
      <c r="CO337" s="89"/>
      <c r="CP337" s="89"/>
      <c r="CQ337" s="89"/>
      <c r="CR337" s="89"/>
      <c r="CS337" s="89"/>
      <c r="CT337" s="89"/>
      <c r="CU337" s="89"/>
      <c r="CV337" s="89"/>
      <c r="CW337" s="89"/>
      <c r="CX337" s="89"/>
      <c r="CY337" s="89"/>
      <c r="CZ337" s="89"/>
      <c r="DA337" s="89"/>
      <c r="DB337" s="89"/>
      <c r="DC337" s="89"/>
      <c r="DD337" s="89"/>
      <c r="DE337" s="89"/>
      <c r="DF337" s="89"/>
      <c r="DG337" s="89"/>
      <c r="DH337" s="89"/>
      <c r="DI337" s="89"/>
      <c r="DJ337" s="89"/>
      <c r="DK337" s="89"/>
      <c r="DL337" s="89"/>
      <c r="DM337" s="89"/>
      <c r="DN337" s="89"/>
      <c r="DO337" s="89"/>
      <c r="DP337" s="89"/>
      <c r="DQ337" s="89"/>
      <c r="DR337" s="89"/>
      <c r="DS337" s="89"/>
      <c r="DT337" s="89"/>
      <c r="DU337" s="89"/>
      <c r="DV337" s="89"/>
      <c r="DW337" s="89"/>
      <c r="DX337" s="89"/>
      <c r="DY337" s="89"/>
      <c r="DZ337" s="89"/>
      <c r="EA337" s="89"/>
      <c r="EB337" s="89"/>
      <c r="EC337" s="89"/>
      <c r="ED337" s="89"/>
      <c r="EE337" s="89"/>
      <c r="EF337" s="89"/>
      <c r="EG337" s="89"/>
      <c r="EH337" s="89"/>
      <c r="EI337" s="89"/>
      <c r="EJ337" s="89"/>
      <c r="EK337" s="89"/>
      <c r="EL337" s="89"/>
      <c r="EM337" s="89"/>
      <c r="EN337" s="89"/>
      <c r="EO337" s="89"/>
      <c r="EP337" s="89"/>
      <c r="EQ337" s="89"/>
    </row>
    <row r="338" spans="1:147" s="88" customFormat="1" ht="19.95" customHeight="1" x14ac:dyDescent="0.25">
      <c r="A338" s="92"/>
      <c r="B338" s="81"/>
      <c r="C338" s="81"/>
      <c r="D338" s="60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100"/>
      <c r="S338" s="89"/>
      <c r="T338" s="89"/>
      <c r="U338" s="89"/>
      <c r="V338" s="90"/>
      <c r="W338" s="89"/>
      <c r="X338" s="89"/>
      <c r="Y338" s="89"/>
      <c r="Z338" s="89"/>
      <c r="AA338" s="89"/>
      <c r="AB338" s="89"/>
      <c r="AC338" s="89"/>
      <c r="AD338" s="89"/>
      <c r="AE338" s="89"/>
      <c r="AF338" s="89"/>
      <c r="AG338" s="89"/>
      <c r="AH338" s="89"/>
      <c r="AI338" s="89"/>
      <c r="AJ338" s="89"/>
      <c r="AK338" s="89"/>
      <c r="AL338" s="89"/>
      <c r="AM338" s="89"/>
      <c r="AN338" s="89"/>
      <c r="AO338" s="89"/>
      <c r="AP338" s="89"/>
      <c r="AQ338" s="89"/>
      <c r="AR338" s="89"/>
      <c r="AS338" s="89"/>
      <c r="AT338" s="89"/>
      <c r="AU338" s="89"/>
      <c r="AV338" s="89"/>
      <c r="AW338" s="89"/>
      <c r="AX338" s="89"/>
      <c r="AY338" s="89"/>
      <c r="AZ338" s="89"/>
      <c r="BA338" s="89"/>
      <c r="BB338" s="89"/>
      <c r="BC338" s="89"/>
      <c r="BD338" s="89"/>
      <c r="BE338" s="89"/>
      <c r="BF338" s="89"/>
      <c r="BG338" s="89"/>
      <c r="BH338" s="89"/>
      <c r="BI338" s="89"/>
      <c r="BJ338" s="89"/>
      <c r="BK338" s="89"/>
      <c r="BL338" s="89"/>
      <c r="BM338" s="89"/>
      <c r="BN338" s="89"/>
      <c r="BO338" s="89"/>
      <c r="BP338" s="89"/>
      <c r="BQ338" s="89"/>
      <c r="BR338" s="89"/>
      <c r="BS338" s="89"/>
      <c r="BT338" s="89"/>
      <c r="BU338" s="89"/>
      <c r="BV338" s="89"/>
      <c r="BW338" s="89"/>
      <c r="BX338" s="89"/>
      <c r="BY338" s="89"/>
      <c r="BZ338" s="89"/>
      <c r="CA338" s="89"/>
      <c r="CB338" s="89"/>
      <c r="CC338" s="89"/>
      <c r="CD338" s="89"/>
      <c r="CE338" s="89"/>
      <c r="CF338" s="89"/>
      <c r="CG338" s="89"/>
      <c r="CH338" s="89"/>
      <c r="CI338" s="89"/>
      <c r="CJ338" s="89"/>
      <c r="CK338" s="89"/>
      <c r="CL338" s="89"/>
      <c r="CM338" s="89"/>
      <c r="CN338" s="89"/>
      <c r="CO338" s="89"/>
      <c r="CP338" s="89"/>
      <c r="CQ338" s="89"/>
      <c r="CR338" s="89"/>
      <c r="CS338" s="89"/>
      <c r="CT338" s="89"/>
      <c r="CU338" s="89"/>
      <c r="CV338" s="89"/>
      <c r="CW338" s="89"/>
      <c r="CX338" s="89"/>
      <c r="CY338" s="89"/>
      <c r="CZ338" s="89"/>
      <c r="DA338" s="89"/>
      <c r="DB338" s="89"/>
      <c r="DC338" s="89"/>
      <c r="DD338" s="89"/>
      <c r="DE338" s="89"/>
      <c r="DF338" s="89"/>
      <c r="DG338" s="89"/>
      <c r="DH338" s="89"/>
      <c r="DI338" s="89"/>
      <c r="DJ338" s="89"/>
      <c r="DK338" s="89"/>
      <c r="DL338" s="89"/>
      <c r="DM338" s="89"/>
      <c r="DN338" s="89"/>
      <c r="DO338" s="89"/>
      <c r="DP338" s="89"/>
      <c r="DQ338" s="89"/>
      <c r="DR338" s="89"/>
      <c r="DS338" s="89"/>
      <c r="DT338" s="89"/>
      <c r="DU338" s="89"/>
      <c r="DV338" s="89"/>
      <c r="DW338" s="89"/>
      <c r="DX338" s="89"/>
      <c r="DY338" s="89"/>
      <c r="DZ338" s="89"/>
      <c r="EA338" s="89"/>
      <c r="EB338" s="89"/>
      <c r="EC338" s="89"/>
      <c r="ED338" s="89"/>
      <c r="EE338" s="89"/>
      <c r="EF338" s="89"/>
      <c r="EG338" s="89"/>
      <c r="EH338" s="89"/>
      <c r="EI338" s="89"/>
      <c r="EJ338" s="89"/>
      <c r="EK338" s="89"/>
      <c r="EL338" s="89"/>
      <c r="EM338" s="89"/>
      <c r="EN338" s="89"/>
      <c r="EO338" s="89"/>
      <c r="EP338" s="89"/>
      <c r="EQ338" s="89"/>
    </row>
    <row r="339" spans="1:147" s="88" customFormat="1" ht="19.95" customHeight="1" x14ac:dyDescent="0.25">
      <c r="A339" s="92"/>
      <c r="B339" s="81"/>
      <c r="C339" s="81"/>
      <c r="D339" s="60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100"/>
      <c r="S339" s="89"/>
      <c r="T339" s="89"/>
      <c r="U339" s="89"/>
      <c r="V339" s="90"/>
      <c r="W339" s="89"/>
      <c r="X339" s="89"/>
      <c r="Y339" s="89"/>
      <c r="Z339" s="89"/>
      <c r="AA339" s="89"/>
      <c r="AB339" s="89"/>
      <c r="AC339" s="89"/>
      <c r="AD339" s="89"/>
      <c r="AE339" s="89"/>
      <c r="AF339" s="89"/>
      <c r="AG339" s="89"/>
      <c r="AH339" s="89"/>
      <c r="AI339" s="89"/>
      <c r="AJ339" s="89"/>
      <c r="AK339" s="89"/>
      <c r="AL339" s="89"/>
      <c r="AM339" s="89"/>
      <c r="AN339" s="89"/>
      <c r="AO339" s="89"/>
      <c r="AP339" s="89"/>
      <c r="AQ339" s="89"/>
      <c r="AR339" s="89"/>
      <c r="AS339" s="89"/>
      <c r="AT339" s="89"/>
      <c r="AU339" s="89"/>
      <c r="AV339" s="89"/>
      <c r="AW339" s="89"/>
      <c r="AX339" s="89"/>
      <c r="AY339" s="89"/>
      <c r="AZ339" s="89"/>
      <c r="BA339" s="89"/>
      <c r="BB339" s="89"/>
      <c r="BC339" s="89"/>
      <c r="BD339" s="89"/>
      <c r="BE339" s="89"/>
      <c r="BF339" s="89"/>
      <c r="BG339" s="89"/>
      <c r="BH339" s="89"/>
      <c r="BI339" s="89"/>
      <c r="BJ339" s="89"/>
      <c r="BK339" s="89"/>
      <c r="BL339" s="89"/>
      <c r="BM339" s="89"/>
      <c r="BN339" s="89"/>
      <c r="BO339" s="89"/>
      <c r="BP339" s="89"/>
      <c r="BQ339" s="89"/>
      <c r="BR339" s="89"/>
      <c r="BS339" s="89"/>
      <c r="BT339" s="89"/>
      <c r="BU339" s="89"/>
      <c r="BV339" s="89"/>
      <c r="BW339" s="89"/>
      <c r="BX339" s="89"/>
      <c r="BY339" s="89"/>
      <c r="BZ339" s="89"/>
      <c r="CA339" s="89"/>
      <c r="CB339" s="89"/>
      <c r="CC339" s="89"/>
      <c r="CD339" s="89"/>
      <c r="CE339" s="89"/>
      <c r="CF339" s="89"/>
      <c r="CG339" s="89"/>
      <c r="CH339" s="89"/>
      <c r="CI339" s="89"/>
      <c r="CJ339" s="89"/>
      <c r="CK339" s="89"/>
      <c r="CL339" s="89"/>
      <c r="CM339" s="89"/>
      <c r="CN339" s="89"/>
      <c r="CO339" s="89"/>
      <c r="CP339" s="89"/>
      <c r="CQ339" s="89"/>
      <c r="CR339" s="89"/>
      <c r="CS339" s="89"/>
      <c r="CT339" s="89"/>
      <c r="CU339" s="89"/>
      <c r="CV339" s="89"/>
      <c r="CW339" s="89"/>
      <c r="CX339" s="89"/>
      <c r="CY339" s="89"/>
      <c r="CZ339" s="89"/>
      <c r="DA339" s="89"/>
      <c r="DB339" s="89"/>
      <c r="DC339" s="89"/>
      <c r="DD339" s="89"/>
      <c r="DE339" s="89"/>
      <c r="DF339" s="89"/>
      <c r="DG339" s="89"/>
      <c r="DH339" s="89"/>
      <c r="DI339" s="89"/>
      <c r="DJ339" s="89"/>
      <c r="DK339" s="89"/>
      <c r="DL339" s="89"/>
      <c r="DM339" s="89"/>
      <c r="DN339" s="89"/>
      <c r="DO339" s="89"/>
      <c r="DP339" s="89"/>
      <c r="DQ339" s="89"/>
      <c r="DR339" s="89"/>
      <c r="DS339" s="89"/>
      <c r="DT339" s="89"/>
      <c r="DU339" s="89"/>
      <c r="DV339" s="89"/>
      <c r="DW339" s="89"/>
      <c r="DX339" s="89"/>
      <c r="DY339" s="89"/>
      <c r="DZ339" s="89"/>
      <c r="EA339" s="89"/>
      <c r="EB339" s="89"/>
      <c r="EC339" s="89"/>
      <c r="ED339" s="89"/>
      <c r="EE339" s="89"/>
      <c r="EF339" s="89"/>
      <c r="EG339" s="89"/>
      <c r="EH339" s="89"/>
      <c r="EI339" s="89"/>
      <c r="EJ339" s="89"/>
      <c r="EK339" s="89"/>
      <c r="EL339" s="89"/>
      <c r="EM339" s="89"/>
      <c r="EN339" s="89"/>
      <c r="EO339" s="89"/>
      <c r="EP339" s="89"/>
      <c r="EQ339" s="89"/>
    </row>
    <row r="340" spans="1:147" s="88" customFormat="1" ht="19.95" customHeight="1" x14ac:dyDescent="0.25">
      <c r="A340" s="92"/>
      <c r="B340" s="81"/>
      <c r="C340" s="81"/>
      <c r="D340" s="60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100"/>
      <c r="S340" s="89"/>
      <c r="T340" s="89"/>
      <c r="U340" s="89"/>
      <c r="V340" s="90"/>
      <c r="W340" s="89"/>
      <c r="X340" s="89"/>
      <c r="Y340" s="89"/>
      <c r="Z340" s="89"/>
      <c r="AA340" s="89"/>
      <c r="AB340" s="89"/>
      <c r="AC340" s="89"/>
      <c r="AD340" s="89"/>
      <c r="AE340" s="89"/>
      <c r="AF340" s="89"/>
      <c r="AG340" s="89"/>
      <c r="AH340" s="89"/>
      <c r="AI340" s="89"/>
      <c r="AJ340" s="89"/>
      <c r="AK340" s="89"/>
      <c r="AL340" s="89"/>
      <c r="AM340" s="89"/>
      <c r="AN340" s="89"/>
      <c r="AO340" s="89"/>
      <c r="AP340" s="89"/>
      <c r="AQ340" s="89"/>
      <c r="AR340" s="89"/>
      <c r="AS340" s="89"/>
      <c r="AT340" s="89"/>
      <c r="AU340" s="89"/>
      <c r="AV340" s="89"/>
      <c r="AW340" s="89"/>
      <c r="AX340" s="89"/>
      <c r="AY340" s="89"/>
      <c r="AZ340" s="89"/>
      <c r="BA340" s="89"/>
      <c r="BB340" s="89"/>
      <c r="BC340" s="89"/>
      <c r="BD340" s="89"/>
      <c r="BE340" s="89"/>
      <c r="BF340" s="89"/>
      <c r="BG340" s="89"/>
      <c r="BH340" s="89"/>
      <c r="BI340" s="89"/>
      <c r="BJ340" s="89"/>
      <c r="BK340" s="89"/>
      <c r="BL340" s="89"/>
      <c r="BM340" s="89"/>
      <c r="BN340" s="89"/>
      <c r="BO340" s="89"/>
      <c r="BP340" s="89"/>
      <c r="BQ340" s="89"/>
      <c r="BR340" s="89"/>
      <c r="BS340" s="89"/>
      <c r="BT340" s="89"/>
      <c r="BU340" s="89"/>
      <c r="BV340" s="89"/>
      <c r="BW340" s="89"/>
      <c r="BX340" s="89"/>
      <c r="BY340" s="89"/>
      <c r="BZ340" s="89"/>
      <c r="CA340" s="89"/>
      <c r="CB340" s="89"/>
      <c r="CC340" s="89"/>
      <c r="CD340" s="89"/>
      <c r="CE340" s="89"/>
      <c r="CF340" s="89"/>
      <c r="CG340" s="89"/>
      <c r="CH340" s="89"/>
      <c r="CI340" s="89"/>
      <c r="CJ340" s="89"/>
      <c r="CK340" s="89"/>
      <c r="CL340" s="89"/>
      <c r="CM340" s="89"/>
      <c r="CN340" s="89"/>
      <c r="CO340" s="89"/>
      <c r="CP340" s="89"/>
      <c r="CQ340" s="89"/>
      <c r="CR340" s="89"/>
      <c r="CS340" s="89"/>
      <c r="CT340" s="89"/>
      <c r="CU340" s="89"/>
      <c r="CV340" s="89"/>
      <c r="CW340" s="89"/>
      <c r="CX340" s="89"/>
      <c r="CY340" s="89"/>
      <c r="CZ340" s="89"/>
      <c r="DA340" s="89"/>
      <c r="DB340" s="89"/>
      <c r="DC340" s="89"/>
      <c r="DD340" s="89"/>
      <c r="DE340" s="89"/>
      <c r="DF340" s="89"/>
      <c r="DG340" s="89"/>
      <c r="DH340" s="89"/>
      <c r="DI340" s="89"/>
      <c r="DJ340" s="89"/>
      <c r="DK340" s="89"/>
      <c r="DL340" s="89"/>
      <c r="DM340" s="89"/>
      <c r="DN340" s="89"/>
      <c r="DO340" s="89"/>
      <c r="DP340" s="89"/>
      <c r="DQ340" s="89"/>
      <c r="DR340" s="89"/>
      <c r="DS340" s="89"/>
      <c r="DT340" s="89"/>
      <c r="DU340" s="89"/>
      <c r="DV340" s="89"/>
      <c r="DW340" s="89"/>
      <c r="DX340" s="89"/>
      <c r="DY340" s="89"/>
      <c r="DZ340" s="89"/>
      <c r="EA340" s="89"/>
      <c r="EB340" s="89"/>
      <c r="EC340" s="89"/>
      <c r="ED340" s="89"/>
      <c r="EE340" s="89"/>
      <c r="EF340" s="89"/>
      <c r="EG340" s="89"/>
      <c r="EH340" s="89"/>
      <c r="EI340" s="89"/>
      <c r="EJ340" s="89"/>
      <c r="EK340" s="89"/>
      <c r="EL340" s="89"/>
      <c r="EM340" s="89"/>
      <c r="EN340" s="89"/>
      <c r="EO340" s="89"/>
      <c r="EP340" s="89"/>
      <c r="EQ340" s="89"/>
    </row>
    <row r="341" spans="1:147" s="88" customFormat="1" ht="19.95" customHeight="1" x14ac:dyDescent="0.25">
      <c r="A341" s="92"/>
      <c r="B341" s="81"/>
      <c r="C341" s="81"/>
      <c r="D341" s="60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100"/>
      <c r="S341" s="89"/>
      <c r="T341" s="89"/>
      <c r="U341" s="89"/>
      <c r="V341" s="90"/>
      <c r="W341" s="89"/>
      <c r="X341" s="89"/>
      <c r="Y341" s="89"/>
      <c r="Z341" s="89"/>
      <c r="AA341" s="89"/>
      <c r="AB341" s="89"/>
      <c r="AC341" s="89"/>
      <c r="AD341" s="89"/>
      <c r="AE341" s="89"/>
      <c r="AF341" s="89"/>
      <c r="AG341" s="89"/>
      <c r="AH341" s="89"/>
      <c r="AI341" s="89"/>
      <c r="AJ341" s="89"/>
      <c r="AK341" s="89"/>
      <c r="AL341" s="89"/>
      <c r="AM341" s="89"/>
      <c r="AN341" s="89"/>
      <c r="AO341" s="89"/>
      <c r="AP341" s="89"/>
      <c r="AQ341" s="89"/>
      <c r="AR341" s="89"/>
      <c r="AS341" s="89"/>
      <c r="AT341" s="89"/>
      <c r="AU341" s="89"/>
      <c r="AV341" s="89"/>
      <c r="AW341" s="89"/>
      <c r="AX341" s="89"/>
      <c r="AY341" s="89"/>
      <c r="AZ341" s="89"/>
      <c r="BA341" s="89"/>
      <c r="BB341" s="89"/>
      <c r="BC341" s="89"/>
      <c r="BD341" s="89"/>
      <c r="BE341" s="89"/>
      <c r="BF341" s="89"/>
      <c r="BG341" s="89"/>
      <c r="BH341" s="89"/>
      <c r="BI341" s="89"/>
      <c r="BJ341" s="89"/>
      <c r="BK341" s="89"/>
      <c r="BL341" s="89"/>
      <c r="BM341" s="89"/>
      <c r="BN341" s="89"/>
      <c r="BO341" s="89"/>
      <c r="BP341" s="89"/>
      <c r="BQ341" s="89"/>
      <c r="BR341" s="89"/>
      <c r="BS341" s="89"/>
      <c r="BT341" s="89"/>
      <c r="BU341" s="89"/>
      <c r="BV341" s="89"/>
      <c r="BW341" s="89"/>
      <c r="BX341" s="89"/>
      <c r="BY341" s="89"/>
      <c r="BZ341" s="89"/>
      <c r="CA341" s="89"/>
      <c r="CB341" s="89"/>
      <c r="CC341" s="89"/>
      <c r="CD341" s="89"/>
      <c r="CE341" s="89"/>
      <c r="CF341" s="89"/>
      <c r="CG341" s="89"/>
      <c r="CH341" s="89"/>
      <c r="CI341" s="89"/>
      <c r="CJ341" s="89"/>
      <c r="CK341" s="89"/>
      <c r="CL341" s="89"/>
      <c r="CM341" s="89"/>
      <c r="CN341" s="89"/>
      <c r="CO341" s="89"/>
      <c r="CP341" s="89"/>
      <c r="CQ341" s="89"/>
      <c r="CR341" s="89"/>
      <c r="CS341" s="89"/>
      <c r="CT341" s="89"/>
      <c r="CU341" s="89"/>
      <c r="CV341" s="89"/>
      <c r="CW341" s="89"/>
      <c r="CX341" s="89"/>
      <c r="CY341" s="89"/>
      <c r="CZ341" s="89"/>
      <c r="DA341" s="89"/>
      <c r="DB341" s="89"/>
      <c r="DC341" s="89"/>
      <c r="DD341" s="89"/>
      <c r="DE341" s="89"/>
      <c r="DF341" s="89"/>
      <c r="DG341" s="89"/>
      <c r="DH341" s="89"/>
      <c r="DI341" s="89"/>
      <c r="DJ341" s="89"/>
      <c r="DK341" s="89"/>
      <c r="DL341" s="89"/>
      <c r="DM341" s="89"/>
      <c r="DN341" s="89"/>
      <c r="DO341" s="89"/>
      <c r="DP341" s="89"/>
      <c r="DQ341" s="89"/>
      <c r="DR341" s="89"/>
      <c r="DS341" s="89"/>
      <c r="DT341" s="89"/>
      <c r="DU341" s="89"/>
      <c r="DV341" s="89"/>
      <c r="DW341" s="89"/>
      <c r="DX341" s="89"/>
      <c r="DY341" s="89"/>
      <c r="DZ341" s="89"/>
      <c r="EA341" s="89"/>
      <c r="EB341" s="89"/>
      <c r="EC341" s="89"/>
      <c r="ED341" s="89"/>
      <c r="EE341" s="89"/>
      <c r="EF341" s="89"/>
      <c r="EG341" s="89"/>
      <c r="EH341" s="89"/>
      <c r="EI341" s="89"/>
      <c r="EJ341" s="89"/>
      <c r="EK341" s="89"/>
      <c r="EL341" s="89"/>
      <c r="EM341" s="89"/>
      <c r="EN341" s="89"/>
      <c r="EO341" s="89"/>
      <c r="EP341" s="89"/>
      <c r="EQ341" s="89"/>
    </row>
    <row r="342" spans="1:147" s="88" customFormat="1" ht="19.95" customHeight="1" x14ac:dyDescent="0.25">
      <c r="A342" s="92"/>
      <c r="B342" s="81"/>
      <c r="C342" s="81"/>
      <c r="D342" s="60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100"/>
      <c r="S342" s="89"/>
      <c r="T342" s="89"/>
      <c r="U342" s="89"/>
      <c r="V342" s="90"/>
      <c r="W342" s="89"/>
      <c r="X342" s="89"/>
      <c r="Y342" s="89"/>
      <c r="Z342" s="89"/>
      <c r="AA342" s="89"/>
      <c r="AB342" s="89"/>
      <c r="AC342" s="89"/>
      <c r="AD342" s="89"/>
      <c r="AE342" s="89"/>
      <c r="AF342" s="89"/>
      <c r="AG342" s="89"/>
      <c r="AH342" s="89"/>
      <c r="AI342" s="89"/>
      <c r="AJ342" s="89"/>
      <c r="AK342" s="89"/>
      <c r="AL342" s="89"/>
      <c r="AM342" s="89"/>
      <c r="AN342" s="89"/>
      <c r="AO342" s="89"/>
      <c r="AP342" s="89"/>
      <c r="AQ342" s="89"/>
      <c r="AR342" s="89"/>
      <c r="AS342" s="89"/>
      <c r="AT342" s="89"/>
      <c r="AU342" s="89"/>
      <c r="AV342" s="89"/>
      <c r="AW342" s="89"/>
      <c r="AX342" s="89"/>
      <c r="AY342" s="89"/>
      <c r="AZ342" s="89"/>
      <c r="BA342" s="89"/>
      <c r="BB342" s="89"/>
      <c r="BC342" s="89"/>
      <c r="BD342" s="89"/>
      <c r="BE342" s="89"/>
      <c r="BF342" s="89"/>
      <c r="BG342" s="89"/>
      <c r="BH342" s="89"/>
      <c r="BI342" s="89"/>
      <c r="BJ342" s="89"/>
      <c r="BK342" s="89"/>
      <c r="BL342" s="89"/>
      <c r="BM342" s="89"/>
      <c r="BN342" s="89"/>
      <c r="BO342" s="89"/>
      <c r="BP342" s="89"/>
      <c r="BQ342" s="89"/>
      <c r="BR342" s="89"/>
      <c r="BS342" s="89"/>
      <c r="BT342" s="89"/>
      <c r="BU342" s="89"/>
      <c r="BV342" s="89"/>
      <c r="BW342" s="89"/>
      <c r="BX342" s="89"/>
      <c r="BY342" s="89"/>
      <c r="BZ342" s="89"/>
      <c r="CA342" s="89"/>
      <c r="CB342" s="89"/>
      <c r="CC342" s="89"/>
      <c r="CD342" s="89"/>
      <c r="CE342" s="89"/>
      <c r="CF342" s="89"/>
      <c r="CG342" s="89"/>
      <c r="CH342" s="89"/>
      <c r="CI342" s="89"/>
      <c r="CJ342" s="89"/>
      <c r="CK342" s="89"/>
      <c r="CL342" s="89"/>
      <c r="CM342" s="89"/>
      <c r="CN342" s="89"/>
      <c r="CO342" s="89"/>
      <c r="CP342" s="89"/>
      <c r="CQ342" s="89"/>
      <c r="CR342" s="89"/>
      <c r="CS342" s="89"/>
      <c r="CT342" s="89"/>
      <c r="CU342" s="89"/>
      <c r="CV342" s="89"/>
      <c r="CW342" s="89"/>
      <c r="CX342" s="89"/>
      <c r="CY342" s="89"/>
      <c r="CZ342" s="89"/>
      <c r="DA342" s="89"/>
      <c r="DB342" s="89"/>
      <c r="DC342" s="89"/>
      <c r="DD342" s="89"/>
      <c r="DE342" s="89"/>
      <c r="DF342" s="89"/>
      <c r="DG342" s="89"/>
      <c r="DH342" s="89"/>
      <c r="DI342" s="89"/>
      <c r="DJ342" s="89"/>
      <c r="DK342" s="89"/>
      <c r="DL342" s="89"/>
      <c r="DM342" s="89"/>
      <c r="DN342" s="89"/>
      <c r="DO342" s="89"/>
      <c r="DP342" s="89"/>
      <c r="DQ342" s="89"/>
      <c r="DR342" s="89"/>
      <c r="DS342" s="89"/>
      <c r="DT342" s="89"/>
      <c r="DU342" s="89"/>
      <c r="DV342" s="89"/>
      <c r="DW342" s="89"/>
      <c r="DX342" s="89"/>
      <c r="DY342" s="89"/>
      <c r="DZ342" s="89"/>
      <c r="EA342" s="89"/>
      <c r="EB342" s="89"/>
      <c r="EC342" s="89"/>
      <c r="ED342" s="89"/>
      <c r="EE342" s="89"/>
      <c r="EF342" s="89"/>
      <c r="EG342" s="89"/>
      <c r="EH342" s="89"/>
      <c r="EI342" s="89"/>
      <c r="EJ342" s="89"/>
      <c r="EK342" s="89"/>
      <c r="EL342" s="89"/>
      <c r="EM342" s="89"/>
      <c r="EN342" s="89"/>
      <c r="EO342" s="89"/>
      <c r="EP342" s="89"/>
      <c r="EQ342" s="89"/>
    </row>
    <row r="343" spans="1:147" s="88" customFormat="1" ht="19.95" customHeight="1" x14ac:dyDescent="0.25">
      <c r="A343" s="92"/>
      <c r="B343" s="81"/>
      <c r="C343" s="81"/>
      <c r="D343" s="60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100"/>
      <c r="S343" s="89"/>
      <c r="T343" s="89"/>
      <c r="U343" s="89"/>
      <c r="V343" s="90"/>
      <c r="W343" s="89"/>
      <c r="X343" s="89"/>
      <c r="Y343" s="89"/>
      <c r="Z343" s="89"/>
      <c r="AA343" s="89"/>
      <c r="AB343" s="89"/>
      <c r="AC343" s="89"/>
      <c r="AD343" s="89"/>
      <c r="AE343" s="89"/>
      <c r="AF343" s="89"/>
      <c r="AG343" s="89"/>
      <c r="AH343" s="89"/>
      <c r="AI343" s="89"/>
      <c r="AJ343" s="89"/>
      <c r="AK343" s="89"/>
      <c r="AL343" s="89"/>
      <c r="AM343" s="89"/>
      <c r="AN343" s="89"/>
      <c r="AO343" s="89"/>
      <c r="AP343" s="89"/>
      <c r="AQ343" s="89"/>
      <c r="AR343" s="89"/>
      <c r="AS343" s="89"/>
      <c r="AT343" s="89"/>
      <c r="AU343" s="89"/>
      <c r="AV343" s="89"/>
      <c r="AW343" s="89"/>
      <c r="AX343" s="89"/>
      <c r="AY343" s="89"/>
      <c r="AZ343" s="89"/>
      <c r="BA343" s="89"/>
      <c r="BB343" s="89"/>
      <c r="BC343" s="89"/>
      <c r="BD343" s="89"/>
      <c r="BE343" s="89"/>
      <c r="BF343" s="89"/>
      <c r="BG343" s="89"/>
      <c r="BH343" s="89"/>
      <c r="BI343" s="89"/>
      <c r="BJ343" s="89"/>
      <c r="BK343" s="89"/>
      <c r="BL343" s="89"/>
      <c r="BM343" s="89"/>
      <c r="BN343" s="89"/>
      <c r="BO343" s="89"/>
      <c r="BP343" s="89"/>
      <c r="BQ343" s="89"/>
      <c r="BR343" s="89"/>
      <c r="BS343" s="89"/>
      <c r="BT343" s="89"/>
      <c r="BU343" s="89"/>
      <c r="BV343" s="89"/>
      <c r="BW343" s="89"/>
      <c r="BX343" s="89"/>
      <c r="BY343" s="89"/>
      <c r="BZ343" s="89"/>
      <c r="CA343" s="89"/>
      <c r="CB343" s="89"/>
      <c r="CC343" s="89"/>
      <c r="CD343" s="89"/>
      <c r="CE343" s="89"/>
      <c r="CF343" s="89"/>
      <c r="CG343" s="89"/>
      <c r="CH343" s="89"/>
      <c r="CI343" s="89"/>
      <c r="CJ343" s="89"/>
      <c r="CK343" s="89"/>
      <c r="CL343" s="89"/>
      <c r="CM343" s="89"/>
      <c r="CN343" s="89"/>
      <c r="CO343" s="89"/>
      <c r="CP343" s="89"/>
      <c r="CQ343" s="89"/>
      <c r="CR343" s="89"/>
      <c r="CS343" s="89"/>
      <c r="CT343" s="89"/>
      <c r="CU343" s="89"/>
      <c r="CV343" s="89"/>
      <c r="CW343" s="89"/>
      <c r="CX343" s="89"/>
      <c r="CY343" s="89"/>
      <c r="CZ343" s="89"/>
      <c r="DA343" s="89"/>
      <c r="DB343" s="89"/>
      <c r="DC343" s="89"/>
      <c r="DD343" s="89"/>
      <c r="DE343" s="89"/>
      <c r="DF343" s="89"/>
      <c r="DG343" s="89"/>
      <c r="DH343" s="89"/>
      <c r="DI343" s="89"/>
      <c r="DJ343" s="89"/>
      <c r="DK343" s="89"/>
      <c r="DL343" s="89"/>
      <c r="DM343" s="89"/>
      <c r="DN343" s="89"/>
      <c r="DO343" s="89"/>
      <c r="DP343" s="89"/>
      <c r="DQ343" s="89"/>
      <c r="DR343" s="89"/>
      <c r="DS343" s="89"/>
      <c r="DT343" s="89"/>
      <c r="DU343" s="89"/>
      <c r="DV343" s="89"/>
      <c r="DW343" s="89"/>
      <c r="DX343" s="89"/>
      <c r="DY343" s="89"/>
      <c r="DZ343" s="89"/>
      <c r="EA343" s="89"/>
      <c r="EB343" s="89"/>
      <c r="EC343" s="89"/>
      <c r="ED343" s="89"/>
      <c r="EE343" s="89"/>
      <c r="EF343" s="89"/>
      <c r="EG343" s="89"/>
      <c r="EH343" s="89"/>
      <c r="EI343" s="89"/>
      <c r="EJ343" s="89"/>
      <c r="EK343" s="89"/>
      <c r="EL343" s="89"/>
      <c r="EM343" s="89"/>
      <c r="EN343" s="89"/>
      <c r="EO343" s="89"/>
      <c r="EP343" s="89"/>
      <c r="EQ343" s="89"/>
    </row>
    <row r="344" spans="1:147" s="88" customFormat="1" ht="19.95" customHeight="1" x14ac:dyDescent="0.25">
      <c r="A344" s="92"/>
      <c r="B344" s="81"/>
      <c r="C344" s="81"/>
      <c r="D344" s="60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100"/>
      <c r="S344" s="89"/>
      <c r="T344" s="89"/>
      <c r="U344" s="89"/>
      <c r="V344" s="90"/>
      <c r="W344" s="89"/>
      <c r="X344" s="89"/>
      <c r="Y344" s="89"/>
      <c r="Z344" s="89"/>
      <c r="AA344" s="89"/>
      <c r="AB344" s="89"/>
      <c r="AC344" s="89"/>
      <c r="AD344" s="89"/>
      <c r="AE344" s="89"/>
      <c r="AF344" s="89"/>
      <c r="AG344" s="89"/>
      <c r="AH344" s="89"/>
      <c r="AI344" s="89"/>
      <c r="AJ344" s="89"/>
      <c r="AK344" s="89"/>
      <c r="AL344" s="89"/>
      <c r="AM344" s="89"/>
      <c r="AN344" s="89"/>
      <c r="AO344" s="89"/>
      <c r="AP344" s="89"/>
      <c r="AQ344" s="89"/>
      <c r="AR344" s="89"/>
      <c r="AS344" s="89"/>
      <c r="AT344" s="89"/>
      <c r="AU344" s="89"/>
      <c r="AV344" s="89"/>
      <c r="AW344" s="89"/>
      <c r="AX344" s="89"/>
      <c r="AY344" s="89"/>
      <c r="AZ344" s="89"/>
      <c r="BA344" s="89"/>
      <c r="BB344" s="89"/>
      <c r="BC344" s="89"/>
      <c r="BD344" s="89"/>
      <c r="BE344" s="89"/>
      <c r="BF344" s="89"/>
      <c r="BG344" s="89"/>
      <c r="BH344" s="89"/>
      <c r="BI344" s="89"/>
      <c r="BJ344" s="89"/>
      <c r="BK344" s="89"/>
      <c r="BL344" s="89"/>
      <c r="BM344" s="89"/>
      <c r="BN344" s="89"/>
      <c r="BO344" s="89"/>
      <c r="BP344" s="89"/>
      <c r="BQ344" s="89"/>
      <c r="BR344" s="89"/>
      <c r="BS344" s="89"/>
      <c r="BT344" s="89"/>
      <c r="BU344" s="89"/>
      <c r="BV344" s="89"/>
      <c r="BW344" s="89"/>
      <c r="BX344" s="89"/>
      <c r="BY344" s="89"/>
      <c r="BZ344" s="89"/>
      <c r="CA344" s="89"/>
      <c r="CB344" s="89"/>
      <c r="CC344" s="89"/>
      <c r="CD344" s="89"/>
      <c r="CE344" s="89"/>
      <c r="CF344" s="89"/>
      <c r="CG344" s="89"/>
      <c r="CH344" s="89"/>
      <c r="CI344" s="89"/>
      <c r="CJ344" s="89"/>
      <c r="CK344" s="89"/>
      <c r="CL344" s="89"/>
      <c r="CM344" s="89"/>
      <c r="CN344" s="89"/>
      <c r="CO344" s="89"/>
      <c r="CP344" s="89"/>
      <c r="CQ344" s="89"/>
      <c r="CR344" s="89"/>
      <c r="CS344" s="89"/>
      <c r="CT344" s="89"/>
      <c r="CU344" s="89"/>
      <c r="CV344" s="89"/>
      <c r="CW344" s="89"/>
      <c r="CX344" s="89"/>
      <c r="CY344" s="89"/>
      <c r="CZ344" s="89"/>
      <c r="DA344" s="89"/>
      <c r="DB344" s="89"/>
      <c r="DC344" s="89"/>
      <c r="DD344" s="89"/>
      <c r="DE344" s="89"/>
      <c r="DF344" s="89"/>
      <c r="DG344" s="89"/>
      <c r="DH344" s="89"/>
      <c r="DI344" s="89"/>
      <c r="DJ344" s="89"/>
      <c r="DK344" s="89"/>
      <c r="DL344" s="89"/>
      <c r="DM344" s="89"/>
      <c r="DN344" s="89"/>
      <c r="DO344" s="89"/>
      <c r="DP344" s="89"/>
      <c r="DQ344" s="89"/>
      <c r="DR344" s="89"/>
      <c r="DS344" s="89"/>
      <c r="DT344" s="89"/>
      <c r="DU344" s="89"/>
      <c r="DV344" s="89"/>
      <c r="DW344" s="89"/>
      <c r="DX344" s="89"/>
      <c r="DY344" s="89"/>
      <c r="DZ344" s="89"/>
      <c r="EA344" s="89"/>
      <c r="EB344" s="89"/>
      <c r="EC344" s="89"/>
      <c r="ED344" s="89"/>
      <c r="EE344" s="89"/>
      <c r="EF344" s="89"/>
      <c r="EG344" s="89"/>
      <c r="EH344" s="89"/>
      <c r="EI344" s="89"/>
      <c r="EJ344" s="89"/>
      <c r="EK344" s="89"/>
      <c r="EL344" s="89"/>
      <c r="EM344" s="89"/>
      <c r="EN344" s="89"/>
      <c r="EO344" s="89"/>
      <c r="EP344" s="89"/>
      <c r="EQ344" s="89"/>
    </row>
    <row r="345" spans="1:147" s="88" customFormat="1" ht="19.95" customHeight="1" x14ac:dyDescent="0.25">
      <c r="A345" s="92"/>
      <c r="B345" s="81"/>
      <c r="C345" s="81"/>
      <c r="D345" s="60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100"/>
      <c r="S345" s="89"/>
      <c r="T345" s="89"/>
      <c r="U345" s="89"/>
      <c r="V345" s="90"/>
      <c r="W345" s="89"/>
      <c r="X345" s="89"/>
      <c r="Y345" s="89"/>
      <c r="Z345" s="89"/>
      <c r="AA345" s="89"/>
      <c r="AB345" s="89"/>
      <c r="AC345" s="89"/>
      <c r="AD345" s="89"/>
      <c r="AE345" s="89"/>
      <c r="AF345" s="89"/>
      <c r="AG345" s="89"/>
      <c r="AH345" s="89"/>
      <c r="AI345" s="89"/>
      <c r="AJ345" s="89"/>
      <c r="AK345" s="89"/>
      <c r="AL345" s="89"/>
      <c r="AM345" s="89"/>
      <c r="AN345" s="89"/>
      <c r="AO345" s="89"/>
      <c r="AP345" s="89"/>
      <c r="AQ345" s="89"/>
      <c r="AR345" s="89"/>
      <c r="AS345" s="89"/>
      <c r="AT345" s="89"/>
      <c r="AU345" s="89"/>
      <c r="AV345" s="89"/>
      <c r="AW345" s="89"/>
      <c r="AX345" s="89"/>
      <c r="AY345" s="89"/>
      <c r="AZ345" s="89"/>
      <c r="BA345" s="89"/>
      <c r="BB345" s="89"/>
      <c r="BC345" s="89"/>
      <c r="BD345" s="89"/>
      <c r="BE345" s="89"/>
      <c r="BF345" s="89"/>
      <c r="BG345" s="89"/>
      <c r="BH345" s="89"/>
      <c r="BI345" s="89"/>
      <c r="BJ345" s="89"/>
      <c r="BK345" s="89"/>
      <c r="BL345" s="89"/>
      <c r="BM345" s="89"/>
      <c r="BN345" s="89"/>
      <c r="BO345" s="89"/>
      <c r="BP345" s="89"/>
      <c r="BQ345" s="89"/>
      <c r="BR345" s="89"/>
      <c r="BS345" s="89"/>
      <c r="BT345" s="89"/>
      <c r="BU345" s="89"/>
      <c r="BV345" s="89"/>
      <c r="BW345" s="89"/>
      <c r="BX345" s="89"/>
      <c r="BY345" s="89"/>
      <c r="BZ345" s="89"/>
      <c r="CA345" s="89"/>
      <c r="CB345" s="89"/>
      <c r="CC345" s="89"/>
      <c r="CD345" s="89"/>
      <c r="CE345" s="89"/>
      <c r="CF345" s="89"/>
      <c r="CG345" s="89"/>
      <c r="CH345" s="89"/>
      <c r="CI345" s="89"/>
      <c r="CJ345" s="89"/>
      <c r="CK345" s="89"/>
      <c r="CL345" s="89"/>
      <c r="CM345" s="89"/>
      <c r="CN345" s="89"/>
      <c r="CO345" s="89"/>
      <c r="CP345" s="89"/>
      <c r="CQ345" s="89"/>
      <c r="CR345" s="89"/>
      <c r="CS345" s="89"/>
      <c r="CT345" s="89"/>
      <c r="CU345" s="89"/>
      <c r="CV345" s="89"/>
      <c r="CW345" s="89"/>
      <c r="CX345" s="89"/>
      <c r="CY345" s="89"/>
      <c r="CZ345" s="89"/>
      <c r="DA345" s="89"/>
      <c r="DB345" s="89"/>
      <c r="DC345" s="89"/>
      <c r="DD345" s="89"/>
      <c r="DE345" s="89"/>
      <c r="DF345" s="89"/>
      <c r="DG345" s="89"/>
      <c r="DH345" s="89"/>
      <c r="DI345" s="89"/>
      <c r="DJ345" s="89"/>
      <c r="DK345" s="89"/>
      <c r="DL345" s="89"/>
      <c r="DM345" s="89"/>
      <c r="DN345" s="89"/>
      <c r="DO345" s="89"/>
      <c r="DP345" s="89"/>
      <c r="DQ345" s="89"/>
      <c r="DR345" s="89"/>
      <c r="DS345" s="89"/>
      <c r="DT345" s="89"/>
      <c r="DU345" s="89"/>
      <c r="DV345" s="89"/>
      <c r="DW345" s="89"/>
      <c r="DX345" s="89"/>
      <c r="DY345" s="89"/>
      <c r="DZ345" s="89"/>
      <c r="EA345" s="89"/>
      <c r="EB345" s="89"/>
      <c r="EC345" s="89"/>
      <c r="ED345" s="89"/>
      <c r="EE345" s="89"/>
      <c r="EF345" s="89"/>
      <c r="EG345" s="89"/>
      <c r="EH345" s="89"/>
      <c r="EI345" s="89"/>
      <c r="EJ345" s="89"/>
      <c r="EK345" s="89"/>
      <c r="EL345" s="89"/>
      <c r="EM345" s="89"/>
      <c r="EN345" s="89"/>
      <c r="EO345" s="89"/>
      <c r="EP345" s="89"/>
      <c r="EQ345" s="89"/>
    </row>
    <row r="346" spans="1:147" s="88" customFormat="1" ht="19.95" customHeight="1" x14ac:dyDescent="0.25">
      <c r="A346" s="92"/>
      <c r="B346" s="81"/>
      <c r="C346" s="81"/>
      <c r="D346" s="60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100"/>
      <c r="S346" s="89"/>
      <c r="T346" s="89"/>
      <c r="U346" s="89"/>
      <c r="V346" s="90"/>
      <c r="W346" s="89"/>
      <c r="X346" s="89"/>
      <c r="Y346" s="89"/>
      <c r="Z346" s="89"/>
      <c r="AA346" s="89"/>
      <c r="AB346" s="89"/>
      <c r="AC346" s="89"/>
      <c r="AD346" s="89"/>
      <c r="AE346" s="89"/>
      <c r="AF346" s="89"/>
      <c r="AG346" s="89"/>
      <c r="AH346" s="89"/>
      <c r="AI346" s="89"/>
      <c r="AJ346" s="89"/>
      <c r="AK346" s="89"/>
      <c r="AL346" s="89"/>
      <c r="AM346" s="89"/>
      <c r="AN346" s="89"/>
      <c r="AO346" s="89"/>
      <c r="AP346" s="89"/>
      <c r="AQ346" s="89"/>
      <c r="AR346" s="89"/>
      <c r="AS346" s="89"/>
      <c r="AT346" s="89"/>
      <c r="AU346" s="89"/>
      <c r="AV346" s="89"/>
      <c r="AW346" s="89"/>
      <c r="AX346" s="89"/>
      <c r="AY346" s="89"/>
      <c r="AZ346" s="89"/>
      <c r="BA346" s="89"/>
      <c r="BB346" s="89"/>
      <c r="BC346" s="89"/>
      <c r="BD346" s="89"/>
      <c r="BE346" s="89"/>
      <c r="BF346" s="89"/>
      <c r="BG346" s="89"/>
      <c r="BH346" s="89"/>
      <c r="BI346" s="89"/>
      <c r="BJ346" s="89"/>
      <c r="BK346" s="89"/>
      <c r="BL346" s="89"/>
      <c r="BM346" s="89"/>
      <c r="BN346" s="89"/>
      <c r="BO346" s="89"/>
      <c r="BP346" s="89"/>
      <c r="BQ346" s="89"/>
      <c r="BR346" s="89"/>
      <c r="BS346" s="89"/>
      <c r="BT346" s="89"/>
      <c r="BU346" s="89"/>
      <c r="BV346" s="89"/>
      <c r="BW346" s="89"/>
      <c r="BX346" s="89"/>
      <c r="BY346" s="89"/>
      <c r="BZ346" s="89"/>
      <c r="CA346" s="89"/>
      <c r="CB346" s="89"/>
      <c r="CC346" s="89"/>
      <c r="CD346" s="89"/>
      <c r="CE346" s="89"/>
      <c r="CF346" s="89"/>
      <c r="CG346" s="89"/>
      <c r="CH346" s="89"/>
      <c r="CI346" s="89"/>
      <c r="CJ346" s="89"/>
      <c r="CK346" s="89"/>
      <c r="CL346" s="89"/>
      <c r="CM346" s="89"/>
      <c r="CN346" s="89"/>
      <c r="CO346" s="89"/>
      <c r="CP346" s="89"/>
      <c r="CQ346" s="89"/>
      <c r="CR346" s="89"/>
      <c r="CS346" s="89"/>
      <c r="CT346" s="89"/>
      <c r="CU346" s="89"/>
      <c r="CV346" s="89"/>
      <c r="CW346" s="89"/>
      <c r="CX346" s="89"/>
      <c r="CY346" s="89"/>
      <c r="CZ346" s="89"/>
      <c r="DA346" s="89"/>
      <c r="DB346" s="89"/>
      <c r="DC346" s="89"/>
      <c r="DD346" s="89"/>
      <c r="DE346" s="89"/>
      <c r="DF346" s="89"/>
      <c r="DG346" s="89"/>
      <c r="DH346" s="89"/>
      <c r="DI346" s="89"/>
      <c r="DJ346" s="89"/>
      <c r="DK346" s="89"/>
      <c r="DL346" s="89"/>
      <c r="DM346" s="89"/>
      <c r="DN346" s="89"/>
      <c r="DO346" s="89"/>
      <c r="DP346" s="89"/>
      <c r="DQ346" s="89"/>
      <c r="DR346" s="89"/>
      <c r="DS346" s="89"/>
      <c r="DT346" s="89"/>
      <c r="DU346" s="89"/>
      <c r="DV346" s="89"/>
      <c r="DW346" s="89"/>
      <c r="DX346" s="89"/>
      <c r="DY346" s="89"/>
      <c r="DZ346" s="89"/>
      <c r="EA346" s="89"/>
      <c r="EB346" s="89"/>
      <c r="EC346" s="89"/>
      <c r="ED346" s="89"/>
      <c r="EE346" s="89"/>
      <c r="EF346" s="89"/>
      <c r="EG346" s="89"/>
      <c r="EH346" s="89"/>
      <c r="EI346" s="89"/>
      <c r="EJ346" s="89"/>
      <c r="EK346" s="89"/>
      <c r="EL346" s="89"/>
      <c r="EM346" s="89"/>
      <c r="EN346" s="89"/>
      <c r="EO346" s="89"/>
      <c r="EP346" s="89"/>
      <c r="EQ346" s="89"/>
    </row>
    <row r="347" spans="1:147" s="88" customFormat="1" ht="19.95" customHeight="1" x14ac:dyDescent="0.25">
      <c r="A347" s="92"/>
      <c r="B347" s="81"/>
      <c r="C347" s="81"/>
      <c r="D347" s="60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100"/>
      <c r="S347" s="89"/>
      <c r="T347" s="89"/>
      <c r="U347" s="89"/>
      <c r="V347" s="90"/>
      <c r="W347" s="89"/>
      <c r="X347" s="89"/>
      <c r="Y347" s="89"/>
      <c r="Z347" s="89"/>
      <c r="AA347" s="89"/>
      <c r="AB347" s="89"/>
      <c r="AC347" s="89"/>
      <c r="AD347" s="89"/>
      <c r="AE347" s="89"/>
      <c r="AF347" s="89"/>
      <c r="AG347" s="89"/>
      <c r="AH347" s="89"/>
      <c r="AI347" s="89"/>
      <c r="AJ347" s="89"/>
      <c r="AK347" s="89"/>
      <c r="AL347" s="89"/>
      <c r="AM347" s="89"/>
      <c r="AN347" s="89"/>
      <c r="AO347" s="89"/>
      <c r="AP347" s="89"/>
      <c r="AQ347" s="89"/>
      <c r="AR347" s="89"/>
      <c r="AS347" s="89"/>
      <c r="AT347" s="89"/>
      <c r="AU347" s="89"/>
      <c r="AV347" s="89"/>
      <c r="AW347" s="89"/>
      <c r="AX347" s="89"/>
      <c r="AY347" s="89"/>
      <c r="AZ347" s="89"/>
      <c r="BA347" s="89"/>
      <c r="BB347" s="89"/>
      <c r="BC347" s="89"/>
      <c r="BD347" s="89"/>
      <c r="BE347" s="89"/>
      <c r="BF347" s="89"/>
      <c r="BG347" s="89"/>
      <c r="BH347" s="89"/>
      <c r="BI347" s="89"/>
      <c r="BJ347" s="89"/>
      <c r="BK347" s="89"/>
      <c r="BL347" s="89"/>
      <c r="BM347" s="89"/>
      <c r="BN347" s="89"/>
      <c r="BO347" s="89"/>
      <c r="BP347" s="89"/>
      <c r="BQ347" s="89"/>
      <c r="BR347" s="89"/>
      <c r="BS347" s="89"/>
      <c r="BT347" s="89"/>
      <c r="BU347" s="89"/>
      <c r="BV347" s="89"/>
      <c r="BW347" s="89"/>
      <c r="BX347" s="89"/>
      <c r="BY347" s="89"/>
      <c r="BZ347" s="89"/>
      <c r="CA347" s="89"/>
      <c r="CB347" s="89"/>
      <c r="CC347" s="89"/>
      <c r="CD347" s="89"/>
      <c r="CE347" s="89"/>
      <c r="CF347" s="89"/>
      <c r="CG347" s="89"/>
      <c r="CH347" s="89"/>
      <c r="CI347" s="89"/>
      <c r="CJ347" s="89"/>
      <c r="CK347" s="89"/>
      <c r="CL347" s="89"/>
      <c r="CM347" s="89"/>
      <c r="CN347" s="89"/>
      <c r="CO347" s="89"/>
      <c r="CP347" s="89"/>
      <c r="CQ347" s="89"/>
      <c r="CR347" s="89"/>
      <c r="CS347" s="89"/>
      <c r="CT347" s="89"/>
      <c r="CU347" s="89"/>
      <c r="CV347" s="89"/>
      <c r="CW347" s="89"/>
      <c r="CX347" s="89"/>
      <c r="CY347" s="89"/>
      <c r="CZ347" s="89"/>
      <c r="DA347" s="89"/>
      <c r="DB347" s="89"/>
      <c r="DC347" s="89"/>
      <c r="DD347" s="89"/>
      <c r="DE347" s="89"/>
      <c r="DF347" s="89"/>
      <c r="DG347" s="89"/>
      <c r="DH347" s="89"/>
      <c r="DI347" s="89"/>
      <c r="DJ347" s="89"/>
      <c r="DK347" s="89"/>
      <c r="DL347" s="89"/>
      <c r="DM347" s="89"/>
      <c r="DN347" s="89"/>
      <c r="DO347" s="89"/>
      <c r="DP347" s="89"/>
      <c r="DQ347" s="89"/>
      <c r="DR347" s="89"/>
      <c r="DS347" s="89"/>
      <c r="DT347" s="89"/>
      <c r="DU347" s="89"/>
      <c r="DV347" s="89"/>
      <c r="DW347" s="89"/>
      <c r="DX347" s="89"/>
      <c r="DY347" s="89"/>
      <c r="DZ347" s="89"/>
      <c r="EA347" s="89"/>
      <c r="EB347" s="89"/>
      <c r="EC347" s="89"/>
      <c r="ED347" s="89"/>
      <c r="EE347" s="89"/>
      <c r="EF347" s="89"/>
      <c r="EG347" s="89"/>
      <c r="EH347" s="89"/>
      <c r="EI347" s="89"/>
      <c r="EJ347" s="89"/>
      <c r="EK347" s="89"/>
      <c r="EL347" s="89"/>
      <c r="EM347" s="89"/>
      <c r="EN347" s="89"/>
      <c r="EO347" s="89"/>
      <c r="EP347" s="89"/>
      <c r="EQ347" s="89"/>
    </row>
    <row r="348" spans="1:147" s="88" customFormat="1" ht="19.95" customHeight="1" x14ac:dyDescent="0.25">
      <c r="A348" s="92"/>
      <c r="B348" s="81"/>
      <c r="C348" s="81"/>
      <c r="D348" s="60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100"/>
      <c r="S348" s="89"/>
      <c r="T348" s="89"/>
      <c r="U348" s="89"/>
      <c r="V348" s="90"/>
      <c r="W348" s="89"/>
      <c r="X348" s="89"/>
      <c r="Y348" s="89"/>
      <c r="Z348" s="89"/>
      <c r="AA348" s="89"/>
      <c r="AB348" s="89"/>
      <c r="AC348" s="89"/>
      <c r="AD348" s="89"/>
      <c r="AE348" s="89"/>
      <c r="AF348" s="89"/>
      <c r="AG348" s="89"/>
      <c r="AH348" s="89"/>
      <c r="AI348" s="89"/>
      <c r="AJ348" s="89"/>
      <c r="AK348" s="89"/>
      <c r="AL348" s="89"/>
      <c r="AM348" s="89"/>
      <c r="AN348" s="89"/>
      <c r="AO348" s="89"/>
      <c r="AP348" s="89"/>
      <c r="AQ348" s="89"/>
      <c r="AR348" s="89"/>
      <c r="AS348" s="89"/>
      <c r="AT348" s="89"/>
      <c r="AU348" s="89"/>
      <c r="AV348" s="89"/>
      <c r="AW348" s="89"/>
      <c r="AX348" s="89"/>
      <c r="AY348" s="89"/>
      <c r="AZ348" s="89"/>
      <c r="BA348" s="89"/>
      <c r="BB348" s="89"/>
      <c r="BC348" s="89"/>
      <c r="BD348" s="89"/>
      <c r="BE348" s="89"/>
      <c r="BF348" s="89"/>
      <c r="BG348" s="89"/>
      <c r="BH348" s="89"/>
      <c r="BI348" s="89"/>
      <c r="BJ348" s="89"/>
      <c r="BK348" s="89"/>
      <c r="BL348" s="89"/>
      <c r="BM348" s="89"/>
      <c r="BN348" s="89"/>
      <c r="BO348" s="89"/>
      <c r="BP348" s="89"/>
      <c r="BQ348" s="89"/>
      <c r="BR348" s="89"/>
      <c r="BS348" s="89"/>
      <c r="BT348" s="89"/>
      <c r="BU348" s="89"/>
      <c r="BV348" s="89"/>
      <c r="BW348" s="89"/>
      <c r="BX348" s="89"/>
      <c r="BY348" s="89"/>
      <c r="BZ348" s="89"/>
      <c r="CA348" s="89"/>
      <c r="CB348" s="89"/>
      <c r="CC348" s="89"/>
      <c r="CD348" s="89"/>
      <c r="CE348" s="89"/>
      <c r="CF348" s="89"/>
      <c r="CG348" s="89"/>
      <c r="CH348" s="89"/>
      <c r="CI348" s="89"/>
      <c r="CJ348" s="89"/>
      <c r="CK348" s="89"/>
      <c r="CL348" s="89"/>
      <c r="CM348" s="89"/>
      <c r="CN348" s="89"/>
      <c r="CO348" s="89"/>
      <c r="CP348" s="89"/>
      <c r="CQ348" s="89"/>
      <c r="CR348" s="89"/>
      <c r="CS348" s="89"/>
      <c r="CT348" s="89"/>
      <c r="CU348" s="89"/>
      <c r="CV348" s="89"/>
      <c r="CW348" s="89"/>
      <c r="CX348" s="89"/>
      <c r="CY348" s="89"/>
      <c r="CZ348" s="89"/>
      <c r="DA348" s="89"/>
      <c r="DB348" s="89"/>
      <c r="DC348" s="89"/>
      <c r="DD348" s="89"/>
      <c r="DE348" s="89"/>
      <c r="DF348" s="89"/>
      <c r="DG348" s="89"/>
      <c r="DH348" s="89"/>
      <c r="DI348" s="89"/>
      <c r="DJ348" s="89"/>
      <c r="DK348" s="89"/>
      <c r="DL348" s="89"/>
      <c r="DM348" s="89"/>
      <c r="DN348" s="89"/>
      <c r="DO348" s="89"/>
      <c r="DP348" s="89"/>
      <c r="DQ348" s="89"/>
      <c r="DR348" s="89"/>
      <c r="DS348" s="89"/>
      <c r="DT348" s="89"/>
      <c r="DU348" s="89"/>
      <c r="DV348" s="89"/>
      <c r="DW348" s="89"/>
      <c r="DX348" s="89"/>
      <c r="DY348" s="89"/>
      <c r="DZ348" s="89"/>
      <c r="EA348" s="89"/>
      <c r="EB348" s="89"/>
      <c r="EC348" s="89"/>
      <c r="ED348" s="89"/>
      <c r="EE348" s="89"/>
      <c r="EF348" s="89"/>
      <c r="EG348" s="89"/>
      <c r="EH348" s="89"/>
      <c r="EI348" s="89"/>
      <c r="EJ348" s="89"/>
      <c r="EK348" s="89"/>
      <c r="EL348" s="89"/>
      <c r="EM348" s="89"/>
      <c r="EN348" s="89"/>
      <c r="EO348" s="89"/>
      <c r="EP348" s="89"/>
      <c r="EQ348" s="89"/>
    </row>
    <row r="349" spans="1:147" s="88" customFormat="1" ht="19.95" customHeight="1" x14ac:dyDescent="0.25">
      <c r="A349" s="92"/>
      <c r="B349" s="81"/>
      <c r="C349" s="81"/>
      <c r="D349" s="60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100"/>
      <c r="S349" s="89"/>
      <c r="T349" s="89"/>
      <c r="U349" s="89"/>
      <c r="V349" s="90"/>
      <c r="W349" s="89"/>
      <c r="X349" s="89"/>
      <c r="Y349" s="89"/>
      <c r="Z349" s="89"/>
      <c r="AA349" s="89"/>
      <c r="AB349" s="89"/>
      <c r="AC349" s="89"/>
      <c r="AD349" s="89"/>
      <c r="AE349" s="89"/>
      <c r="AF349" s="89"/>
      <c r="AG349" s="89"/>
      <c r="AH349" s="89"/>
      <c r="AI349" s="89"/>
      <c r="AJ349" s="89"/>
      <c r="AK349" s="89"/>
      <c r="AL349" s="89"/>
      <c r="AM349" s="89"/>
      <c r="AN349" s="89"/>
      <c r="AO349" s="89"/>
      <c r="AP349" s="89"/>
      <c r="AQ349" s="89"/>
      <c r="AR349" s="89"/>
      <c r="AS349" s="89"/>
      <c r="AT349" s="89"/>
      <c r="AU349" s="89"/>
      <c r="AV349" s="89"/>
      <c r="AW349" s="89"/>
      <c r="AX349" s="89"/>
      <c r="AY349" s="89"/>
      <c r="AZ349" s="89"/>
      <c r="BA349" s="89"/>
      <c r="BB349" s="89"/>
      <c r="BC349" s="89"/>
      <c r="BD349" s="89"/>
      <c r="BE349" s="89"/>
      <c r="BF349" s="89"/>
      <c r="BG349" s="89"/>
      <c r="BH349" s="89"/>
      <c r="BI349" s="89"/>
      <c r="BJ349" s="89"/>
      <c r="BK349" s="89"/>
      <c r="BL349" s="89"/>
      <c r="BM349" s="89"/>
      <c r="BN349" s="89"/>
      <c r="BO349" s="89"/>
      <c r="BP349" s="89"/>
      <c r="BQ349" s="89"/>
      <c r="BR349" s="89"/>
      <c r="BS349" s="89"/>
      <c r="BT349" s="89"/>
      <c r="BU349" s="89"/>
      <c r="BV349" s="89"/>
      <c r="BW349" s="89"/>
      <c r="BX349" s="89"/>
      <c r="BY349" s="89"/>
      <c r="BZ349" s="89"/>
      <c r="CA349" s="89"/>
      <c r="CB349" s="89"/>
      <c r="CC349" s="89"/>
      <c r="CD349" s="89"/>
      <c r="CE349" s="89"/>
      <c r="CF349" s="89"/>
      <c r="CG349" s="89"/>
      <c r="CH349" s="89"/>
      <c r="CI349" s="89"/>
      <c r="CJ349" s="89"/>
      <c r="CK349" s="89"/>
      <c r="CL349" s="89"/>
      <c r="CM349" s="89"/>
      <c r="CN349" s="89"/>
      <c r="CO349" s="89"/>
      <c r="CP349" s="89"/>
      <c r="CQ349" s="89"/>
      <c r="CR349" s="89"/>
      <c r="CS349" s="89"/>
      <c r="CT349" s="89"/>
      <c r="CU349" s="89"/>
      <c r="CV349" s="89"/>
      <c r="CW349" s="89"/>
      <c r="CX349" s="89"/>
      <c r="CY349" s="89"/>
      <c r="CZ349" s="89"/>
      <c r="DA349" s="89"/>
      <c r="DB349" s="89"/>
      <c r="DC349" s="89"/>
      <c r="DD349" s="89"/>
      <c r="DE349" s="89"/>
      <c r="DF349" s="89"/>
      <c r="DG349" s="89"/>
      <c r="DH349" s="89"/>
      <c r="DI349" s="89"/>
      <c r="DJ349" s="89"/>
      <c r="DK349" s="89"/>
      <c r="DL349" s="89"/>
      <c r="DM349" s="89"/>
      <c r="DN349" s="89"/>
      <c r="DO349" s="89"/>
      <c r="DP349" s="89"/>
      <c r="DQ349" s="89"/>
      <c r="DR349" s="89"/>
      <c r="DS349" s="89"/>
      <c r="DT349" s="89"/>
      <c r="DU349" s="89"/>
      <c r="DV349" s="89"/>
      <c r="DW349" s="89"/>
      <c r="DX349" s="89"/>
      <c r="DY349" s="89"/>
      <c r="DZ349" s="89"/>
      <c r="EA349" s="89"/>
      <c r="EB349" s="89"/>
      <c r="EC349" s="89"/>
      <c r="ED349" s="89"/>
      <c r="EE349" s="89"/>
      <c r="EF349" s="89"/>
      <c r="EG349" s="89"/>
      <c r="EH349" s="89"/>
      <c r="EI349" s="89"/>
      <c r="EJ349" s="89"/>
      <c r="EK349" s="89"/>
      <c r="EL349" s="89"/>
      <c r="EM349" s="89"/>
      <c r="EN349" s="89"/>
      <c r="EO349" s="89"/>
      <c r="EP349" s="89"/>
      <c r="EQ349" s="89"/>
    </row>
    <row r="350" spans="1:147" s="88" customFormat="1" ht="19.95" customHeight="1" x14ac:dyDescent="0.25">
      <c r="A350" s="92"/>
      <c r="B350" s="81"/>
      <c r="C350" s="81"/>
      <c r="D350" s="60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100"/>
      <c r="S350" s="89"/>
      <c r="T350" s="89"/>
      <c r="U350" s="89"/>
      <c r="V350" s="90"/>
      <c r="W350" s="89"/>
      <c r="X350" s="89"/>
      <c r="Y350" s="89"/>
      <c r="Z350" s="89"/>
      <c r="AA350" s="89"/>
      <c r="AB350" s="89"/>
      <c r="AC350" s="89"/>
      <c r="AD350" s="89"/>
      <c r="AE350" s="89"/>
      <c r="AF350" s="89"/>
      <c r="AG350" s="89"/>
      <c r="AH350" s="89"/>
      <c r="AI350" s="89"/>
      <c r="AJ350" s="89"/>
      <c r="AK350" s="89"/>
      <c r="AL350" s="89"/>
      <c r="AM350" s="89"/>
      <c r="AN350" s="89"/>
      <c r="AO350" s="89"/>
      <c r="AP350" s="89"/>
      <c r="AQ350" s="89"/>
      <c r="AR350" s="89"/>
      <c r="AS350" s="89"/>
      <c r="AT350" s="89"/>
      <c r="AU350" s="89"/>
      <c r="AV350" s="89"/>
      <c r="AW350" s="89"/>
      <c r="AX350" s="89"/>
      <c r="AY350" s="89"/>
      <c r="AZ350" s="89"/>
      <c r="BA350" s="89"/>
      <c r="BB350" s="89"/>
      <c r="BC350" s="89"/>
      <c r="BD350" s="89"/>
      <c r="BE350" s="89"/>
      <c r="BF350" s="89"/>
      <c r="BG350" s="89"/>
      <c r="BH350" s="89"/>
      <c r="BI350" s="89"/>
      <c r="BJ350" s="89"/>
      <c r="BK350" s="89"/>
      <c r="BL350" s="89"/>
      <c r="BM350" s="89"/>
      <c r="BN350" s="89"/>
      <c r="BO350" s="89"/>
      <c r="BP350" s="89"/>
      <c r="BQ350" s="89"/>
      <c r="BR350" s="89"/>
      <c r="BS350" s="89"/>
      <c r="BT350" s="89"/>
      <c r="BU350" s="89"/>
      <c r="BV350" s="89"/>
      <c r="BW350" s="89"/>
      <c r="BX350" s="89"/>
      <c r="BY350" s="89"/>
      <c r="BZ350" s="89"/>
      <c r="CA350" s="89"/>
      <c r="CB350" s="89"/>
      <c r="CC350" s="89"/>
      <c r="CD350" s="89"/>
      <c r="CE350" s="89"/>
      <c r="CF350" s="89"/>
      <c r="CG350" s="89"/>
      <c r="CH350" s="89"/>
      <c r="CI350" s="89"/>
      <c r="CJ350" s="89"/>
      <c r="CK350" s="89"/>
      <c r="CL350" s="89"/>
      <c r="CM350" s="89"/>
      <c r="CN350" s="89"/>
      <c r="CO350" s="89"/>
      <c r="CP350" s="89"/>
      <c r="CQ350" s="89"/>
      <c r="CR350" s="89"/>
      <c r="CS350" s="89"/>
      <c r="CT350" s="89"/>
      <c r="CU350" s="89"/>
      <c r="CV350" s="89"/>
      <c r="CW350" s="89"/>
      <c r="CX350" s="89"/>
      <c r="CY350" s="89"/>
      <c r="CZ350" s="89"/>
      <c r="DA350" s="89"/>
      <c r="DB350" s="89"/>
      <c r="DC350" s="89"/>
      <c r="DD350" s="89"/>
      <c r="DE350" s="89"/>
      <c r="DF350" s="89"/>
      <c r="DG350" s="89"/>
      <c r="DH350" s="89"/>
      <c r="DI350" s="89"/>
      <c r="DJ350" s="89"/>
      <c r="DK350" s="89"/>
      <c r="DL350" s="89"/>
      <c r="DM350" s="89"/>
      <c r="DN350" s="89"/>
      <c r="DO350" s="89"/>
      <c r="DP350" s="89"/>
      <c r="DQ350" s="89"/>
      <c r="DR350" s="89"/>
      <c r="DS350" s="89"/>
      <c r="DT350" s="89"/>
      <c r="DU350" s="89"/>
      <c r="DV350" s="89"/>
      <c r="DW350" s="89"/>
      <c r="DX350" s="89"/>
      <c r="DY350" s="89"/>
      <c r="DZ350" s="89"/>
      <c r="EA350" s="89"/>
      <c r="EB350" s="89"/>
      <c r="EC350" s="89"/>
      <c r="ED350" s="89"/>
      <c r="EE350" s="89"/>
      <c r="EF350" s="89"/>
      <c r="EG350" s="89"/>
      <c r="EH350" s="89"/>
      <c r="EI350" s="89"/>
      <c r="EJ350" s="89"/>
      <c r="EK350" s="89"/>
      <c r="EL350" s="89"/>
      <c r="EM350" s="89"/>
      <c r="EN350" s="89"/>
      <c r="EO350" s="89"/>
      <c r="EP350" s="89"/>
      <c r="EQ350" s="89"/>
    </row>
    <row r="351" spans="1:147" s="88" customFormat="1" ht="19.95" customHeight="1" x14ac:dyDescent="0.25">
      <c r="A351" s="92"/>
      <c r="B351" s="81"/>
      <c r="C351" s="81"/>
      <c r="D351" s="60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100"/>
      <c r="S351" s="89"/>
      <c r="T351" s="89"/>
      <c r="U351" s="89"/>
      <c r="V351" s="90"/>
      <c r="W351" s="89"/>
      <c r="X351" s="89"/>
      <c r="Y351" s="89"/>
      <c r="Z351" s="89"/>
      <c r="AA351" s="89"/>
      <c r="AB351" s="89"/>
      <c r="AC351" s="89"/>
      <c r="AD351" s="89"/>
      <c r="AE351" s="89"/>
      <c r="AF351" s="89"/>
      <c r="AG351" s="89"/>
      <c r="AH351" s="89"/>
      <c r="AI351" s="89"/>
      <c r="AJ351" s="89"/>
      <c r="AK351" s="89"/>
      <c r="AL351" s="89"/>
      <c r="AM351" s="89"/>
      <c r="AN351" s="89"/>
      <c r="AO351" s="89"/>
      <c r="AP351" s="89"/>
      <c r="AQ351" s="89"/>
      <c r="AR351" s="89"/>
      <c r="AS351" s="89"/>
      <c r="AT351" s="89"/>
      <c r="AU351" s="89"/>
      <c r="AV351" s="89"/>
      <c r="AW351" s="89"/>
      <c r="AX351" s="89"/>
      <c r="AY351" s="89"/>
      <c r="AZ351" s="89"/>
      <c r="BA351" s="89"/>
      <c r="BB351" s="89"/>
      <c r="BC351" s="89"/>
      <c r="BD351" s="89"/>
      <c r="BE351" s="89"/>
      <c r="BF351" s="89"/>
      <c r="BG351" s="89"/>
      <c r="BH351" s="89"/>
      <c r="BI351" s="89"/>
      <c r="BJ351" s="89"/>
      <c r="BK351" s="89"/>
      <c r="BL351" s="89"/>
      <c r="BM351" s="89"/>
      <c r="BN351" s="89"/>
      <c r="BO351" s="89"/>
      <c r="BP351" s="89"/>
      <c r="BQ351" s="89"/>
      <c r="BR351" s="89"/>
      <c r="BS351" s="89"/>
      <c r="BT351" s="89"/>
      <c r="BU351" s="89"/>
      <c r="BV351" s="89"/>
      <c r="BW351" s="89"/>
      <c r="BX351" s="89"/>
      <c r="BY351" s="89"/>
      <c r="BZ351" s="89"/>
      <c r="CA351" s="89"/>
      <c r="CB351" s="89"/>
      <c r="CC351" s="89"/>
      <c r="CD351" s="89"/>
      <c r="CE351" s="89"/>
      <c r="CF351" s="89"/>
      <c r="CG351" s="89"/>
      <c r="CH351" s="89"/>
      <c r="CI351" s="89"/>
      <c r="CJ351" s="89"/>
      <c r="CK351" s="89"/>
      <c r="CL351" s="89"/>
      <c r="CM351" s="89"/>
      <c r="CN351" s="89"/>
      <c r="CO351" s="89"/>
      <c r="CP351" s="89"/>
      <c r="CQ351" s="89"/>
      <c r="CR351" s="89"/>
      <c r="CS351" s="89"/>
      <c r="CT351" s="89"/>
      <c r="CU351" s="89"/>
      <c r="CV351" s="89"/>
      <c r="CW351" s="89"/>
      <c r="CX351" s="89"/>
      <c r="CY351" s="89"/>
      <c r="CZ351" s="89"/>
      <c r="DA351" s="89"/>
      <c r="DB351" s="89"/>
      <c r="DC351" s="89"/>
      <c r="DD351" s="89"/>
      <c r="DE351" s="89"/>
      <c r="DF351" s="89"/>
      <c r="DG351" s="89"/>
      <c r="DH351" s="89"/>
      <c r="DI351" s="89"/>
      <c r="DJ351" s="89"/>
      <c r="DK351" s="89"/>
      <c r="DL351" s="89"/>
      <c r="DM351" s="89"/>
      <c r="DN351" s="89"/>
      <c r="DO351" s="89"/>
      <c r="DP351" s="89"/>
      <c r="DQ351" s="89"/>
      <c r="DR351" s="89"/>
      <c r="DS351" s="89"/>
      <c r="DT351" s="89"/>
      <c r="DU351" s="89"/>
      <c r="DV351" s="89"/>
      <c r="DW351" s="89"/>
      <c r="DX351" s="89"/>
      <c r="DY351" s="89"/>
      <c r="DZ351" s="89"/>
      <c r="EA351" s="89"/>
      <c r="EB351" s="89"/>
      <c r="EC351" s="89"/>
      <c r="ED351" s="89"/>
      <c r="EE351" s="89"/>
      <c r="EF351" s="89"/>
      <c r="EG351" s="89"/>
      <c r="EH351" s="89"/>
      <c r="EI351" s="89"/>
      <c r="EJ351" s="89"/>
      <c r="EK351" s="89"/>
      <c r="EL351" s="89"/>
      <c r="EM351" s="89"/>
      <c r="EN351" s="89"/>
      <c r="EO351" s="89"/>
      <c r="EP351" s="89"/>
      <c r="EQ351" s="89"/>
    </row>
    <row r="352" spans="1:147" s="88" customFormat="1" ht="19.95" customHeight="1" x14ac:dyDescent="0.25">
      <c r="A352" s="92"/>
      <c r="B352" s="81"/>
      <c r="C352" s="81"/>
      <c r="D352" s="60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100"/>
      <c r="S352" s="89"/>
      <c r="T352" s="89"/>
      <c r="U352" s="89"/>
      <c r="V352" s="90"/>
      <c r="W352" s="89"/>
      <c r="X352" s="89"/>
      <c r="Y352" s="89"/>
      <c r="Z352" s="89"/>
      <c r="AA352" s="89"/>
      <c r="AB352" s="89"/>
      <c r="AC352" s="89"/>
      <c r="AD352" s="89"/>
      <c r="AE352" s="89"/>
      <c r="AF352" s="89"/>
      <c r="AG352" s="89"/>
      <c r="AH352" s="89"/>
      <c r="AI352" s="89"/>
      <c r="AJ352" s="89"/>
      <c r="AK352" s="89"/>
      <c r="AL352" s="89"/>
      <c r="AM352" s="89"/>
      <c r="AN352" s="89"/>
      <c r="AO352" s="89"/>
      <c r="AP352" s="89"/>
      <c r="AQ352" s="89"/>
      <c r="AR352" s="89"/>
      <c r="AS352" s="89"/>
      <c r="AT352" s="89"/>
      <c r="AU352" s="89"/>
      <c r="AV352" s="89"/>
      <c r="AW352" s="89"/>
      <c r="AX352" s="89"/>
      <c r="AY352" s="89"/>
      <c r="AZ352" s="89"/>
      <c r="BA352" s="89"/>
      <c r="BB352" s="89"/>
      <c r="BC352" s="89"/>
      <c r="BD352" s="89"/>
      <c r="BE352" s="89"/>
      <c r="BF352" s="89"/>
      <c r="BG352" s="89"/>
      <c r="BH352" s="89"/>
      <c r="BI352" s="89"/>
      <c r="BJ352" s="89"/>
      <c r="BK352" s="89"/>
      <c r="BL352" s="89"/>
      <c r="BM352" s="89"/>
      <c r="BN352" s="89"/>
      <c r="BO352" s="89"/>
      <c r="BP352" s="89"/>
      <c r="BQ352" s="89"/>
      <c r="BR352" s="89"/>
      <c r="BS352" s="89"/>
      <c r="BT352" s="89"/>
      <c r="BU352" s="89"/>
      <c r="BV352" s="89"/>
      <c r="BW352" s="89"/>
      <c r="BX352" s="89"/>
      <c r="BY352" s="89"/>
      <c r="BZ352" s="89"/>
      <c r="CA352" s="89"/>
      <c r="CB352" s="89"/>
      <c r="CC352" s="89"/>
      <c r="CD352" s="89"/>
      <c r="CE352" s="89"/>
      <c r="CF352" s="89"/>
      <c r="CG352" s="89"/>
      <c r="CH352" s="89"/>
      <c r="CI352" s="89"/>
      <c r="CJ352" s="89"/>
      <c r="CK352" s="89"/>
      <c r="CL352" s="89"/>
      <c r="CM352" s="89"/>
      <c r="CN352" s="89"/>
      <c r="CO352" s="89"/>
      <c r="CP352" s="89"/>
      <c r="CQ352" s="89"/>
      <c r="CR352" s="89"/>
      <c r="CS352" s="89"/>
      <c r="CT352" s="89"/>
      <c r="CU352" s="89"/>
      <c r="CV352" s="89"/>
      <c r="CW352" s="89"/>
      <c r="CX352" s="89"/>
      <c r="CY352" s="89"/>
      <c r="CZ352" s="89"/>
      <c r="DA352" s="89"/>
      <c r="DB352" s="89"/>
      <c r="DC352" s="89"/>
      <c r="DD352" s="89"/>
      <c r="DE352" s="89"/>
      <c r="DF352" s="89"/>
      <c r="DG352" s="89"/>
      <c r="DH352" s="89"/>
      <c r="DI352" s="89"/>
      <c r="DJ352" s="89"/>
      <c r="DK352" s="89"/>
      <c r="DL352" s="89"/>
      <c r="DM352" s="89"/>
      <c r="DN352" s="89"/>
      <c r="DO352" s="89"/>
      <c r="DP352" s="89"/>
      <c r="DQ352" s="89"/>
      <c r="DR352" s="89"/>
      <c r="DS352" s="89"/>
      <c r="DT352" s="89"/>
      <c r="DU352" s="89"/>
      <c r="DV352" s="89"/>
      <c r="DW352" s="89"/>
      <c r="DX352" s="89"/>
      <c r="DY352" s="89"/>
      <c r="DZ352" s="89"/>
      <c r="EA352" s="89"/>
      <c r="EB352" s="89"/>
      <c r="EC352" s="89"/>
      <c r="ED352" s="89"/>
      <c r="EE352" s="89"/>
      <c r="EF352" s="89"/>
      <c r="EG352" s="89"/>
      <c r="EH352" s="89"/>
      <c r="EI352" s="89"/>
      <c r="EJ352" s="89"/>
      <c r="EK352" s="89"/>
      <c r="EL352" s="89"/>
      <c r="EM352" s="89"/>
      <c r="EN352" s="89"/>
      <c r="EO352" s="89"/>
      <c r="EP352" s="89"/>
      <c r="EQ352" s="89"/>
    </row>
    <row r="353" spans="1:147" s="88" customFormat="1" ht="19.95" customHeight="1" x14ac:dyDescent="0.25">
      <c r="A353" s="92"/>
      <c r="B353" s="81"/>
      <c r="C353" s="81"/>
      <c r="D353" s="60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100"/>
      <c r="S353" s="89"/>
      <c r="T353" s="89"/>
      <c r="U353" s="89"/>
      <c r="V353" s="90"/>
      <c r="W353" s="89"/>
      <c r="X353" s="89"/>
      <c r="Y353" s="89"/>
      <c r="Z353" s="89"/>
      <c r="AA353" s="89"/>
      <c r="AB353" s="89"/>
      <c r="AC353" s="89"/>
      <c r="AD353" s="89"/>
      <c r="AE353" s="89"/>
      <c r="AF353" s="89"/>
      <c r="AG353" s="89"/>
      <c r="AH353" s="89"/>
      <c r="AI353" s="89"/>
      <c r="AJ353" s="89"/>
      <c r="AK353" s="89"/>
      <c r="AL353" s="89"/>
      <c r="AM353" s="89"/>
      <c r="AN353" s="89"/>
      <c r="AO353" s="89"/>
      <c r="AP353" s="89"/>
      <c r="AQ353" s="89"/>
      <c r="AR353" s="89"/>
      <c r="AS353" s="89"/>
      <c r="AT353" s="89"/>
      <c r="AU353" s="89"/>
      <c r="AV353" s="89"/>
      <c r="AW353" s="89"/>
      <c r="AX353" s="89"/>
      <c r="AY353" s="89"/>
      <c r="AZ353" s="89"/>
      <c r="BA353" s="89"/>
      <c r="BB353" s="89"/>
      <c r="BC353" s="89"/>
      <c r="BD353" s="89"/>
      <c r="BE353" s="89"/>
      <c r="BF353" s="89"/>
      <c r="BG353" s="89"/>
      <c r="BH353" s="89"/>
      <c r="BI353" s="89"/>
      <c r="BJ353" s="89"/>
      <c r="BK353" s="89"/>
      <c r="BL353" s="89"/>
      <c r="BM353" s="89"/>
      <c r="BN353" s="89"/>
      <c r="BO353" s="89"/>
      <c r="BP353" s="89"/>
      <c r="BQ353" s="89"/>
      <c r="BR353" s="89"/>
      <c r="BS353" s="89"/>
      <c r="BT353" s="89"/>
      <c r="BU353" s="89"/>
      <c r="BV353" s="89"/>
      <c r="BW353" s="89"/>
      <c r="BX353" s="89"/>
      <c r="BY353" s="89"/>
      <c r="BZ353" s="89"/>
      <c r="CA353" s="89"/>
      <c r="CB353" s="89"/>
      <c r="CC353" s="89"/>
      <c r="CD353" s="89"/>
      <c r="CE353" s="89"/>
      <c r="CF353" s="89"/>
      <c r="CG353" s="89"/>
      <c r="CH353" s="89"/>
      <c r="CI353" s="89"/>
      <c r="CJ353" s="89"/>
      <c r="CK353" s="89"/>
      <c r="CL353" s="89"/>
      <c r="CM353" s="89"/>
      <c r="CN353" s="89"/>
      <c r="CO353" s="89"/>
      <c r="CP353" s="89"/>
      <c r="CQ353" s="89"/>
      <c r="CR353" s="89"/>
      <c r="CS353" s="89"/>
      <c r="CT353" s="89"/>
      <c r="CU353" s="89"/>
      <c r="CV353" s="89"/>
      <c r="CW353" s="89"/>
      <c r="CX353" s="89"/>
      <c r="CY353" s="89"/>
      <c r="CZ353" s="89"/>
      <c r="DA353" s="89"/>
      <c r="DB353" s="89"/>
      <c r="DC353" s="89"/>
      <c r="DD353" s="89"/>
      <c r="DE353" s="89"/>
      <c r="DF353" s="89"/>
      <c r="DG353" s="89"/>
      <c r="DH353" s="89"/>
      <c r="DI353" s="89"/>
      <c r="DJ353" s="89"/>
      <c r="DK353" s="89"/>
      <c r="DL353" s="89"/>
      <c r="DM353" s="89"/>
      <c r="DN353" s="89"/>
      <c r="DO353" s="89"/>
      <c r="DP353" s="89"/>
      <c r="DQ353" s="89"/>
      <c r="DR353" s="89"/>
      <c r="DS353" s="89"/>
      <c r="DT353" s="89"/>
      <c r="DU353" s="89"/>
      <c r="DV353" s="89"/>
      <c r="DW353" s="89"/>
      <c r="DX353" s="89"/>
      <c r="DY353" s="89"/>
      <c r="DZ353" s="89"/>
      <c r="EA353" s="89"/>
      <c r="EB353" s="89"/>
      <c r="EC353" s="89"/>
      <c r="ED353" s="89"/>
      <c r="EE353" s="89"/>
      <c r="EF353" s="89"/>
      <c r="EG353" s="89"/>
      <c r="EH353" s="89"/>
      <c r="EI353" s="89"/>
      <c r="EJ353" s="89"/>
      <c r="EK353" s="89"/>
      <c r="EL353" s="89"/>
      <c r="EM353" s="89"/>
      <c r="EN353" s="89"/>
      <c r="EO353" s="89"/>
      <c r="EP353" s="89"/>
      <c r="EQ353" s="89"/>
    </row>
    <row r="354" spans="1:147" s="88" customFormat="1" ht="19.95" customHeight="1" x14ac:dyDescent="0.25">
      <c r="A354" s="92"/>
      <c r="B354" s="81"/>
      <c r="C354" s="81"/>
      <c r="D354" s="60"/>
      <c r="F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100"/>
      <c r="S354" s="89"/>
      <c r="T354" s="89"/>
      <c r="U354" s="89"/>
      <c r="V354" s="90"/>
      <c r="W354" s="89"/>
      <c r="X354" s="89"/>
      <c r="Y354" s="89"/>
      <c r="Z354" s="89"/>
      <c r="AA354" s="89"/>
      <c r="AB354" s="89"/>
      <c r="AC354" s="89"/>
      <c r="AD354" s="89"/>
      <c r="AE354" s="89"/>
      <c r="AF354" s="89"/>
      <c r="AG354" s="89"/>
      <c r="AH354" s="89"/>
      <c r="AI354" s="89"/>
      <c r="AJ354" s="89"/>
      <c r="AK354" s="89"/>
      <c r="AL354" s="89"/>
      <c r="AM354" s="89"/>
      <c r="AN354" s="89"/>
      <c r="AO354" s="89"/>
      <c r="AP354" s="89"/>
      <c r="AQ354" s="89"/>
      <c r="AR354" s="89"/>
      <c r="AS354" s="89"/>
      <c r="AT354" s="89"/>
      <c r="AU354" s="89"/>
      <c r="AV354" s="89"/>
      <c r="AW354" s="89"/>
      <c r="AX354" s="89"/>
      <c r="AY354" s="89"/>
      <c r="AZ354" s="89"/>
      <c r="BA354" s="89"/>
      <c r="BB354" s="89"/>
      <c r="BC354" s="89"/>
      <c r="BD354" s="89"/>
      <c r="BE354" s="89"/>
      <c r="BF354" s="89"/>
      <c r="BG354" s="89"/>
      <c r="BH354" s="89"/>
      <c r="BI354" s="89"/>
      <c r="BJ354" s="89"/>
      <c r="BK354" s="89"/>
      <c r="BL354" s="89"/>
      <c r="BM354" s="89"/>
      <c r="BN354" s="89"/>
      <c r="BO354" s="89"/>
      <c r="BP354" s="89"/>
      <c r="BQ354" s="89"/>
      <c r="BR354" s="89"/>
      <c r="BS354" s="89"/>
      <c r="BT354" s="89"/>
      <c r="BU354" s="89"/>
      <c r="BV354" s="89"/>
      <c r="BW354" s="89"/>
      <c r="BX354" s="89"/>
      <c r="BY354" s="89"/>
      <c r="BZ354" s="89"/>
      <c r="CA354" s="89"/>
      <c r="CB354" s="89"/>
      <c r="CC354" s="89"/>
      <c r="CD354" s="89"/>
      <c r="CE354" s="89"/>
      <c r="CF354" s="89"/>
      <c r="CG354" s="89"/>
      <c r="CH354" s="89"/>
      <c r="CI354" s="89"/>
      <c r="CJ354" s="89"/>
      <c r="CK354" s="89"/>
      <c r="CL354" s="89"/>
      <c r="CM354" s="89"/>
      <c r="CN354" s="89"/>
      <c r="CO354" s="89"/>
      <c r="CP354" s="89"/>
      <c r="CQ354" s="89"/>
      <c r="CR354" s="89"/>
      <c r="CS354" s="89"/>
      <c r="CT354" s="89"/>
      <c r="CU354" s="89"/>
      <c r="CV354" s="89"/>
      <c r="CW354" s="89"/>
      <c r="CX354" s="89"/>
      <c r="CY354" s="89"/>
      <c r="CZ354" s="89"/>
      <c r="DA354" s="89"/>
      <c r="DB354" s="89"/>
      <c r="DC354" s="89"/>
      <c r="DD354" s="89"/>
      <c r="DE354" s="89"/>
      <c r="DF354" s="89"/>
      <c r="DG354" s="89"/>
      <c r="DH354" s="89"/>
      <c r="DI354" s="89"/>
      <c r="DJ354" s="89"/>
      <c r="DK354" s="89"/>
      <c r="DL354" s="89"/>
      <c r="DM354" s="89"/>
      <c r="DN354" s="89"/>
      <c r="DO354" s="89"/>
      <c r="DP354" s="89"/>
      <c r="DQ354" s="89"/>
      <c r="DR354" s="89"/>
      <c r="DS354" s="89"/>
      <c r="DT354" s="89"/>
      <c r="DU354" s="89"/>
      <c r="DV354" s="89"/>
      <c r="DW354" s="89"/>
      <c r="DX354" s="89"/>
      <c r="DY354" s="89"/>
      <c r="DZ354" s="89"/>
      <c r="EA354" s="89"/>
      <c r="EB354" s="89"/>
      <c r="EC354" s="89"/>
      <c r="ED354" s="89"/>
      <c r="EE354" s="89"/>
      <c r="EF354" s="89"/>
      <c r="EG354" s="89"/>
      <c r="EH354" s="89"/>
      <c r="EI354" s="89"/>
      <c r="EJ354" s="89"/>
      <c r="EK354" s="89"/>
      <c r="EL354" s="89"/>
      <c r="EM354" s="89"/>
      <c r="EN354" s="89"/>
      <c r="EO354" s="89"/>
      <c r="EP354" s="89"/>
      <c r="EQ354" s="89"/>
    </row>
    <row r="355" spans="1:147" s="88" customFormat="1" ht="19.95" customHeight="1" x14ac:dyDescent="0.25">
      <c r="A355" s="92"/>
      <c r="B355" s="81"/>
      <c r="C355" s="81"/>
      <c r="D355" s="60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100"/>
      <c r="S355" s="89"/>
      <c r="T355" s="89"/>
      <c r="U355" s="89"/>
      <c r="V355" s="90"/>
      <c r="W355" s="89"/>
      <c r="X355" s="89"/>
      <c r="Y355" s="89"/>
      <c r="Z355" s="89"/>
      <c r="AA355" s="89"/>
      <c r="AB355" s="89"/>
      <c r="AC355" s="89"/>
      <c r="AD355" s="89"/>
      <c r="AE355" s="89"/>
      <c r="AF355" s="89"/>
      <c r="AG355" s="89"/>
      <c r="AH355" s="89"/>
      <c r="AI355" s="89"/>
      <c r="AJ355" s="89"/>
      <c r="AK355" s="89"/>
      <c r="AL355" s="89"/>
      <c r="AM355" s="89"/>
      <c r="AN355" s="89"/>
      <c r="AO355" s="89"/>
      <c r="AP355" s="89"/>
      <c r="AQ355" s="89"/>
      <c r="AR355" s="89"/>
      <c r="AS355" s="89"/>
      <c r="AT355" s="89"/>
      <c r="AU355" s="89"/>
      <c r="AV355" s="89"/>
      <c r="AW355" s="89"/>
      <c r="AX355" s="89"/>
      <c r="AY355" s="89"/>
      <c r="AZ355" s="89"/>
      <c r="BA355" s="89"/>
      <c r="BB355" s="89"/>
      <c r="BC355" s="89"/>
      <c r="BD355" s="89"/>
      <c r="BE355" s="89"/>
      <c r="BF355" s="89"/>
      <c r="BG355" s="89"/>
      <c r="BH355" s="89"/>
      <c r="BI355" s="89"/>
      <c r="BJ355" s="89"/>
      <c r="BK355" s="89"/>
      <c r="BL355" s="89"/>
      <c r="BM355" s="89"/>
      <c r="BN355" s="89"/>
      <c r="BO355" s="89"/>
      <c r="BP355" s="89"/>
      <c r="BQ355" s="89"/>
      <c r="BR355" s="89"/>
      <c r="BS355" s="89"/>
      <c r="BT355" s="89"/>
      <c r="BU355" s="89"/>
      <c r="BV355" s="89"/>
      <c r="BW355" s="89"/>
      <c r="BX355" s="89"/>
      <c r="BY355" s="89"/>
      <c r="BZ355" s="89"/>
      <c r="CA355" s="89"/>
      <c r="CB355" s="89"/>
      <c r="CC355" s="89"/>
      <c r="CD355" s="89"/>
      <c r="CE355" s="89"/>
      <c r="CF355" s="89"/>
      <c r="CG355" s="89"/>
      <c r="CH355" s="89"/>
      <c r="CI355" s="89"/>
      <c r="CJ355" s="89"/>
      <c r="CK355" s="89"/>
      <c r="CL355" s="89"/>
      <c r="CM355" s="89"/>
      <c r="CN355" s="89"/>
      <c r="CO355" s="89"/>
      <c r="CP355" s="89"/>
      <c r="CQ355" s="89"/>
      <c r="CR355" s="89"/>
      <c r="CS355" s="89"/>
      <c r="CT355" s="89"/>
      <c r="CU355" s="89"/>
      <c r="CV355" s="89"/>
      <c r="CW355" s="89"/>
      <c r="CX355" s="89"/>
      <c r="CY355" s="89"/>
      <c r="CZ355" s="89"/>
      <c r="DA355" s="89"/>
      <c r="DB355" s="89"/>
      <c r="DC355" s="89"/>
      <c r="DD355" s="89"/>
      <c r="DE355" s="89"/>
      <c r="DF355" s="89"/>
      <c r="DG355" s="89"/>
      <c r="DH355" s="89"/>
      <c r="DI355" s="89"/>
      <c r="DJ355" s="89"/>
      <c r="DK355" s="89"/>
      <c r="DL355" s="89"/>
      <c r="DM355" s="89"/>
      <c r="DN355" s="89"/>
      <c r="DO355" s="89"/>
      <c r="DP355" s="89"/>
      <c r="DQ355" s="89"/>
      <c r="DR355" s="89"/>
      <c r="DS355" s="89"/>
      <c r="DT355" s="89"/>
      <c r="DU355" s="89"/>
      <c r="DV355" s="89"/>
      <c r="DW355" s="89"/>
      <c r="DX355" s="89"/>
      <c r="DY355" s="89"/>
      <c r="DZ355" s="89"/>
      <c r="EA355" s="89"/>
      <c r="EB355" s="89"/>
      <c r="EC355" s="89"/>
      <c r="ED355" s="89"/>
      <c r="EE355" s="89"/>
      <c r="EF355" s="89"/>
      <c r="EG355" s="89"/>
      <c r="EH355" s="89"/>
      <c r="EI355" s="89"/>
      <c r="EJ355" s="89"/>
      <c r="EK355" s="89"/>
      <c r="EL355" s="89"/>
      <c r="EM355" s="89"/>
      <c r="EN355" s="89"/>
      <c r="EO355" s="89"/>
      <c r="EP355" s="89"/>
      <c r="EQ355" s="89"/>
    </row>
    <row r="356" spans="1:147" s="88" customFormat="1" ht="19.95" customHeight="1" x14ac:dyDescent="0.25">
      <c r="A356" s="92"/>
      <c r="B356" s="81"/>
      <c r="C356" s="81"/>
      <c r="D356" s="60"/>
      <c r="F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100"/>
      <c r="S356" s="89"/>
      <c r="T356" s="89"/>
      <c r="U356" s="89"/>
      <c r="V356" s="90"/>
      <c r="W356" s="89"/>
      <c r="X356" s="89"/>
      <c r="Y356" s="89"/>
      <c r="Z356" s="89"/>
      <c r="AA356" s="89"/>
      <c r="AB356" s="89"/>
      <c r="AC356" s="89"/>
      <c r="AD356" s="89"/>
      <c r="AE356" s="89"/>
      <c r="AF356" s="89"/>
      <c r="AG356" s="89"/>
      <c r="AH356" s="89"/>
      <c r="AI356" s="89"/>
      <c r="AJ356" s="89"/>
      <c r="AK356" s="89"/>
      <c r="AL356" s="89"/>
      <c r="AM356" s="89"/>
      <c r="AN356" s="89"/>
      <c r="AO356" s="89"/>
      <c r="AP356" s="89"/>
      <c r="AQ356" s="89"/>
      <c r="AR356" s="89"/>
      <c r="AS356" s="89"/>
      <c r="AT356" s="89"/>
      <c r="AU356" s="89"/>
      <c r="AV356" s="89"/>
      <c r="AW356" s="89"/>
      <c r="AX356" s="89"/>
      <c r="AY356" s="89"/>
      <c r="AZ356" s="89"/>
      <c r="BA356" s="89"/>
      <c r="BB356" s="89"/>
      <c r="BC356" s="89"/>
      <c r="BD356" s="89"/>
      <c r="BE356" s="89"/>
      <c r="BF356" s="89"/>
      <c r="BG356" s="89"/>
      <c r="BH356" s="89"/>
      <c r="BI356" s="89"/>
      <c r="BJ356" s="89"/>
      <c r="BK356" s="89"/>
      <c r="BL356" s="89"/>
      <c r="BM356" s="89"/>
      <c r="BN356" s="89"/>
      <c r="BO356" s="89"/>
      <c r="BP356" s="89"/>
      <c r="BQ356" s="89"/>
      <c r="BR356" s="89"/>
      <c r="BS356" s="89"/>
      <c r="BT356" s="89"/>
      <c r="BU356" s="89"/>
      <c r="BV356" s="89"/>
      <c r="BW356" s="89"/>
      <c r="BX356" s="89"/>
      <c r="BY356" s="89"/>
      <c r="BZ356" s="89"/>
      <c r="CA356" s="89"/>
      <c r="CB356" s="89"/>
      <c r="CC356" s="89"/>
      <c r="CD356" s="89"/>
      <c r="CE356" s="89"/>
      <c r="CF356" s="89"/>
      <c r="CG356" s="89"/>
      <c r="CH356" s="89"/>
      <c r="CI356" s="89"/>
      <c r="CJ356" s="89"/>
      <c r="CK356" s="89"/>
      <c r="CL356" s="89"/>
      <c r="CM356" s="89"/>
      <c r="CN356" s="89"/>
      <c r="CO356" s="89"/>
      <c r="CP356" s="89"/>
      <c r="CQ356" s="89"/>
      <c r="CR356" s="89"/>
      <c r="CS356" s="89"/>
      <c r="CT356" s="89"/>
      <c r="CU356" s="89"/>
      <c r="CV356" s="89"/>
      <c r="CW356" s="89"/>
      <c r="CX356" s="89"/>
      <c r="CY356" s="89"/>
      <c r="CZ356" s="89"/>
      <c r="DA356" s="89"/>
      <c r="DB356" s="89"/>
      <c r="DC356" s="89"/>
      <c r="DD356" s="89"/>
      <c r="DE356" s="89"/>
      <c r="DF356" s="89"/>
      <c r="DG356" s="89"/>
      <c r="DH356" s="89"/>
      <c r="DI356" s="89"/>
      <c r="DJ356" s="89"/>
      <c r="DK356" s="89"/>
      <c r="DL356" s="89"/>
      <c r="DM356" s="89"/>
      <c r="DN356" s="89"/>
      <c r="DO356" s="89"/>
      <c r="DP356" s="89"/>
      <c r="DQ356" s="89"/>
      <c r="DR356" s="89"/>
      <c r="DS356" s="89"/>
      <c r="DT356" s="89"/>
      <c r="DU356" s="89"/>
      <c r="DV356" s="89"/>
      <c r="DW356" s="89"/>
      <c r="DX356" s="89"/>
      <c r="DY356" s="89"/>
      <c r="DZ356" s="89"/>
      <c r="EA356" s="89"/>
      <c r="EB356" s="89"/>
      <c r="EC356" s="89"/>
      <c r="ED356" s="89"/>
      <c r="EE356" s="89"/>
      <c r="EF356" s="89"/>
      <c r="EG356" s="89"/>
      <c r="EH356" s="89"/>
      <c r="EI356" s="89"/>
      <c r="EJ356" s="89"/>
      <c r="EK356" s="89"/>
      <c r="EL356" s="89"/>
      <c r="EM356" s="89"/>
      <c r="EN356" s="89"/>
      <c r="EO356" s="89"/>
      <c r="EP356" s="89"/>
      <c r="EQ356" s="89"/>
    </row>
    <row r="357" spans="1:147" s="88" customFormat="1" ht="19.95" customHeight="1" x14ac:dyDescent="0.25">
      <c r="A357" s="92"/>
      <c r="B357" s="81"/>
      <c r="C357" s="81"/>
      <c r="D357" s="60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100"/>
      <c r="S357" s="89"/>
      <c r="T357" s="89"/>
      <c r="U357" s="89"/>
      <c r="V357" s="90"/>
      <c r="W357" s="89"/>
      <c r="X357" s="89"/>
      <c r="Y357" s="89"/>
      <c r="Z357" s="89"/>
      <c r="AA357" s="89"/>
      <c r="AB357" s="89"/>
      <c r="AC357" s="89"/>
      <c r="AD357" s="89"/>
      <c r="AE357" s="89"/>
      <c r="AF357" s="89"/>
      <c r="AG357" s="89"/>
      <c r="AH357" s="89"/>
      <c r="AI357" s="89"/>
      <c r="AJ357" s="89"/>
      <c r="AK357" s="89"/>
      <c r="AL357" s="89"/>
      <c r="AM357" s="89"/>
      <c r="AN357" s="89"/>
      <c r="AO357" s="89"/>
      <c r="AP357" s="89"/>
      <c r="AQ357" s="89"/>
      <c r="AR357" s="89"/>
      <c r="AS357" s="89"/>
      <c r="AT357" s="89"/>
      <c r="AU357" s="89"/>
      <c r="AV357" s="89"/>
      <c r="AW357" s="89"/>
      <c r="AX357" s="89"/>
      <c r="AY357" s="89"/>
      <c r="AZ357" s="89"/>
      <c r="BA357" s="89"/>
      <c r="BB357" s="89"/>
      <c r="BC357" s="89"/>
      <c r="BD357" s="89"/>
      <c r="BE357" s="89"/>
      <c r="BF357" s="89"/>
      <c r="BG357" s="89"/>
      <c r="BH357" s="89"/>
      <c r="BI357" s="89"/>
      <c r="BJ357" s="89"/>
      <c r="BK357" s="89"/>
      <c r="BL357" s="89"/>
      <c r="BM357" s="89"/>
      <c r="BN357" s="89"/>
      <c r="BO357" s="89"/>
      <c r="BP357" s="89"/>
      <c r="BQ357" s="89"/>
      <c r="BR357" s="89"/>
      <c r="BS357" s="89"/>
      <c r="BT357" s="89"/>
      <c r="BU357" s="89"/>
      <c r="BV357" s="89"/>
      <c r="BW357" s="89"/>
      <c r="BX357" s="89"/>
      <c r="BY357" s="89"/>
      <c r="BZ357" s="89"/>
      <c r="CA357" s="89"/>
      <c r="CB357" s="89"/>
      <c r="CC357" s="89"/>
      <c r="CD357" s="89"/>
      <c r="CE357" s="89"/>
      <c r="CF357" s="89"/>
      <c r="CG357" s="89"/>
      <c r="CH357" s="89"/>
      <c r="CI357" s="89"/>
      <c r="CJ357" s="89"/>
      <c r="CK357" s="89"/>
      <c r="CL357" s="89"/>
      <c r="CM357" s="89"/>
      <c r="CN357" s="89"/>
      <c r="CO357" s="89"/>
      <c r="CP357" s="89"/>
      <c r="CQ357" s="89"/>
      <c r="CR357" s="89"/>
      <c r="CS357" s="89"/>
      <c r="CT357" s="89"/>
      <c r="CU357" s="89"/>
      <c r="CV357" s="89"/>
      <c r="CW357" s="89"/>
      <c r="CX357" s="89"/>
      <c r="CY357" s="89"/>
      <c r="CZ357" s="89"/>
      <c r="DA357" s="89"/>
      <c r="DB357" s="89"/>
      <c r="DC357" s="89"/>
      <c r="DD357" s="89"/>
      <c r="DE357" s="89"/>
      <c r="DF357" s="89"/>
      <c r="DG357" s="89"/>
      <c r="DH357" s="89"/>
      <c r="DI357" s="89"/>
      <c r="DJ357" s="89"/>
      <c r="DK357" s="89"/>
      <c r="DL357" s="89"/>
      <c r="DM357" s="89"/>
      <c r="DN357" s="89"/>
      <c r="DO357" s="89"/>
      <c r="DP357" s="89"/>
      <c r="DQ357" s="89"/>
      <c r="DR357" s="89"/>
      <c r="DS357" s="89"/>
      <c r="DT357" s="89"/>
      <c r="DU357" s="89"/>
      <c r="DV357" s="89"/>
      <c r="DW357" s="89"/>
      <c r="DX357" s="89"/>
      <c r="DY357" s="89"/>
      <c r="DZ357" s="89"/>
      <c r="EA357" s="89"/>
      <c r="EB357" s="89"/>
      <c r="EC357" s="89"/>
      <c r="ED357" s="89"/>
      <c r="EE357" s="89"/>
      <c r="EF357" s="89"/>
      <c r="EG357" s="89"/>
      <c r="EH357" s="89"/>
      <c r="EI357" s="89"/>
      <c r="EJ357" s="89"/>
      <c r="EK357" s="89"/>
      <c r="EL357" s="89"/>
      <c r="EM357" s="89"/>
      <c r="EN357" s="89"/>
      <c r="EO357" s="89"/>
      <c r="EP357" s="89"/>
      <c r="EQ357" s="89"/>
    </row>
    <row r="358" spans="1:147" s="88" customFormat="1" ht="19.95" customHeight="1" x14ac:dyDescent="0.25">
      <c r="A358" s="92"/>
      <c r="B358" s="81"/>
      <c r="C358" s="81"/>
      <c r="D358" s="60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100"/>
      <c r="S358" s="89"/>
      <c r="T358" s="89"/>
      <c r="U358" s="89"/>
      <c r="V358" s="90"/>
      <c r="W358" s="89"/>
      <c r="X358" s="89"/>
      <c r="Y358" s="89"/>
      <c r="Z358" s="89"/>
      <c r="AA358" s="89"/>
      <c r="AB358" s="89"/>
      <c r="AC358" s="89"/>
      <c r="AD358" s="89"/>
      <c r="AE358" s="89"/>
      <c r="AF358" s="89"/>
      <c r="AG358" s="89"/>
      <c r="AH358" s="89"/>
      <c r="AI358" s="89"/>
      <c r="AJ358" s="89"/>
      <c r="AK358" s="89"/>
      <c r="AL358" s="89"/>
      <c r="AM358" s="89"/>
      <c r="AN358" s="89"/>
      <c r="AO358" s="89"/>
      <c r="AP358" s="89"/>
      <c r="AQ358" s="89"/>
      <c r="AR358" s="89"/>
      <c r="AS358" s="89"/>
      <c r="AT358" s="89"/>
      <c r="AU358" s="89"/>
      <c r="AV358" s="89"/>
      <c r="AW358" s="89"/>
      <c r="AX358" s="89"/>
      <c r="AY358" s="89"/>
      <c r="AZ358" s="89"/>
      <c r="BA358" s="89"/>
      <c r="BB358" s="89"/>
      <c r="BC358" s="89"/>
      <c r="BD358" s="89"/>
      <c r="BE358" s="89"/>
      <c r="BF358" s="89"/>
      <c r="BG358" s="89"/>
      <c r="BH358" s="89"/>
      <c r="BI358" s="89"/>
      <c r="BJ358" s="89"/>
      <c r="BK358" s="89"/>
      <c r="BL358" s="89"/>
      <c r="BM358" s="89"/>
      <c r="BN358" s="89"/>
      <c r="BO358" s="89"/>
      <c r="BP358" s="89"/>
      <c r="BQ358" s="89"/>
      <c r="BR358" s="89"/>
      <c r="BS358" s="89"/>
      <c r="BT358" s="89"/>
      <c r="BU358" s="89"/>
      <c r="BV358" s="89"/>
      <c r="BW358" s="89"/>
      <c r="BX358" s="89"/>
      <c r="BY358" s="89"/>
      <c r="BZ358" s="89"/>
      <c r="CA358" s="89"/>
      <c r="CB358" s="89"/>
      <c r="CC358" s="89"/>
      <c r="CD358" s="89"/>
      <c r="CE358" s="89"/>
      <c r="CF358" s="89"/>
      <c r="CG358" s="89"/>
      <c r="CH358" s="89"/>
      <c r="CI358" s="89"/>
      <c r="CJ358" s="89"/>
      <c r="CK358" s="89"/>
      <c r="CL358" s="89"/>
      <c r="CM358" s="89"/>
      <c r="CN358" s="89"/>
      <c r="CO358" s="89"/>
      <c r="CP358" s="89"/>
      <c r="CQ358" s="89"/>
      <c r="CR358" s="89"/>
      <c r="CS358" s="89"/>
      <c r="CT358" s="89"/>
      <c r="CU358" s="89"/>
      <c r="CV358" s="89"/>
      <c r="CW358" s="89"/>
      <c r="CX358" s="89"/>
      <c r="CY358" s="89"/>
      <c r="CZ358" s="89"/>
      <c r="DA358" s="89"/>
      <c r="DB358" s="89"/>
      <c r="DC358" s="89"/>
      <c r="DD358" s="89"/>
      <c r="DE358" s="89"/>
      <c r="DF358" s="89"/>
      <c r="DG358" s="89"/>
      <c r="DH358" s="89"/>
      <c r="DI358" s="89"/>
      <c r="DJ358" s="89"/>
      <c r="DK358" s="89"/>
      <c r="DL358" s="89"/>
      <c r="DM358" s="89"/>
      <c r="DN358" s="89"/>
      <c r="DO358" s="89"/>
      <c r="DP358" s="89"/>
      <c r="DQ358" s="89"/>
      <c r="DR358" s="89"/>
      <c r="DS358" s="89"/>
      <c r="DT358" s="89"/>
      <c r="DU358" s="89"/>
      <c r="DV358" s="89"/>
      <c r="DW358" s="89"/>
      <c r="DX358" s="89"/>
      <c r="DY358" s="89"/>
      <c r="DZ358" s="89"/>
      <c r="EA358" s="89"/>
      <c r="EB358" s="89"/>
      <c r="EC358" s="89"/>
      <c r="ED358" s="89"/>
      <c r="EE358" s="89"/>
      <c r="EF358" s="89"/>
      <c r="EG358" s="89"/>
      <c r="EH358" s="89"/>
      <c r="EI358" s="89"/>
      <c r="EJ358" s="89"/>
      <c r="EK358" s="89"/>
      <c r="EL358" s="89"/>
      <c r="EM358" s="89"/>
      <c r="EN358" s="89"/>
      <c r="EO358" s="89"/>
      <c r="EP358" s="89"/>
      <c r="EQ358" s="89"/>
    </row>
    <row r="359" spans="1:147" s="88" customFormat="1" ht="19.95" customHeight="1" x14ac:dyDescent="0.25">
      <c r="A359" s="92"/>
      <c r="B359" s="81"/>
      <c r="C359" s="81"/>
      <c r="D359" s="60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100"/>
      <c r="S359" s="89"/>
      <c r="T359" s="89"/>
      <c r="U359" s="89"/>
      <c r="V359" s="90"/>
      <c r="W359" s="89"/>
      <c r="X359" s="89"/>
      <c r="Y359" s="89"/>
      <c r="Z359" s="89"/>
      <c r="AA359" s="89"/>
      <c r="AB359" s="89"/>
      <c r="AC359" s="89"/>
      <c r="AD359" s="89"/>
      <c r="AE359" s="89"/>
      <c r="AF359" s="89"/>
      <c r="AG359" s="89"/>
      <c r="AH359" s="89"/>
      <c r="AI359" s="89"/>
      <c r="AJ359" s="89"/>
      <c r="AK359" s="89"/>
      <c r="AL359" s="89"/>
      <c r="AM359" s="89"/>
      <c r="AN359" s="89"/>
      <c r="AO359" s="89"/>
      <c r="AP359" s="89"/>
      <c r="AQ359" s="89"/>
      <c r="AR359" s="89"/>
      <c r="AS359" s="89"/>
      <c r="AT359" s="89"/>
      <c r="AU359" s="89"/>
      <c r="AV359" s="89"/>
      <c r="AW359" s="89"/>
      <c r="AX359" s="89"/>
      <c r="AY359" s="89"/>
      <c r="AZ359" s="89"/>
      <c r="BA359" s="89"/>
      <c r="BB359" s="89"/>
      <c r="BC359" s="89"/>
      <c r="BD359" s="89"/>
      <c r="BE359" s="89"/>
      <c r="BF359" s="89"/>
      <c r="BG359" s="89"/>
      <c r="BH359" s="89"/>
      <c r="BI359" s="89"/>
      <c r="BJ359" s="89"/>
      <c r="BK359" s="89"/>
      <c r="BL359" s="89"/>
      <c r="BM359" s="89"/>
      <c r="BN359" s="89"/>
      <c r="BO359" s="89"/>
      <c r="BP359" s="89"/>
      <c r="BQ359" s="89"/>
      <c r="BR359" s="89"/>
      <c r="BS359" s="89"/>
      <c r="BT359" s="89"/>
      <c r="BU359" s="89"/>
      <c r="BV359" s="89"/>
      <c r="BW359" s="89"/>
      <c r="BX359" s="89"/>
      <c r="BY359" s="89"/>
      <c r="BZ359" s="89"/>
      <c r="CA359" s="89"/>
      <c r="CB359" s="89"/>
      <c r="CC359" s="89"/>
      <c r="CD359" s="89"/>
      <c r="CE359" s="89"/>
      <c r="CF359" s="89"/>
      <c r="CG359" s="89"/>
      <c r="CH359" s="89"/>
      <c r="CI359" s="89"/>
      <c r="CJ359" s="89"/>
      <c r="CK359" s="89"/>
      <c r="CL359" s="89"/>
      <c r="CM359" s="89"/>
      <c r="CN359" s="89"/>
      <c r="CO359" s="89"/>
      <c r="CP359" s="89"/>
      <c r="CQ359" s="89"/>
      <c r="CR359" s="89"/>
      <c r="CS359" s="89"/>
      <c r="CT359" s="89"/>
      <c r="CU359" s="89"/>
      <c r="CV359" s="89"/>
      <c r="CW359" s="89"/>
      <c r="CX359" s="89"/>
      <c r="CY359" s="89"/>
      <c r="CZ359" s="89"/>
      <c r="DA359" s="89"/>
      <c r="DB359" s="89"/>
      <c r="DC359" s="89"/>
      <c r="DD359" s="89"/>
      <c r="DE359" s="89"/>
      <c r="DF359" s="89"/>
      <c r="DG359" s="89"/>
      <c r="DH359" s="89"/>
      <c r="DI359" s="89"/>
      <c r="DJ359" s="89"/>
      <c r="DK359" s="89"/>
      <c r="DL359" s="89"/>
      <c r="DM359" s="89"/>
      <c r="DN359" s="89"/>
      <c r="DO359" s="89"/>
      <c r="DP359" s="89"/>
      <c r="DQ359" s="89"/>
      <c r="DR359" s="89"/>
      <c r="DS359" s="89"/>
      <c r="DT359" s="89"/>
      <c r="DU359" s="89"/>
      <c r="DV359" s="89"/>
      <c r="DW359" s="89"/>
      <c r="DX359" s="89"/>
      <c r="DY359" s="89"/>
      <c r="DZ359" s="89"/>
      <c r="EA359" s="89"/>
      <c r="EB359" s="89"/>
      <c r="EC359" s="89"/>
      <c r="ED359" s="89"/>
      <c r="EE359" s="89"/>
      <c r="EF359" s="89"/>
      <c r="EG359" s="89"/>
      <c r="EH359" s="89"/>
      <c r="EI359" s="89"/>
      <c r="EJ359" s="89"/>
      <c r="EK359" s="89"/>
      <c r="EL359" s="89"/>
      <c r="EM359" s="89"/>
      <c r="EN359" s="89"/>
      <c r="EO359" s="89"/>
      <c r="EP359" s="89"/>
      <c r="EQ359" s="89"/>
    </row>
    <row r="360" spans="1:147" s="88" customFormat="1" ht="19.95" customHeight="1" x14ac:dyDescent="0.25">
      <c r="A360" s="92"/>
      <c r="B360" s="81"/>
      <c r="C360" s="81"/>
      <c r="D360" s="60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100"/>
      <c r="S360" s="89"/>
      <c r="T360" s="89"/>
      <c r="U360" s="89"/>
      <c r="V360" s="90"/>
      <c r="W360" s="89"/>
      <c r="X360" s="89"/>
      <c r="Y360" s="89"/>
      <c r="Z360" s="89"/>
      <c r="AA360" s="89"/>
      <c r="AB360" s="89"/>
      <c r="AC360" s="89"/>
      <c r="AD360" s="89"/>
      <c r="AE360" s="89"/>
      <c r="AF360" s="89"/>
      <c r="AG360" s="89"/>
      <c r="AH360" s="89"/>
      <c r="AI360" s="89"/>
      <c r="AJ360" s="89"/>
      <c r="AK360" s="89"/>
      <c r="AL360" s="89"/>
      <c r="AM360" s="89"/>
      <c r="AN360" s="89"/>
      <c r="AO360" s="89"/>
      <c r="AP360" s="89"/>
      <c r="AQ360" s="89"/>
      <c r="AR360" s="89"/>
      <c r="AS360" s="89"/>
      <c r="AT360" s="89"/>
      <c r="AU360" s="89"/>
      <c r="AV360" s="89"/>
      <c r="AW360" s="89"/>
      <c r="AX360" s="89"/>
      <c r="AY360" s="89"/>
      <c r="AZ360" s="89"/>
      <c r="BA360" s="89"/>
      <c r="BB360" s="89"/>
      <c r="BC360" s="89"/>
      <c r="BD360" s="89"/>
      <c r="BE360" s="89"/>
      <c r="BF360" s="89"/>
      <c r="BG360" s="89"/>
      <c r="BH360" s="89"/>
      <c r="BI360" s="89"/>
      <c r="BJ360" s="89"/>
      <c r="BK360" s="89"/>
      <c r="BL360" s="89"/>
      <c r="BM360" s="89"/>
      <c r="BN360" s="89"/>
      <c r="BO360" s="89"/>
      <c r="BP360" s="89"/>
      <c r="BQ360" s="89"/>
      <c r="BR360" s="89"/>
      <c r="BS360" s="89"/>
      <c r="BT360" s="89"/>
      <c r="BU360" s="89"/>
      <c r="BV360" s="89"/>
      <c r="BW360" s="89"/>
      <c r="BX360" s="89"/>
      <c r="BY360" s="89"/>
      <c r="BZ360" s="89"/>
      <c r="CA360" s="89"/>
      <c r="CB360" s="89"/>
      <c r="CC360" s="89"/>
      <c r="CD360" s="89"/>
      <c r="CE360" s="89"/>
      <c r="CF360" s="89"/>
      <c r="CG360" s="89"/>
      <c r="CH360" s="89"/>
      <c r="CI360" s="89"/>
      <c r="CJ360" s="89"/>
      <c r="CK360" s="89"/>
      <c r="CL360" s="89"/>
      <c r="CM360" s="89"/>
      <c r="CN360" s="89"/>
      <c r="CO360" s="89"/>
      <c r="CP360" s="89"/>
      <c r="CQ360" s="89"/>
      <c r="CR360" s="89"/>
      <c r="CS360" s="89"/>
      <c r="CT360" s="89"/>
      <c r="CU360" s="89"/>
      <c r="CV360" s="89"/>
      <c r="CW360" s="89"/>
      <c r="CX360" s="89"/>
      <c r="CY360" s="89"/>
      <c r="CZ360" s="89"/>
      <c r="DA360" s="89"/>
      <c r="DB360" s="89"/>
      <c r="DC360" s="89"/>
      <c r="DD360" s="89"/>
      <c r="DE360" s="89"/>
      <c r="DF360" s="89"/>
      <c r="DG360" s="89"/>
      <c r="DH360" s="89"/>
      <c r="DI360" s="89"/>
      <c r="DJ360" s="89"/>
      <c r="DK360" s="89"/>
      <c r="DL360" s="89"/>
      <c r="DM360" s="89"/>
      <c r="DN360" s="89"/>
      <c r="DO360" s="89"/>
      <c r="DP360" s="89"/>
      <c r="DQ360" s="89"/>
      <c r="DR360" s="89"/>
      <c r="DS360" s="89"/>
      <c r="DT360" s="89"/>
      <c r="DU360" s="89"/>
      <c r="DV360" s="89"/>
      <c r="DW360" s="89"/>
      <c r="DX360" s="89"/>
      <c r="DY360" s="89"/>
      <c r="DZ360" s="89"/>
      <c r="EA360" s="89"/>
      <c r="EB360" s="89"/>
      <c r="EC360" s="89"/>
      <c r="ED360" s="89"/>
      <c r="EE360" s="89"/>
      <c r="EF360" s="89"/>
      <c r="EG360" s="89"/>
      <c r="EH360" s="89"/>
      <c r="EI360" s="89"/>
      <c r="EJ360" s="89"/>
      <c r="EK360" s="89"/>
      <c r="EL360" s="89"/>
      <c r="EM360" s="89"/>
      <c r="EN360" s="89"/>
      <c r="EO360" s="89"/>
      <c r="EP360" s="89"/>
      <c r="EQ360" s="89"/>
    </row>
    <row r="361" spans="1:147" s="88" customFormat="1" ht="19.95" customHeight="1" x14ac:dyDescent="0.25">
      <c r="A361" s="92"/>
      <c r="B361" s="81"/>
      <c r="C361" s="81"/>
      <c r="D361" s="60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100"/>
      <c r="S361" s="89"/>
      <c r="T361" s="89"/>
      <c r="U361" s="89"/>
      <c r="V361" s="90"/>
      <c r="W361" s="89"/>
      <c r="X361" s="89"/>
      <c r="Y361" s="89"/>
      <c r="Z361" s="89"/>
      <c r="AA361" s="89"/>
      <c r="AB361" s="89"/>
      <c r="AC361" s="89"/>
      <c r="AD361" s="89"/>
      <c r="AE361" s="89"/>
      <c r="AF361" s="89"/>
      <c r="AG361" s="89"/>
      <c r="AH361" s="89"/>
      <c r="AI361" s="89"/>
      <c r="AJ361" s="89"/>
      <c r="AK361" s="89"/>
      <c r="AL361" s="89"/>
      <c r="AM361" s="89"/>
      <c r="AN361" s="89"/>
      <c r="AO361" s="89"/>
      <c r="AP361" s="89"/>
      <c r="AQ361" s="89"/>
      <c r="AR361" s="89"/>
      <c r="AS361" s="89"/>
      <c r="AT361" s="89"/>
      <c r="AU361" s="89"/>
      <c r="AV361" s="89"/>
      <c r="AW361" s="89"/>
      <c r="AX361" s="89"/>
      <c r="AY361" s="89"/>
      <c r="AZ361" s="89"/>
      <c r="BA361" s="89"/>
      <c r="BB361" s="89"/>
      <c r="BC361" s="89"/>
      <c r="BD361" s="89"/>
      <c r="BE361" s="89"/>
      <c r="BF361" s="89"/>
      <c r="BG361" s="89"/>
      <c r="BH361" s="89"/>
      <c r="BI361" s="89"/>
      <c r="BJ361" s="89"/>
      <c r="BK361" s="89"/>
      <c r="BL361" s="89"/>
      <c r="BM361" s="89"/>
      <c r="BN361" s="89"/>
      <c r="BO361" s="89"/>
      <c r="BP361" s="89"/>
      <c r="BQ361" s="89"/>
      <c r="BR361" s="89"/>
      <c r="BS361" s="89"/>
      <c r="BT361" s="89"/>
      <c r="BU361" s="89"/>
      <c r="BV361" s="89"/>
      <c r="BW361" s="89"/>
      <c r="BX361" s="89"/>
      <c r="BY361" s="89"/>
      <c r="BZ361" s="89"/>
      <c r="CA361" s="89"/>
      <c r="CB361" s="89"/>
      <c r="CC361" s="89"/>
      <c r="CD361" s="89"/>
      <c r="CE361" s="89"/>
      <c r="CF361" s="89"/>
      <c r="CG361" s="89"/>
      <c r="CH361" s="89"/>
      <c r="CI361" s="89"/>
      <c r="CJ361" s="89"/>
      <c r="CK361" s="89"/>
      <c r="CL361" s="89"/>
      <c r="CM361" s="89"/>
      <c r="CN361" s="89"/>
      <c r="CO361" s="89"/>
      <c r="CP361" s="89"/>
      <c r="CQ361" s="89"/>
      <c r="CR361" s="89"/>
      <c r="CS361" s="89"/>
      <c r="CT361" s="89"/>
      <c r="CU361" s="89"/>
      <c r="CV361" s="89"/>
      <c r="CW361" s="89"/>
      <c r="CX361" s="89"/>
      <c r="CY361" s="89"/>
      <c r="CZ361" s="89"/>
      <c r="DA361" s="89"/>
      <c r="DB361" s="89"/>
      <c r="DC361" s="89"/>
      <c r="DD361" s="89"/>
      <c r="DE361" s="89"/>
      <c r="DF361" s="89"/>
      <c r="DG361" s="89"/>
      <c r="DH361" s="89"/>
      <c r="DI361" s="89"/>
      <c r="DJ361" s="89"/>
      <c r="DK361" s="89"/>
      <c r="DL361" s="89"/>
      <c r="DM361" s="89"/>
      <c r="DN361" s="89"/>
      <c r="DO361" s="89"/>
      <c r="DP361" s="89"/>
      <c r="DQ361" s="89"/>
      <c r="DR361" s="89"/>
      <c r="DS361" s="89"/>
      <c r="DT361" s="89"/>
      <c r="DU361" s="89"/>
      <c r="DV361" s="89"/>
      <c r="DW361" s="89"/>
      <c r="DX361" s="89"/>
      <c r="DY361" s="89"/>
      <c r="DZ361" s="89"/>
      <c r="EA361" s="89"/>
      <c r="EB361" s="89"/>
      <c r="EC361" s="89"/>
      <c r="ED361" s="89"/>
      <c r="EE361" s="89"/>
      <c r="EF361" s="89"/>
      <c r="EG361" s="89"/>
      <c r="EH361" s="89"/>
      <c r="EI361" s="89"/>
      <c r="EJ361" s="89"/>
      <c r="EK361" s="89"/>
      <c r="EL361" s="89"/>
      <c r="EM361" s="89"/>
      <c r="EN361" s="89"/>
      <c r="EO361" s="89"/>
      <c r="EP361" s="89"/>
      <c r="EQ361" s="89"/>
    </row>
    <row r="362" spans="1:147" s="88" customFormat="1" ht="19.95" customHeight="1" x14ac:dyDescent="0.25">
      <c r="A362" s="92"/>
      <c r="B362" s="81"/>
      <c r="C362" s="81"/>
      <c r="D362" s="60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100"/>
      <c r="S362" s="89"/>
      <c r="T362" s="89"/>
      <c r="U362" s="89"/>
      <c r="V362" s="90"/>
      <c r="W362" s="89"/>
      <c r="X362" s="89"/>
      <c r="Y362" s="89"/>
      <c r="Z362" s="89"/>
      <c r="AA362" s="89"/>
      <c r="AB362" s="89"/>
      <c r="AC362" s="89"/>
      <c r="AD362" s="89"/>
      <c r="AE362" s="89"/>
      <c r="AF362" s="89"/>
      <c r="AG362" s="89"/>
      <c r="AH362" s="89"/>
      <c r="AI362" s="89"/>
      <c r="AJ362" s="89"/>
      <c r="AK362" s="89"/>
      <c r="AL362" s="89"/>
      <c r="AM362" s="89"/>
      <c r="AN362" s="89"/>
      <c r="AO362" s="89"/>
      <c r="AP362" s="89"/>
      <c r="AQ362" s="89"/>
      <c r="AR362" s="89"/>
      <c r="AS362" s="89"/>
      <c r="AT362" s="89"/>
      <c r="AU362" s="89"/>
      <c r="AV362" s="89"/>
      <c r="AW362" s="89"/>
      <c r="AX362" s="89"/>
      <c r="AY362" s="89"/>
      <c r="AZ362" s="89"/>
      <c r="BA362" s="89"/>
      <c r="BB362" s="89"/>
      <c r="BC362" s="89"/>
      <c r="BD362" s="89"/>
      <c r="BE362" s="89"/>
      <c r="BF362" s="89"/>
      <c r="BG362" s="89"/>
      <c r="BH362" s="89"/>
      <c r="BI362" s="89"/>
      <c r="BJ362" s="89"/>
      <c r="BK362" s="89"/>
      <c r="BL362" s="89"/>
      <c r="BM362" s="89"/>
      <c r="BN362" s="89"/>
      <c r="BO362" s="89"/>
      <c r="BP362" s="89"/>
      <c r="BQ362" s="89"/>
      <c r="BR362" s="89"/>
      <c r="BS362" s="89"/>
      <c r="BT362" s="89"/>
      <c r="BU362" s="89"/>
      <c r="BV362" s="89"/>
      <c r="BW362" s="89"/>
      <c r="BX362" s="89"/>
      <c r="BY362" s="89"/>
      <c r="BZ362" s="89"/>
      <c r="CA362" s="89"/>
      <c r="CB362" s="89"/>
      <c r="CC362" s="89"/>
      <c r="CD362" s="89"/>
      <c r="CE362" s="89"/>
      <c r="CF362" s="89"/>
      <c r="CG362" s="89"/>
      <c r="CH362" s="89"/>
      <c r="CI362" s="89"/>
      <c r="CJ362" s="89"/>
      <c r="CK362" s="89"/>
      <c r="CL362" s="89"/>
      <c r="CM362" s="89"/>
      <c r="CN362" s="89"/>
      <c r="CO362" s="89"/>
      <c r="CP362" s="89"/>
      <c r="CQ362" s="89"/>
      <c r="CR362" s="89"/>
      <c r="CS362" s="89"/>
      <c r="CT362" s="89"/>
      <c r="CU362" s="89"/>
      <c r="CV362" s="89"/>
      <c r="CW362" s="89"/>
      <c r="CX362" s="89"/>
      <c r="CY362" s="89"/>
      <c r="CZ362" s="89"/>
      <c r="DA362" s="89"/>
      <c r="DB362" s="89"/>
      <c r="DC362" s="89"/>
      <c r="DD362" s="89"/>
      <c r="DE362" s="89"/>
      <c r="DF362" s="89"/>
      <c r="DG362" s="89"/>
      <c r="DH362" s="89"/>
      <c r="DI362" s="89"/>
      <c r="DJ362" s="89"/>
      <c r="DK362" s="89"/>
      <c r="DL362" s="89"/>
      <c r="DM362" s="89"/>
      <c r="DN362" s="89"/>
      <c r="DO362" s="89"/>
      <c r="DP362" s="89"/>
      <c r="DQ362" s="89"/>
      <c r="DR362" s="89"/>
      <c r="DS362" s="89"/>
      <c r="DT362" s="89"/>
      <c r="DU362" s="89"/>
      <c r="DV362" s="89"/>
      <c r="DW362" s="89"/>
      <c r="DX362" s="89"/>
      <c r="DY362" s="89"/>
      <c r="DZ362" s="89"/>
      <c r="EA362" s="89"/>
      <c r="EB362" s="89"/>
      <c r="EC362" s="89"/>
      <c r="ED362" s="89"/>
      <c r="EE362" s="89"/>
      <c r="EF362" s="89"/>
      <c r="EG362" s="89"/>
      <c r="EH362" s="89"/>
      <c r="EI362" s="89"/>
      <c r="EJ362" s="89"/>
      <c r="EK362" s="89"/>
      <c r="EL362" s="89"/>
      <c r="EM362" s="89"/>
      <c r="EN362" s="89"/>
      <c r="EO362" s="89"/>
      <c r="EP362" s="89"/>
      <c r="EQ362" s="89"/>
    </row>
    <row r="363" spans="1:147" s="88" customFormat="1" ht="19.95" customHeight="1" x14ac:dyDescent="0.25">
      <c r="A363" s="92"/>
      <c r="B363" s="81"/>
      <c r="C363" s="81"/>
      <c r="D363" s="60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100"/>
      <c r="S363" s="89"/>
      <c r="T363" s="89"/>
      <c r="U363" s="89"/>
      <c r="V363" s="90"/>
      <c r="W363" s="89"/>
      <c r="X363" s="89"/>
      <c r="Y363" s="89"/>
      <c r="Z363" s="89"/>
      <c r="AA363" s="89"/>
      <c r="AB363" s="89"/>
      <c r="AC363" s="89"/>
      <c r="AD363" s="89"/>
      <c r="AE363" s="89"/>
      <c r="AF363" s="89"/>
      <c r="AG363" s="89"/>
      <c r="AH363" s="89"/>
      <c r="AI363" s="89"/>
      <c r="AJ363" s="89"/>
      <c r="AK363" s="89"/>
      <c r="AL363" s="89"/>
      <c r="AM363" s="89"/>
      <c r="AN363" s="89"/>
      <c r="AO363" s="89"/>
      <c r="AP363" s="89"/>
      <c r="AQ363" s="89"/>
      <c r="AR363" s="89"/>
      <c r="AS363" s="89"/>
      <c r="AT363" s="89"/>
      <c r="AU363" s="89"/>
      <c r="AV363" s="89"/>
      <c r="AW363" s="89"/>
      <c r="AX363" s="89"/>
      <c r="AY363" s="89"/>
      <c r="AZ363" s="89"/>
      <c r="BA363" s="89"/>
      <c r="BB363" s="89"/>
      <c r="BC363" s="89"/>
      <c r="BD363" s="89"/>
      <c r="BE363" s="89"/>
      <c r="BF363" s="89"/>
      <c r="BG363" s="89"/>
      <c r="BH363" s="89"/>
      <c r="BI363" s="89"/>
      <c r="BJ363" s="89"/>
      <c r="BK363" s="89"/>
      <c r="BL363" s="89"/>
      <c r="BM363" s="89"/>
      <c r="BN363" s="89"/>
      <c r="BO363" s="89"/>
      <c r="BP363" s="89"/>
      <c r="BQ363" s="89"/>
      <c r="BR363" s="89"/>
      <c r="BS363" s="89"/>
      <c r="BT363" s="89"/>
      <c r="BU363" s="89"/>
      <c r="BV363" s="89"/>
      <c r="BW363" s="89"/>
      <c r="BX363" s="89"/>
      <c r="BY363" s="89"/>
      <c r="BZ363" s="89"/>
      <c r="CA363" s="89"/>
      <c r="CB363" s="89"/>
      <c r="CC363" s="89"/>
      <c r="CD363" s="89"/>
      <c r="CE363" s="89"/>
      <c r="CF363" s="89"/>
      <c r="CG363" s="89"/>
      <c r="CH363" s="89"/>
      <c r="CI363" s="89"/>
      <c r="CJ363" s="89"/>
      <c r="CK363" s="89"/>
      <c r="CL363" s="89"/>
      <c r="CM363" s="89"/>
      <c r="CN363" s="89"/>
      <c r="CO363" s="89"/>
      <c r="CP363" s="89"/>
      <c r="CQ363" s="89"/>
      <c r="CR363" s="89"/>
      <c r="CS363" s="89"/>
      <c r="CT363" s="89"/>
      <c r="CU363" s="89"/>
      <c r="CV363" s="89"/>
      <c r="CW363" s="89"/>
      <c r="CX363" s="89"/>
      <c r="CY363" s="89"/>
      <c r="CZ363" s="89"/>
      <c r="DA363" s="89"/>
      <c r="DB363" s="89"/>
      <c r="DC363" s="89"/>
      <c r="DD363" s="89"/>
      <c r="DE363" s="89"/>
      <c r="DF363" s="89"/>
      <c r="DG363" s="89"/>
      <c r="DH363" s="89"/>
      <c r="DI363" s="89"/>
      <c r="DJ363" s="89"/>
      <c r="DK363" s="89"/>
      <c r="DL363" s="89"/>
      <c r="DM363" s="89"/>
      <c r="DN363" s="89"/>
      <c r="DO363" s="89"/>
      <c r="DP363" s="89"/>
      <c r="DQ363" s="89"/>
      <c r="DR363" s="89"/>
      <c r="DS363" s="89"/>
      <c r="DT363" s="89"/>
      <c r="DU363" s="89"/>
      <c r="DV363" s="89"/>
      <c r="DW363" s="89"/>
      <c r="DX363" s="89"/>
      <c r="DY363" s="89"/>
      <c r="DZ363" s="89"/>
      <c r="EA363" s="89"/>
      <c r="EB363" s="89"/>
      <c r="EC363" s="89"/>
      <c r="ED363" s="89"/>
      <c r="EE363" s="89"/>
      <c r="EF363" s="89"/>
      <c r="EG363" s="89"/>
      <c r="EH363" s="89"/>
      <c r="EI363" s="89"/>
      <c r="EJ363" s="89"/>
      <c r="EK363" s="89"/>
      <c r="EL363" s="89"/>
      <c r="EM363" s="89"/>
      <c r="EN363" s="89"/>
      <c r="EO363" s="89"/>
      <c r="EP363" s="89"/>
      <c r="EQ363" s="89"/>
    </row>
    <row r="364" spans="1:147" s="88" customFormat="1" ht="19.95" customHeight="1" x14ac:dyDescent="0.25">
      <c r="A364" s="92"/>
      <c r="B364" s="81"/>
      <c r="C364" s="81"/>
      <c r="D364" s="60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100"/>
      <c r="S364" s="89"/>
      <c r="T364" s="89"/>
      <c r="U364" s="89"/>
      <c r="V364" s="90"/>
      <c r="W364" s="89"/>
      <c r="X364" s="89"/>
      <c r="Y364" s="89"/>
      <c r="Z364" s="89"/>
      <c r="AA364" s="89"/>
      <c r="AB364" s="89"/>
      <c r="AC364" s="89"/>
      <c r="AD364" s="89"/>
      <c r="AE364" s="89"/>
      <c r="AF364" s="89"/>
      <c r="AG364" s="89"/>
      <c r="AH364" s="89"/>
      <c r="AI364" s="89"/>
      <c r="AJ364" s="89"/>
      <c r="AK364" s="89"/>
      <c r="AL364" s="89"/>
      <c r="AM364" s="89"/>
      <c r="AN364" s="89"/>
      <c r="AO364" s="89"/>
      <c r="AP364" s="89"/>
      <c r="AQ364" s="89"/>
      <c r="AR364" s="89"/>
      <c r="AS364" s="89"/>
      <c r="AT364" s="89"/>
      <c r="AU364" s="89"/>
      <c r="AV364" s="89"/>
      <c r="AW364" s="89"/>
      <c r="AX364" s="89"/>
      <c r="AY364" s="89"/>
      <c r="AZ364" s="89"/>
      <c r="BA364" s="89"/>
      <c r="BB364" s="89"/>
      <c r="BC364" s="89"/>
      <c r="BD364" s="89"/>
      <c r="BE364" s="89"/>
      <c r="BF364" s="89"/>
      <c r="BG364" s="89"/>
      <c r="BH364" s="89"/>
      <c r="BI364" s="89"/>
      <c r="BJ364" s="89"/>
      <c r="BK364" s="89"/>
      <c r="BL364" s="89"/>
      <c r="BM364" s="89"/>
      <c r="BN364" s="89"/>
      <c r="BO364" s="89"/>
      <c r="BP364" s="89"/>
      <c r="BQ364" s="89"/>
      <c r="BR364" s="89"/>
      <c r="BS364" s="89"/>
      <c r="BT364" s="89"/>
      <c r="BU364" s="89"/>
      <c r="BV364" s="89"/>
      <c r="BW364" s="89"/>
      <c r="BX364" s="89"/>
      <c r="BY364" s="89"/>
      <c r="BZ364" s="89"/>
      <c r="CA364" s="89"/>
      <c r="CB364" s="89"/>
      <c r="CC364" s="89"/>
      <c r="CD364" s="89"/>
      <c r="CE364" s="89"/>
      <c r="CF364" s="89"/>
      <c r="CG364" s="89"/>
      <c r="CH364" s="89"/>
      <c r="CI364" s="89"/>
      <c r="CJ364" s="89"/>
      <c r="CK364" s="89"/>
      <c r="CL364" s="89"/>
      <c r="CM364" s="89"/>
      <c r="CN364" s="89"/>
      <c r="CO364" s="89"/>
      <c r="CP364" s="89"/>
      <c r="CQ364" s="89"/>
      <c r="CR364" s="89"/>
      <c r="CS364" s="89"/>
      <c r="CT364" s="89"/>
      <c r="CU364" s="89"/>
      <c r="CV364" s="89"/>
      <c r="CW364" s="89"/>
      <c r="CX364" s="89"/>
      <c r="CY364" s="89"/>
      <c r="CZ364" s="89"/>
      <c r="DA364" s="89"/>
      <c r="DB364" s="89"/>
      <c r="DC364" s="89"/>
      <c r="DD364" s="89"/>
      <c r="DE364" s="89"/>
      <c r="DF364" s="89"/>
      <c r="DG364" s="89"/>
      <c r="DH364" s="89"/>
      <c r="DI364" s="89"/>
      <c r="DJ364" s="89"/>
      <c r="DK364" s="89"/>
      <c r="DL364" s="89"/>
      <c r="DM364" s="89"/>
      <c r="DN364" s="89"/>
      <c r="DO364" s="89"/>
      <c r="DP364" s="89"/>
      <c r="DQ364" s="89"/>
      <c r="DR364" s="89"/>
      <c r="DS364" s="89"/>
      <c r="DT364" s="89"/>
      <c r="DU364" s="89"/>
      <c r="DV364" s="89"/>
      <c r="DW364" s="89"/>
      <c r="DX364" s="89"/>
      <c r="DY364" s="89"/>
      <c r="DZ364" s="89"/>
      <c r="EA364" s="89"/>
      <c r="EB364" s="89"/>
      <c r="EC364" s="89"/>
      <c r="ED364" s="89"/>
      <c r="EE364" s="89"/>
      <c r="EF364" s="89"/>
      <c r="EG364" s="89"/>
      <c r="EH364" s="89"/>
      <c r="EI364" s="89"/>
      <c r="EJ364" s="89"/>
      <c r="EK364" s="89"/>
      <c r="EL364" s="89"/>
      <c r="EM364" s="89"/>
      <c r="EN364" s="89"/>
      <c r="EO364" s="89"/>
      <c r="EP364" s="89"/>
      <c r="EQ364" s="89"/>
    </row>
    <row r="365" spans="1:147" s="88" customFormat="1" ht="19.95" customHeight="1" x14ac:dyDescent="0.25">
      <c r="A365" s="92"/>
      <c r="B365" s="81"/>
      <c r="C365" s="81"/>
      <c r="D365" s="60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100"/>
      <c r="S365" s="89"/>
      <c r="T365" s="89"/>
      <c r="U365" s="89"/>
      <c r="V365" s="90"/>
      <c r="W365" s="89"/>
      <c r="X365" s="89"/>
      <c r="Y365" s="89"/>
      <c r="Z365" s="89"/>
      <c r="AA365" s="89"/>
      <c r="AB365" s="89"/>
      <c r="AC365" s="89"/>
      <c r="AD365" s="89"/>
      <c r="AE365" s="89"/>
      <c r="AF365" s="89"/>
      <c r="AG365" s="89"/>
      <c r="AH365" s="89"/>
      <c r="AI365" s="89"/>
      <c r="AJ365" s="89"/>
      <c r="AK365" s="89"/>
      <c r="AL365" s="89"/>
      <c r="AM365" s="89"/>
      <c r="AN365" s="89"/>
      <c r="AO365" s="89"/>
      <c r="AP365" s="89"/>
      <c r="AQ365" s="89"/>
      <c r="AR365" s="89"/>
      <c r="AS365" s="89"/>
      <c r="AT365" s="89"/>
      <c r="AU365" s="89"/>
      <c r="AV365" s="89"/>
      <c r="AW365" s="89"/>
      <c r="AX365" s="89"/>
      <c r="AY365" s="89"/>
      <c r="AZ365" s="89"/>
      <c r="BA365" s="89"/>
      <c r="BB365" s="89"/>
      <c r="BC365" s="89"/>
      <c r="BD365" s="89"/>
      <c r="BE365" s="89"/>
      <c r="BF365" s="89"/>
      <c r="BG365" s="89"/>
      <c r="BH365" s="89"/>
      <c r="BI365" s="89"/>
      <c r="BJ365" s="89"/>
      <c r="BK365" s="89"/>
      <c r="BL365" s="89"/>
      <c r="BM365" s="89"/>
      <c r="BN365" s="89"/>
      <c r="BO365" s="89"/>
      <c r="BP365" s="89"/>
      <c r="BQ365" s="89"/>
      <c r="BR365" s="89"/>
      <c r="BS365" s="89"/>
      <c r="BT365" s="89"/>
      <c r="BU365" s="89"/>
      <c r="BV365" s="89"/>
      <c r="BW365" s="89"/>
      <c r="BX365" s="89"/>
      <c r="BY365" s="89"/>
      <c r="BZ365" s="89"/>
      <c r="CA365" s="89"/>
      <c r="CB365" s="89"/>
      <c r="CC365" s="89"/>
      <c r="CD365" s="89"/>
      <c r="CE365" s="89"/>
      <c r="CF365" s="89"/>
      <c r="CG365" s="89"/>
      <c r="CH365" s="89"/>
      <c r="CI365" s="89"/>
      <c r="CJ365" s="89"/>
      <c r="CK365" s="89"/>
      <c r="CL365" s="89"/>
      <c r="CM365" s="89"/>
      <c r="CN365" s="89"/>
      <c r="CO365" s="89"/>
      <c r="CP365" s="89"/>
      <c r="CQ365" s="89"/>
      <c r="CR365" s="89"/>
      <c r="CS365" s="89"/>
      <c r="CT365" s="89"/>
      <c r="CU365" s="89"/>
      <c r="CV365" s="89"/>
      <c r="CW365" s="89"/>
      <c r="CX365" s="89"/>
      <c r="CY365" s="89"/>
      <c r="CZ365" s="89"/>
      <c r="DA365" s="89"/>
      <c r="DB365" s="89"/>
      <c r="DC365" s="89"/>
      <c r="DD365" s="89"/>
      <c r="DE365" s="89"/>
      <c r="DF365" s="89"/>
      <c r="DG365" s="89"/>
      <c r="DH365" s="89"/>
      <c r="DI365" s="89"/>
      <c r="DJ365" s="89"/>
      <c r="DK365" s="89"/>
      <c r="DL365" s="89"/>
      <c r="DM365" s="89"/>
      <c r="DN365" s="89"/>
      <c r="DO365" s="89"/>
      <c r="DP365" s="89"/>
      <c r="DQ365" s="89"/>
      <c r="DR365" s="89"/>
      <c r="DS365" s="89"/>
      <c r="DT365" s="89"/>
      <c r="DU365" s="89"/>
      <c r="DV365" s="89"/>
      <c r="DW365" s="89"/>
      <c r="DX365" s="89"/>
      <c r="DY365" s="89"/>
      <c r="DZ365" s="89"/>
      <c r="EA365" s="89"/>
      <c r="EB365" s="89"/>
      <c r="EC365" s="89"/>
      <c r="ED365" s="89"/>
      <c r="EE365" s="89"/>
      <c r="EF365" s="89"/>
      <c r="EG365" s="89"/>
      <c r="EH365" s="89"/>
      <c r="EI365" s="89"/>
      <c r="EJ365" s="89"/>
      <c r="EK365" s="89"/>
      <c r="EL365" s="89"/>
      <c r="EM365" s="89"/>
      <c r="EN365" s="89"/>
      <c r="EO365" s="89"/>
      <c r="EP365" s="89"/>
      <c r="EQ365" s="89"/>
    </row>
    <row r="366" spans="1:147" s="88" customFormat="1" ht="19.95" customHeight="1" x14ac:dyDescent="0.25">
      <c r="A366" s="92"/>
      <c r="B366" s="81"/>
      <c r="C366" s="81"/>
      <c r="D366" s="60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100"/>
      <c r="S366" s="89"/>
      <c r="T366" s="89"/>
      <c r="U366" s="89"/>
      <c r="V366" s="90"/>
      <c r="W366" s="89"/>
      <c r="X366" s="89"/>
      <c r="Y366" s="89"/>
      <c r="Z366" s="89"/>
      <c r="AA366" s="89"/>
      <c r="AB366" s="89"/>
      <c r="AC366" s="89"/>
      <c r="AD366" s="89"/>
      <c r="AE366" s="89"/>
      <c r="AF366" s="89"/>
      <c r="AG366" s="89"/>
      <c r="AH366" s="89"/>
      <c r="AI366" s="89"/>
      <c r="AJ366" s="89"/>
      <c r="AK366" s="89"/>
      <c r="AL366" s="89"/>
      <c r="AM366" s="89"/>
      <c r="AN366" s="89"/>
      <c r="AO366" s="89"/>
      <c r="AP366" s="89"/>
      <c r="AQ366" s="89"/>
      <c r="AR366" s="89"/>
      <c r="AS366" s="89"/>
      <c r="AT366" s="89"/>
      <c r="AU366" s="89"/>
      <c r="AV366" s="89"/>
      <c r="AW366" s="89"/>
      <c r="AX366" s="89"/>
      <c r="AY366" s="89"/>
      <c r="AZ366" s="89"/>
      <c r="BA366" s="89"/>
      <c r="BB366" s="89"/>
      <c r="BC366" s="89"/>
      <c r="BD366" s="89"/>
      <c r="BE366" s="89"/>
      <c r="BF366" s="89"/>
      <c r="BG366" s="89"/>
      <c r="BH366" s="89"/>
      <c r="BI366" s="89"/>
      <c r="BJ366" s="89"/>
      <c r="BK366" s="89"/>
      <c r="BL366" s="89"/>
      <c r="BM366" s="89"/>
      <c r="BN366" s="89"/>
      <c r="BO366" s="89"/>
      <c r="BP366" s="89"/>
      <c r="BQ366" s="89"/>
      <c r="BR366" s="89"/>
      <c r="BS366" s="89"/>
      <c r="BT366" s="89"/>
      <c r="BU366" s="89"/>
      <c r="BV366" s="89"/>
      <c r="BW366" s="89"/>
      <c r="BX366" s="89"/>
      <c r="BY366" s="89"/>
      <c r="BZ366" s="89"/>
      <c r="CA366" s="89"/>
      <c r="CB366" s="89"/>
      <c r="CC366" s="89"/>
      <c r="CD366" s="89"/>
      <c r="CE366" s="89"/>
      <c r="CF366" s="89"/>
      <c r="CG366" s="89"/>
      <c r="CH366" s="89"/>
      <c r="CI366" s="89"/>
      <c r="CJ366" s="89"/>
      <c r="CK366" s="89"/>
      <c r="CL366" s="89"/>
      <c r="CM366" s="89"/>
      <c r="CN366" s="89"/>
      <c r="CO366" s="89"/>
      <c r="CP366" s="89"/>
      <c r="CQ366" s="89"/>
      <c r="CR366" s="89"/>
      <c r="CS366" s="89"/>
      <c r="CT366" s="89"/>
      <c r="CU366" s="89"/>
      <c r="CV366" s="89"/>
      <c r="CW366" s="89"/>
      <c r="CX366" s="89"/>
      <c r="CY366" s="89"/>
      <c r="CZ366" s="89"/>
      <c r="DA366" s="89"/>
      <c r="DB366" s="89"/>
      <c r="DC366" s="89"/>
      <c r="DD366" s="89"/>
      <c r="DE366" s="89"/>
      <c r="DF366" s="89"/>
      <c r="DG366" s="89"/>
      <c r="DH366" s="89"/>
      <c r="DI366" s="89"/>
      <c r="DJ366" s="89"/>
      <c r="DK366" s="89"/>
      <c r="DL366" s="89"/>
      <c r="DM366" s="89"/>
      <c r="DN366" s="89"/>
      <c r="DO366" s="89"/>
      <c r="DP366" s="89"/>
      <c r="DQ366" s="89"/>
      <c r="DR366" s="89"/>
      <c r="DS366" s="89"/>
      <c r="DT366" s="89"/>
      <c r="DU366" s="89"/>
      <c r="DV366" s="89"/>
      <c r="DW366" s="89"/>
      <c r="DX366" s="89"/>
      <c r="DY366" s="89"/>
      <c r="DZ366" s="89"/>
      <c r="EA366" s="89"/>
      <c r="EB366" s="89"/>
      <c r="EC366" s="89"/>
      <c r="ED366" s="89"/>
      <c r="EE366" s="89"/>
      <c r="EF366" s="89"/>
      <c r="EG366" s="89"/>
      <c r="EH366" s="89"/>
      <c r="EI366" s="89"/>
      <c r="EJ366" s="89"/>
      <c r="EK366" s="89"/>
      <c r="EL366" s="89"/>
      <c r="EM366" s="89"/>
      <c r="EN366" s="89"/>
      <c r="EO366" s="89"/>
      <c r="EP366" s="89"/>
      <c r="EQ366" s="89"/>
    </row>
    <row r="367" spans="1:147" s="88" customFormat="1" ht="19.95" customHeight="1" x14ac:dyDescent="0.25">
      <c r="A367" s="92"/>
      <c r="B367" s="81"/>
      <c r="C367" s="81"/>
      <c r="D367" s="60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100"/>
      <c r="S367" s="89"/>
      <c r="T367" s="89"/>
      <c r="U367" s="89"/>
      <c r="V367" s="90"/>
      <c r="W367" s="89"/>
      <c r="X367" s="89"/>
      <c r="Y367" s="89"/>
      <c r="Z367" s="89"/>
      <c r="AA367" s="89"/>
      <c r="AB367" s="89"/>
      <c r="AC367" s="89"/>
      <c r="AD367" s="89"/>
      <c r="AE367" s="89"/>
      <c r="AF367" s="89"/>
      <c r="AG367" s="89"/>
      <c r="AH367" s="89"/>
      <c r="AI367" s="89"/>
      <c r="AJ367" s="89"/>
      <c r="AK367" s="89"/>
      <c r="AL367" s="89"/>
      <c r="AM367" s="89"/>
      <c r="AN367" s="89"/>
      <c r="AO367" s="89"/>
      <c r="AP367" s="89"/>
      <c r="AQ367" s="89"/>
      <c r="AR367" s="89"/>
      <c r="AS367" s="89"/>
      <c r="AT367" s="89"/>
      <c r="AU367" s="89"/>
      <c r="AV367" s="89"/>
      <c r="AW367" s="89"/>
      <c r="AX367" s="89"/>
      <c r="AY367" s="89"/>
      <c r="AZ367" s="89"/>
      <c r="BA367" s="89"/>
      <c r="BB367" s="89"/>
      <c r="BC367" s="89"/>
      <c r="BD367" s="89"/>
      <c r="BE367" s="89"/>
      <c r="BF367" s="89"/>
      <c r="BG367" s="89"/>
      <c r="BH367" s="89"/>
      <c r="BI367" s="89"/>
      <c r="BJ367" s="89"/>
      <c r="BK367" s="89"/>
      <c r="BL367" s="89"/>
      <c r="BM367" s="89"/>
      <c r="BN367" s="89"/>
      <c r="BO367" s="89"/>
      <c r="BP367" s="89"/>
      <c r="BQ367" s="89"/>
      <c r="BR367" s="89"/>
      <c r="BS367" s="89"/>
      <c r="BT367" s="89"/>
      <c r="BU367" s="89"/>
      <c r="BV367" s="89"/>
      <c r="BW367" s="89"/>
      <c r="BX367" s="89"/>
      <c r="BY367" s="89"/>
      <c r="BZ367" s="89"/>
      <c r="CA367" s="89"/>
      <c r="CB367" s="89"/>
      <c r="CC367" s="89"/>
      <c r="CD367" s="89"/>
      <c r="CE367" s="89"/>
      <c r="CF367" s="89"/>
      <c r="CG367" s="89"/>
      <c r="CH367" s="89"/>
      <c r="CI367" s="89"/>
      <c r="CJ367" s="89"/>
      <c r="CK367" s="89"/>
      <c r="CL367" s="89"/>
      <c r="CM367" s="89"/>
      <c r="CN367" s="89"/>
      <c r="CO367" s="89"/>
      <c r="CP367" s="89"/>
      <c r="CQ367" s="89"/>
      <c r="CR367" s="89"/>
      <c r="CS367" s="89"/>
      <c r="CT367" s="89"/>
      <c r="CU367" s="89"/>
      <c r="CV367" s="89"/>
      <c r="CW367" s="89"/>
      <c r="CX367" s="89"/>
      <c r="CY367" s="89"/>
      <c r="CZ367" s="89"/>
      <c r="DA367" s="89"/>
      <c r="DB367" s="89"/>
      <c r="DC367" s="89"/>
      <c r="DD367" s="89"/>
      <c r="DE367" s="89"/>
      <c r="DF367" s="89"/>
      <c r="DG367" s="89"/>
      <c r="DH367" s="89"/>
      <c r="DI367" s="89"/>
      <c r="DJ367" s="89"/>
      <c r="DK367" s="89"/>
      <c r="DL367" s="89"/>
      <c r="DM367" s="89"/>
      <c r="DN367" s="89"/>
      <c r="DO367" s="89"/>
      <c r="DP367" s="89"/>
      <c r="DQ367" s="89"/>
      <c r="DR367" s="89"/>
      <c r="DS367" s="89"/>
      <c r="DT367" s="89"/>
      <c r="DU367" s="89"/>
      <c r="DV367" s="89"/>
      <c r="DW367" s="89"/>
      <c r="DX367" s="89"/>
      <c r="DY367" s="89"/>
      <c r="DZ367" s="89"/>
      <c r="EA367" s="89"/>
      <c r="EB367" s="89"/>
      <c r="EC367" s="89"/>
      <c r="ED367" s="89"/>
      <c r="EE367" s="89"/>
      <c r="EF367" s="89"/>
      <c r="EG367" s="89"/>
      <c r="EH367" s="89"/>
      <c r="EI367" s="89"/>
      <c r="EJ367" s="89"/>
      <c r="EK367" s="89"/>
      <c r="EL367" s="89"/>
      <c r="EM367" s="89"/>
      <c r="EN367" s="89"/>
      <c r="EO367" s="89"/>
      <c r="EP367" s="89"/>
      <c r="EQ367" s="89"/>
    </row>
    <row r="368" spans="1:147" s="88" customFormat="1" ht="19.95" customHeight="1" x14ac:dyDescent="0.25">
      <c r="A368" s="92"/>
      <c r="B368" s="81"/>
      <c r="C368" s="81"/>
      <c r="D368" s="60"/>
      <c r="F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100"/>
      <c r="S368" s="89"/>
      <c r="T368" s="89"/>
      <c r="U368" s="89"/>
      <c r="V368" s="90"/>
      <c r="W368" s="89"/>
      <c r="X368" s="89"/>
      <c r="Y368" s="89"/>
      <c r="Z368" s="89"/>
      <c r="AA368" s="89"/>
      <c r="AB368" s="89"/>
      <c r="AC368" s="89"/>
      <c r="AD368" s="89"/>
      <c r="AE368" s="89"/>
      <c r="AF368" s="89"/>
      <c r="AG368" s="89"/>
      <c r="AH368" s="89"/>
      <c r="AI368" s="89"/>
      <c r="AJ368" s="89"/>
      <c r="AK368" s="89"/>
      <c r="AL368" s="89"/>
      <c r="AM368" s="89"/>
      <c r="AN368" s="89"/>
      <c r="AO368" s="89"/>
      <c r="AP368" s="89"/>
      <c r="AQ368" s="89"/>
      <c r="AR368" s="89"/>
      <c r="AS368" s="89"/>
      <c r="AT368" s="89"/>
      <c r="AU368" s="89"/>
      <c r="AV368" s="89"/>
      <c r="AW368" s="89"/>
      <c r="AX368" s="89"/>
      <c r="AY368" s="89"/>
      <c r="AZ368" s="89"/>
      <c r="BA368" s="89"/>
      <c r="BB368" s="89"/>
      <c r="BC368" s="89"/>
      <c r="BD368" s="89"/>
      <c r="BE368" s="89"/>
      <c r="BF368" s="89"/>
      <c r="BG368" s="89"/>
      <c r="BH368" s="89"/>
      <c r="BI368" s="89"/>
      <c r="BJ368" s="89"/>
      <c r="BK368" s="89"/>
      <c r="BL368" s="89"/>
      <c r="BM368" s="89"/>
      <c r="BN368" s="89"/>
      <c r="BO368" s="89"/>
      <c r="BP368" s="89"/>
      <c r="BQ368" s="89"/>
      <c r="BR368" s="89"/>
      <c r="BS368" s="89"/>
      <c r="BT368" s="89"/>
      <c r="BU368" s="89"/>
      <c r="BV368" s="89"/>
      <c r="BW368" s="89"/>
      <c r="BX368" s="89"/>
      <c r="BY368" s="89"/>
      <c r="BZ368" s="89"/>
      <c r="CA368" s="89"/>
      <c r="CB368" s="89"/>
      <c r="CC368" s="89"/>
      <c r="CD368" s="89"/>
      <c r="CE368" s="89"/>
      <c r="CF368" s="89"/>
      <c r="CG368" s="89"/>
      <c r="CH368" s="89"/>
      <c r="CI368" s="89"/>
      <c r="CJ368" s="89"/>
      <c r="CK368" s="89"/>
      <c r="CL368" s="89"/>
      <c r="CM368" s="89"/>
      <c r="CN368" s="89"/>
      <c r="CO368" s="89"/>
      <c r="CP368" s="89"/>
      <c r="CQ368" s="89"/>
      <c r="CR368" s="89"/>
      <c r="CS368" s="89"/>
      <c r="CT368" s="89"/>
      <c r="CU368" s="89"/>
      <c r="CV368" s="89"/>
      <c r="CW368" s="89"/>
      <c r="CX368" s="89"/>
      <c r="CY368" s="89"/>
      <c r="CZ368" s="89"/>
      <c r="DA368" s="89"/>
      <c r="DB368" s="89"/>
      <c r="DC368" s="89"/>
      <c r="DD368" s="89"/>
      <c r="DE368" s="89"/>
      <c r="DF368" s="89"/>
      <c r="DG368" s="89"/>
      <c r="DH368" s="89"/>
      <c r="DI368" s="89"/>
      <c r="DJ368" s="89"/>
      <c r="DK368" s="89"/>
      <c r="DL368" s="89"/>
      <c r="DM368" s="89"/>
      <c r="DN368" s="89"/>
      <c r="DO368" s="89"/>
      <c r="DP368" s="89"/>
      <c r="DQ368" s="89"/>
      <c r="DR368" s="89"/>
      <c r="DS368" s="89"/>
      <c r="DT368" s="89"/>
      <c r="DU368" s="89"/>
      <c r="DV368" s="89"/>
      <c r="DW368" s="89"/>
      <c r="DX368" s="89"/>
      <c r="DY368" s="89"/>
      <c r="DZ368" s="89"/>
      <c r="EA368" s="89"/>
      <c r="EB368" s="89"/>
      <c r="EC368" s="89"/>
      <c r="ED368" s="89"/>
      <c r="EE368" s="89"/>
      <c r="EF368" s="89"/>
      <c r="EG368" s="89"/>
      <c r="EH368" s="89"/>
      <c r="EI368" s="89"/>
      <c r="EJ368" s="89"/>
      <c r="EK368" s="89"/>
      <c r="EL368" s="89"/>
      <c r="EM368" s="89"/>
      <c r="EN368" s="89"/>
      <c r="EO368" s="89"/>
      <c r="EP368" s="89"/>
      <c r="EQ368" s="89"/>
    </row>
    <row r="369" spans="1:147" s="88" customFormat="1" ht="19.95" customHeight="1" x14ac:dyDescent="0.25">
      <c r="A369" s="92"/>
      <c r="B369" s="81"/>
      <c r="C369" s="81"/>
      <c r="D369" s="60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100"/>
      <c r="S369" s="89"/>
      <c r="T369" s="89"/>
      <c r="U369" s="89"/>
      <c r="V369" s="90"/>
      <c r="W369" s="89"/>
      <c r="X369" s="89"/>
      <c r="Y369" s="89"/>
      <c r="Z369" s="89"/>
      <c r="AA369" s="89"/>
      <c r="AB369" s="89"/>
      <c r="AC369" s="89"/>
      <c r="AD369" s="89"/>
      <c r="AE369" s="89"/>
      <c r="AF369" s="89"/>
      <c r="AG369" s="89"/>
      <c r="AH369" s="89"/>
      <c r="AI369" s="89"/>
      <c r="AJ369" s="89"/>
      <c r="AK369" s="89"/>
      <c r="AL369" s="89"/>
      <c r="AM369" s="89"/>
      <c r="AN369" s="89"/>
      <c r="AO369" s="89"/>
      <c r="AP369" s="89"/>
      <c r="AQ369" s="89"/>
      <c r="AR369" s="89"/>
      <c r="AS369" s="89"/>
      <c r="AT369" s="89"/>
      <c r="AU369" s="89"/>
      <c r="AV369" s="89"/>
      <c r="AW369" s="89"/>
      <c r="AX369" s="89"/>
      <c r="AY369" s="89"/>
      <c r="AZ369" s="89"/>
      <c r="BA369" s="89"/>
      <c r="BB369" s="89"/>
      <c r="BC369" s="89"/>
      <c r="BD369" s="89"/>
      <c r="BE369" s="89"/>
      <c r="BF369" s="89"/>
      <c r="BG369" s="89"/>
      <c r="BH369" s="89"/>
      <c r="BI369" s="89"/>
      <c r="BJ369" s="89"/>
      <c r="BK369" s="89"/>
      <c r="BL369" s="89"/>
      <c r="BM369" s="89"/>
      <c r="BN369" s="89"/>
      <c r="BO369" s="89"/>
      <c r="BP369" s="89"/>
      <c r="BQ369" s="89"/>
      <c r="BR369" s="89"/>
      <c r="BS369" s="89"/>
      <c r="BT369" s="89"/>
      <c r="BU369" s="89"/>
      <c r="BV369" s="89"/>
      <c r="BW369" s="89"/>
      <c r="BX369" s="89"/>
      <c r="BY369" s="89"/>
      <c r="BZ369" s="89"/>
      <c r="CA369" s="89"/>
      <c r="CB369" s="89"/>
      <c r="CC369" s="89"/>
      <c r="CD369" s="89"/>
      <c r="CE369" s="89"/>
      <c r="CF369" s="89"/>
      <c r="CG369" s="89"/>
      <c r="CH369" s="89"/>
      <c r="CI369" s="89"/>
      <c r="CJ369" s="89"/>
      <c r="CK369" s="89"/>
      <c r="CL369" s="89"/>
      <c r="CM369" s="89"/>
      <c r="CN369" s="89"/>
      <c r="CO369" s="89"/>
      <c r="CP369" s="89"/>
      <c r="CQ369" s="89"/>
      <c r="CR369" s="89"/>
      <c r="CS369" s="89"/>
      <c r="CT369" s="89"/>
      <c r="CU369" s="89"/>
      <c r="CV369" s="89"/>
      <c r="CW369" s="89"/>
      <c r="CX369" s="89"/>
      <c r="CY369" s="89"/>
      <c r="CZ369" s="89"/>
      <c r="DA369" s="89"/>
      <c r="DB369" s="89"/>
      <c r="DC369" s="89"/>
      <c r="DD369" s="89"/>
      <c r="DE369" s="89"/>
      <c r="DF369" s="89"/>
      <c r="DG369" s="89"/>
      <c r="DH369" s="89"/>
      <c r="DI369" s="89"/>
      <c r="DJ369" s="89"/>
      <c r="DK369" s="89"/>
      <c r="DL369" s="89"/>
      <c r="DM369" s="89"/>
      <c r="DN369" s="89"/>
      <c r="DO369" s="89"/>
      <c r="DP369" s="89"/>
      <c r="DQ369" s="89"/>
      <c r="DR369" s="89"/>
      <c r="DS369" s="89"/>
      <c r="DT369" s="89"/>
      <c r="DU369" s="89"/>
      <c r="DV369" s="89"/>
      <c r="DW369" s="89"/>
      <c r="DX369" s="89"/>
      <c r="DY369" s="89"/>
      <c r="DZ369" s="89"/>
      <c r="EA369" s="89"/>
      <c r="EB369" s="89"/>
      <c r="EC369" s="89"/>
      <c r="ED369" s="89"/>
      <c r="EE369" s="89"/>
      <c r="EF369" s="89"/>
      <c r="EG369" s="89"/>
      <c r="EH369" s="89"/>
      <c r="EI369" s="89"/>
      <c r="EJ369" s="89"/>
      <c r="EK369" s="89"/>
      <c r="EL369" s="89"/>
      <c r="EM369" s="89"/>
      <c r="EN369" s="89"/>
      <c r="EO369" s="89"/>
      <c r="EP369" s="89"/>
      <c r="EQ369" s="89"/>
    </row>
    <row r="370" spans="1:147" s="88" customFormat="1" ht="19.95" customHeight="1" x14ac:dyDescent="0.25">
      <c r="A370" s="92"/>
      <c r="B370" s="81"/>
      <c r="C370" s="81"/>
      <c r="D370" s="60"/>
      <c r="F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100"/>
      <c r="S370" s="89"/>
      <c r="T370" s="89"/>
      <c r="U370" s="89"/>
      <c r="V370" s="90"/>
      <c r="W370" s="89"/>
      <c r="X370" s="89"/>
      <c r="Y370" s="89"/>
      <c r="Z370" s="89"/>
      <c r="AA370" s="89"/>
      <c r="AB370" s="89"/>
      <c r="AC370" s="89"/>
      <c r="AD370" s="89"/>
      <c r="AE370" s="89"/>
      <c r="AF370" s="89"/>
      <c r="AG370" s="89"/>
      <c r="AH370" s="89"/>
      <c r="AI370" s="89"/>
      <c r="AJ370" s="89"/>
      <c r="AK370" s="89"/>
      <c r="AL370" s="89"/>
      <c r="AM370" s="89"/>
      <c r="AN370" s="89"/>
      <c r="AO370" s="89"/>
      <c r="AP370" s="89"/>
      <c r="AQ370" s="89"/>
      <c r="AR370" s="89"/>
      <c r="AS370" s="89"/>
      <c r="AT370" s="89"/>
      <c r="AU370" s="89"/>
      <c r="AV370" s="89"/>
      <c r="AW370" s="89"/>
      <c r="AX370" s="89"/>
      <c r="AY370" s="89"/>
      <c r="AZ370" s="89"/>
      <c r="BA370" s="89"/>
      <c r="BB370" s="89"/>
      <c r="BC370" s="89"/>
      <c r="BD370" s="89"/>
      <c r="BE370" s="89"/>
      <c r="BF370" s="89"/>
      <c r="BG370" s="89"/>
      <c r="BH370" s="89"/>
      <c r="BI370" s="89"/>
      <c r="BJ370" s="89"/>
      <c r="BK370" s="89"/>
      <c r="BL370" s="89"/>
      <c r="BM370" s="89"/>
      <c r="BN370" s="89"/>
      <c r="BO370" s="89"/>
      <c r="BP370" s="89"/>
      <c r="BQ370" s="89"/>
      <c r="BR370" s="89"/>
      <c r="BS370" s="89"/>
      <c r="BT370" s="89"/>
      <c r="BU370" s="89"/>
      <c r="BV370" s="89"/>
      <c r="BW370" s="89"/>
      <c r="BX370" s="89"/>
      <c r="BY370" s="89"/>
      <c r="BZ370" s="89"/>
      <c r="CA370" s="89"/>
      <c r="CB370" s="89"/>
      <c r="CC370" s="89"/>
      <c r="CD370" s="89"/>
      <c r="CE370" s="89"/>
      <c r="CF370" s="89"/>
      <c r="CG370" s="89"/>
      <c r="CH370" s="89"/>
      <c r="CI370" s="89"/>
      <c r="CJ370" s="89"/>
      <c r="CK370" s="89"/>
      <c r="CL370" s="89"/>
      <c r="CM370" s="89"/>
      <c r="CN370" s="89"/>
      <c r="CO370" s="89"/>
      <c r="CP370" s="89"/>
      <c r="CQ370" s="89"/>
      <c r="CR370" s="89"/>
      <c r="CS370" s="89"/>
      <c r="CT370" s="89"/>
      <c r="CU370" s="89"/>
      <c r="CV370" s="89"/>
      <c r="CW370" s="89"/>
      <c r="CX370" s="89"/>
      <c r="CY370" s="89"/>
      <c r="CZ370" s="89"/>
      <c r="DA370" s="89"/>
      <c r="DB370" s="89"/>
      <c r="DC370" s="89"/>
      <c r="DD370" s="89"/>
      <c r="DE370" s="89"/>
      <c r="DF370" s="89"/>
      <c r="DG370" s="89"/>
      <c r="DH370" s="89"/>
      <c r="DI370" s="89"/>
      <c r="DJ370" s="89"/>
      <c r="DK370" s="89"/>
      <c r="DL370" s="89"/>
      <c r="DM370" s="89"/>
      <c r="DN370" s="89"/>
      <c r="DO370" s="89"/>
      <c r="DP370" s="89"/>
      <c r="DQ370" s="89"/>
      <c r="DR370" s="89"/>
      <c r="DS370" s="89"/>
      <c r="DT370" s="89"/>
      <c r="DU370" s="89"/>
      <c r="DV370" s="89"/>
      <c r="DW370" s="89"/>
      <c r="DX370" s="89"/>
      <c r="DY370" s="89"/>
      <c r="DZ370" s="89"/>
      <c r="EA370" s="89"/>
      <c r="EB370" s="89"/>
      <c r="EC370" s="89"/>
      <c r="ED370" s="89"/>
      <c r="EE370" s="89"/>
      <c r="EF370" s="89"/>
      <c r="EG370" s="89"/>
      <c r="EH370" s="89"/>
      <c r="EI370" s="89"/>
      <c r="EJ370" s="89"/>
      <c r="EK370" s="89"/>
      <c r="EL370" s="89"/>
      <c r="EM370" s="89"/>
      <c r="EN370" s="89"/>
      <c r="EO370" s="89"/>
      <c r="EP370" s="89"/>
      <c r="EQ370" s="89"/>
    </row>
    <row r="371" spans="1:147" s="88" customFormat="1" ht="19.95" customHeight="1" x14ac:dyDescent="0.25">
      <c r="A371" s="92"/>
      <c r="B371" s="81"/>
      <c r="C371" s="81"/>
      <c r="D371" s="60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100"/>
      <c r="S371" s="89"/>
      <c r="T371" s="89"/>
      <c r="U371" s="89"/>
      <c r="V371" s="90"/>
      <c r="W371" s="89"/>
      <c r="X371" s="89"/>
      <c r="Y371" s="89"/>
      <c r="Z371" s="89"/>
      <c r="AA371" s="89"/>
      <c r="AB371" s="89"/>
      <c r="AC371" s="89"/>
      <c r="AD371" s="89"/>
      <c r="AE371" s="89"/>
      <c r="AF371" s="89"/>
      <c r="AG371" s="89"/>
      <c r="AH371" s="89"/>
      <c r="AI371" s="89"/>
      <c r="AJ371" s="89"/>
      <c r="AK371" s="89"/>
      <c r="AL371" s="89"/>
      <c r="AM371" s="89"/>
      <c r="AN371" s="89"/>
      <c r="AO371" s="89"/>
      <c r="AP371" s="89"/>
      <c r="AQ371" s="89"/>
      <c r="AR371" s="89"/>
      <c r="AS371" s="89"/>
      <c r="AT371" s="89"/>
      <c r="AU371" s="89"/>
      <c r="AV371" s="89"/>
      <c r="AW371" s="89"/>
      <c r="AX371" s="89"/>
      <c r="AY371" s="89"/>
      <c r="AZ371" s="89"/>
      <c r="BA371" s="89"/>
      <c r="BB371" s="89"/>
      <c r="BC371" s="89"/>
      <c r="BD371" s="89"/>
      <c r="BE371" s="89"/>
      <c r="BF371" s="89"/>
      <c r="BG371" s="89"/>
      <c r="BH371" s="89"/>
      <c r="BI371" s="89"/>
      <c r="BJ371" s="89"/>
      <c r="BK371" s="89"/>
      <c r="BL371" s="89"/>
      <c r="BM371" s="89"/>
      <c r="BN371" s="89"/>
      <c r="BO371" s="89"/>
      <c r="BP371" s="89"/>
      <c r="BQ371" s="89"/>
      <c r="BR371" s="89"/>
      <c r="BS371" s="89"/>
      <c r="BT371" s="89"/>
      <c r="BU371" s="89"/>
      <c r="BV371" s="89"/>
      <c r="BW371" s="89"/>
      <c r="BX371" s="89"/>
      <c r="BY371" s="89"/>
      <c r="BZ371" s="89"/>
      <c r="CA371" s="89"/>
      <c r="CB371" s="89"/>
      <c r="CC371" s="89"/>
      <c r="CD371" s="89"/>
      <c r="CE371" s="89"/>
      <c r="CF371" s="89"/>
      <c r="CG371" s="89"/>
      <c r="CH371" s="89"/>
      <c r="CI371" s="89"/>
      <c r="CJ371" s="89"/>
      <c r="CK371" s="89"/>
      <c r="CL371" s="89"/>
      <c r="CM371" s="89"/>
      <c r="CN371" s="89"/>
      <c r="CO371" s="89"/>
      <c r="CP371" s="89"/>
      <c r="CQ371" s="89"/>
      <c r="CR371" s="89"/>
      <c r="CS371" s="89"/>
      <c r="CT371" s="89"/>
      <c r="CU371" s="89"/>
      <c r="CV371" s="89"/>
      <c r="CW371" s="89"/>
      <c r="CX371" s="89"/>
      <c r="CY371" s="89"/>
      <c r="CZ371" s="89"/>
      <c r="DA371" s="89"/>
      <c r="DB371" s="89"/>
      <c r="DC371" s="89"/>
      <c r="DD371" s="89"/>
      <c r="DE371" s="89"/>
      <c r="DF371" s="89"/>
      <c r="DG371" s="89"/>
      <c r="DH371" s="89"/>
      <c r="DI371" s="89"/>
      <c r="DJ371" s="89"/>
      <c r="DK371" s="89"/>
      <c r="DL371" s="89"/>
      <c r="DM371" s="89"/>
      <c r="DN371" s="89"/>
      <c r="DO371" s="89"/>
      <c r="DP371" s="89"/>
      <c r="DQ371" s="89"/>
      <c r="DR371" s="89"/>
      <c r="DS371" s="89"/>
      <c r="DT371" s="89"/>
      <c r="DU371" s="89"/>
      <c r="DV371" s="89"/>
      <c r="DW371" s="89"/>
      <c r="DX371" s="89"/>
      <c r="DY371" s="89"/>
      <c r="DZ371" s="89"/>
      <c r="EA371" s="89"/>
      <c r="EB371" s="89"/>
      <c r="EC371" s="89"/>
      <c r="ED371" s="89"/>
      <c r="EE371" s="89"/>
      <c r="EF371" s="89"/>
      <c r="EG371" s="89"/>
      <c r="EH371" s="89"/>
      <c r="EI371" s="89"/>
      <c r="EJ371" s="89"/>
      <c r="EK371" s="89"/>
      <c r="EL371" s="89"/>
      <c r="EM371" s="89"/>
      <c r="EN371" s="89"/>
      <c r="EO371" s="89"/>
      <c r="EP371" s="89"/>
      <c r="EQ371" s="89"/>
    </row>
    <row r="372" spans="1:147" s="88" customFormat="1" ht="19.95" customHeight="1" x14ac:dyDescent="0.25">
      <c r="A372" s="92"/>
      <c r="B372" s="81"/>
      <c r="C372" s="81"/>
      <c r="D372" s="60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100"/>
      <c r="S372" s="89"/>
      <c r="T372" s="89"/>
      <c r="U372" s="89"/>
      <c r="V372" s="90"/>
      <c r="W372" s="89"/>
      <c r="X372" s="89"/>
      <c r="Y372" s="89"/>
      <c r="Z372" s="89"/>
      <c r="AA372" s="89"/>
      <c r="AB372" s="89"/>
      <c r="AC372" s="89"/>
      <c r="AD372" s="89"/>
      <c r="AE372" s="89"/>
      <c r="AF372" s="89"/>
      <c r="AG372" s="89"/>
      <c r="AH372" s="89"/>
      <c r="AI372" s="89"/>
      <c r="AJ372" s="89"/>
      <c r="AK372" s="89"/>
      <c r="AL372" s="89"/>
      <c r="AM372" s="89"/>
      <c r="AN372" s="89"/>
      <c r="AO372" s="89"/>
      <c r="AP372" s="89"/>
      <c r="AQ372" s="89"/>
      <c r="AR372" s="89"/>
      <c r="AS372" s="89"/>
      <c r="AT372" s="89"/>
      <c r="AU372" s="89"/>
      <c r="AV372" s="89"/>
      <c r="AW372" s="89"/>
      <c r="AX372" s="89"/>
      <c r="AY372" s="89"/>
      <c r="AZ372" s="89"/>
      <c r="BA372" s="89"/>
      <c r="BB372" s="89"/>
      <c r="BC372" s="89"/>
      <c r="BD372" s="89"/>
      <c r="BE372" s="89"/>
      <c r="BF372" s="89"/>
      <c r="BG372" s="89"/>
      <c r="BH372" s="89"/>
      <c r="BI372" s="89"/>
      <c r="BJ372" s="89"/>
      <c r="BK372" s="89"/>
      <c r="BL372" s="89"/>
      <c r="BM372" s="89"/>
      <c r="BN372" s="89"/>
      <c r="BO372" s="89"/>
      <c r="BP372" s="89"/>
      <c r="BQ372" s="89"/>
      <c r="BR372" s="89"/>
      <c r="BS372" s="89"/>
      <c r="BT372" s="89"/>
      <c r="BU372" s="89"/>
      <c r="BV372" s="89"/>
      <c r="BW372" s="89"/>
      <c r="BX372" s="89"/>
      <c r="BY372" s="89"/>
      <c r="BZ372" s="89"/>
      <c r="CA372" s="89"/>
      <c r="CB372" s="89"/>
      <c r="CC372" s="89"/>
      <c r="CD372" s="89"/>
      <c r="CE372" s="89"/>
      <c r="CF372" s="89"/>
      <c r="CG372" s="89"/>
      <c r="CH372" s="89"/>
      <c r="CI372" s="89"/>
      <c r="CJ372" s="89"/>
      <c r="CK372" s="89"/>
      <c r="CL372" s="89"/>
      <c r="CM372" s="89"/>
      <c r="CN372" s="89"/>
      <c r="CO372" s="89"/>
      <c r="CP372" s="89"/>
      <c r="CQ372" s="89"/>
      <c r="CR372" s="89"/>
      <c r="CS372" s="89"/>
      <c r="CT372" s="89"/>
      <c r="CU372" s="89"/>
      <c r="CV372" s="89"/>
      <c r="CW372" s="89"/>
      <c r="CX372" s="89"/>
      <c r="CY372" s="89"/>
      <c r="CZ372" s="89"/>
      <c r="DA372" s="89"/>
      <c r="DB372" s="89"/>
      <c r="DC372" s="89"/>
      <c r="DD372" s="89"/>
      <c r="DE372" s="89"/>
      <c r="DF372" s="89"/>
      <c r="DG372" s="89"/>
      <c r="DH372" s="89"/>
      <c r="DI372" s="89"/>
      <c r="DJ372" s="89"/>
      <c r="DK372" s="89"/>
      <c r="DL372" s="89"/>
      <c r="DM372" s="89"/>
      <c r="DN372" s="89"/>
      <c r="DO372" s="89"/>
      <c r="DP372" s="89"/>
      <c r="DQ372" s="89"/>
      <c r="DR372" s="89"/>
      <c r="DS372" s="89"/>
      <c r="DT372" s="89"/>
      <c r="DU372" s="89"/>
      <c r="DV372" s="89"/>
      <c r="DW372" s="89"/>
      <c r="DX372" s="89"/>
      <c r="DY372" s="89"/>
      <c r="DZ372" s="89"/>
      <c r="EA372" s="89"/>
      <c r="EB372" s="89"/>
      <c r="EC372" s="89"/>
      <c r="ED372" s="89"/>
      <c r="EE372" s="89"/>
      <c r="EF372" s="89"/>
      <c r="EG372" s="89"/>
      <c r="EH372" s="89"/>
      <c r="EI372" s="89"/>
      <c r="EJ372" s="89"/>
      <c r="EK372" s="89"/>
      <c r="EL372" s="89"/>
      <c r="EM372" s="89"/>
      <c r="EN372" s="89"/>
      <c r="EO372" s="89"/>
      <c r="EP372" s="89"/>
      <c r="EQ372" s="89"/>
    </row>
    <row r="373" spans="1:147" s="88" customFormat="1" ht="19.95" customHeight="1" x14ac:dyDescent="0.25">
      <c r="A373" s="92"/>
      <c r="B373" s="81"/>
      <c r="C373" s="81"/>
      <c r="D373" s="60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100"/>
      <c r="S373" s="89"/>
      <c r="T373" s="89"/>
      <c r="U373" s="89"/>
      <c r="V373" s="90"/>
      <c r="W373" s="89"/>
      <c r="X373" s="89"/>
      <c r="Y373" s="89"/>
      <c r="Z373" s="89"/>
      <c r="AA373" s="89"/>
      <c r="AB373" s="89"/>
      <c r="AC373" s="89"/>
      <c r="AD373" s="89"/>
      <c r="AE373" s="89"/>
      <c r="AF373" s="89"/>
      <c r="AG373" s="89"/>
      <c r="AH373" s="89"/>
      <c r="AI373" s="89"/>
      <c r="AJ373" s="89"/>
      <c r="AK373" s="89"/>
      <c r="AL373" s="89"/>
      <c r="AM373" s="89"/>
      <c r="AN373" s="89"/>
      <c r="AO373" s="89"/>
      <c r="AP373" s="89"/>
      <c r="AQ373" s="89"/>
      <c r="AR373" s="89"/>
      <c r="AS373" s="89"/>
      <c r="AT373" s="89"/>
      <c r="AU373" s="89"/>
      <c r="AV373" s="89"/>
      <c r="AW373" s="89"/>
      <c r="AX373" s="89"/>
      <c r="AY373" s="89"/>
      <c r="AZ373" s="89"/>
      <c r="BA373" s="89"/>
      <c r="BB373" s="89"/>
      <c r="BC373" s="89"/>
      <c r="BD373" s="89"/>
      <c r="BE373" s="89"/>
      <c r="BF373" s="89"/>
      <c r="BG373" s="89"/>
      <c r="BH373" s="89"/>
      <c r="BI373" s="89"/>
      <c r="BJ373" s="89"/>
      <c r="BK373" s="89"/>
      <c r="BL373" s="89"/>
      <c r="BM373" s="89"/>
      <c r="BN373" s="89"/>
      <c r="BO373" s="89"/>
      <c r="BP373" s="89"/>
      <c r="BQ373" s="89"/>
      <c r="BR373" s="89"/>
      <c r="BS373" s="89"/>
      <c r="BT373" s="89"/>
      <c r="BU373" s="89"/>
      <c r="BV373" s="89"/>
      <c r="BW373" s="89"/>
      <c r="BX373" s="89"/>
      <c r="BY373" s="89"/>
      <c r="BZ373" s="89"/>
      <c r="CA373" s="89"/>
      <c r="CB373" s="89"/>
      <c r="CC373" s="89"/>
      <c r="CD373" s="89"/>
      <c r="CE373" s="89"/>
      <c r="CF373" s="89"/>
      <c r="CG373" s="89"/>
      <c r="CH373" s="89"/>
      <c r="CI373" s="89"/>
      <c r="CJ373" s="89"/>
      <c r="CK373" s="89"/>
      <c r="CL373" s="89"/>
      <c r="CM373" s="89"/>
      <c r="CN373" s="89"/>
      <c r="CO373" s="89"/>
      <c r="CP373" s="89"/>
      <c r="CQ373" s="89"/>
      <c r="CR373" s="89"/>
      <c r="CS373" s="89"/>
      <c r="CT373" s="89"/>
      <c r="CU373" s="89"/>
      <c r="CV373" s="89"/>
      <c r="CW373" s="89"/>
      <c r="CX373" s="89"/>
      <c r="CY373" s="89"/>
      <c r="CZ373" s="89"/>
      <c r="DA373" s="89"/>
      <c r="DB373" s="89"/>
      <c r="DC373" s="89"/>
      <c r="DD373" s="89"/>
      <c r="DE373" s="89"/>
      <c r="DF373" s="89"/>
      <c r="DG373" s="89"/>
      <c r="DH373" s="89"/>
      <c r="DI373" s="89"/>
      <c r="DJ373" s="89"/>
      <c r="DK373" s="89"/>
      <c r="DL373" s="89"/>
      <c r="DM373" s="89"/>
      <c r="DN373" s="89"/>
      <c r="DO373" s="89"/>
      <c r="DP373" s="89"/>
      <c r="DQ373" s="89"/>
      <c r="DR373" s="89"/>
      <c r="DS373" s="89"/>
      <c r="DT373" s="89"/>
      <c r="DU373" s="89"/>
      <c r="DV373" s="89"/>
      <c r="DW373" s="89"/>
      <c r="DX373" s="89"/>
      <c r="DY373" s="89"/>
      <c r="DZ373" s="89"/>
      <c r="EA373" s="89"/>
      <c r="EB373" s="89"/>
      <c r="EC373" s="89"/>
      <c r="ED373" s="89"/>
      <c r="EE373" s="89"/>
      <c r="EF373" s="89"/>
      <c r="EG373" s="89"/>
      <c r="EH373" s="89"/>
      <c r="EI373" s="89"/>
      <c r="EJ373" s="89"/>
      <c r="EK373" s="89"/>
      <c r="EL373" s="89"/>
      <c r="EM373" s="89"/>
      <c r="EN373" s="89"/>
      <c r="EO373" s="89"/>
      <c r="EP373" s="89"/>
      <c r="EQ373" s="89"/>
    </row>
    <row r="374" spans="1:147" s="88" customFormat="1" ht="19.95" customHeight="1" x14ac:dyDescent="0.25">
      <c r="A374" s="92"/>
      <c r="B374" s="81"/>
      <c r="C374" s="81"/>
      <c r="D374" s="60"/>
      <c r="F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100"/>
      <c r="S374" s="89"/>
      <c r="T374" s="89"/>
      <c r="U374" s="89"/>
      <c r="V374" s="90"/>
      <c r="W374" s="89"/>
      <c r="X374" s="89"/>
      <c r="Y374" s="89"/>
      <c r="Z374" s="89"/>
      <c r="AA374" s="89"/>
      <c r="AB374" s="89"/>
      <c r="AC374" s="89"/>
      <c r="AD374" s="89"/>
      <c r="AE374" s="89"/>
      <c r="AF374" s="89"/>
      <c r="AG374" s="89"/>
      <c r="AH374" s="89"/>
      <c r="AI374" s="89"/>
      <c r="AJ374" s="89"/>
      <c r="AK374" s="89"/>
      <c r="AL374" s="89"/>
      <c r="AM374" s="89"/>
      <c r="AN374" s="89"/>
      <c r="AO374" s="89"/>
      <c r="AP374" s="89"/>
      <c r="AQ374" s="89"/>
      <c r="AR374" s="89"/>
      <c r="AS374" s="89"/>
      <c r="AT374" s="89"/>
      <c r="AU374" s="89"/>
      <c r="AV374" s="89"/>
      <c r="AW374" s="89"/>
      <c r="AX374" s="89"/>
      <c r="AY374" s="89"/>
      <c r="AZ374" s="89"/>
      <c r="BA374" s="89"/>
      <c r="BB374" s="89"/>
      <c r="BC374" s="89"/>
      <c r="BD374" s="89"/>
      <c r="BE374" s="89"/>
      <c r="BF374" s="89"/>
      <c r="BG374" s="89"/>
      <c r="BH374" s="89"/>
      <c r="BI374" s="89"/>
      <c r="BJ374" s="89"/>
      <c r="BK374" s="89"/>
      <c r="BL374" s="89"/>
      <c r="BM374" s="89"/>
      <c r="BN374" s="89"/>
      <c r="BO374" s="89"/>
      <c r="BP374" s="89"/>
      <c r="BQ374" s="89"/>
      <c r="BR374" s="89"/>
      <c r="BS374" s="89"/>
      <c r="BT374" s="89"/>
      <c r="BU374" s="89"/>
      <c r="BV374" s="89"/>
      <c r="BW374" s="89"/>
      <c r="BX374" s="89"/>
      <c r="BY374" s="89"/>
      <c r="BZ374" s="89"/>
      <c r="CA374" s="89"/>
      <c r="CB374" s="89"/>
      <c r="CC374" s="89"/>
      <c r="CD374" s="89"/>
      <c r="CE374" s="89"/>
      <c r="CF374" s="89"/>
      <c r="CG374" s="89"/>
      <c r="CH374" s="89"/>
      <c r="CI374" s="89"/>
      <c r="CJ374" s="89"/>
      <c r="CK374" s="89"/>
      <c r="CL374" s="89"/>
      <c r="CM374" s="89"/>
      <c r="CN374" s="89"/>
      <c r="CO374" s="89"/>
      <c r="CP374" s="89"/>
      <c r="CQ374" s="89"/>
      <c r="CR374" s="89"/>
      <c r="CS374" s="89"/>
      <c r="CT374" s="89"/>
      <c r="CU374" s="89"/>
      <c r="CV374" s="89"/>
      <c r="CW374" s="89"/>
      <c r="CX374" s="89"/>
      <c r="CY374" s="89"/>
      <c r="CZ374" s="89"/>
      <c r="DA374" s="89"/>
      <c r="DB374" s="89"/>
      <c r="DC374" s="89"/>
      <c r="DD374" s="89"/>
      <c r="DE374" s="89"/>
      <c r="DF374" s="89"/>
      <c r="DG374" s="89"/>
      <c r="DH374" s="89"/>
      <c r="DI374" s="89"/>
      <c r="DJ374" s="89"/>
      <c r="DK374" s="89"/>
      <c r="DL374" s="89"/>
      <c r="DM374" s="89"/>
      <c r="DN374" s="89"/>
      <c r="DO374" s="89"/>
      <c r="DP374" s="89"/>
      <c r="DQ374" s="89"/>
      <c r="DR374" s="89"/>
      <c r="DS374" s="89"/>
      <c r="DT374" s="89"/>
      <c r="DU374" s="89"/>
      <c r="DV374" s="89"/>
      <c r="DW374" s="89"/>
      <c r="DX374" s="89"/>
      <c r="DY374" s="89"/>
      <c r="DZ374" s="89"/>
      <c r="EA374" s="89"/>
      <c r="EB374" s="89"/>
      <c r="EC374" s="89"/>
      <c r="ED374" s="89"/>
      <c r="EE374" s="89"/>
      <c r="EF374" s="89"/>
      <c r="EG374" s="89"/>
      <c r="EH374" s="89"/>
      <c r="EI374" s="89"/>
      <c r="EJ374" s="89"/>
      <c r="EK374" s="89"/>
      <c r="EL374" s="89"/>
      <c r="EM374" s="89"/>
      <c r="EN374" s="89"/>
      <c r="EO374" s="89"/>
      <c r="EP374" s="89"/>
      <c r="EQ374" s="89"/>
    </row>
    <row r="375" spans="1:147" s="88" customFormat="1" ht="19.95" customHeight="1" x14ac:dyDescent="0.25">
      <c r="A375" s="92"/>
      <c r="B375" s="81"/>
      <c r="C375" s="81"/>
      <c r="D375" s="60"/>
      <c r="F375" s="89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100"/>
      <c r="S375" s="89"/>
      <c r="T375" s="89"/>
      <c r="U375" s="89"/>
      <c r="V375" s="90"/>
      <c r="W375" s="89"/>
      <c r="X375" s="89"/>
      <c r="Y375" s="89"/>
      <c r="Z375" s="89"/>
      <c r="AA375" s="89"/>
      <c r="AB375" s="89"/>
      <c r="AC375" s="89"/>
      <c r="AD375" s="89"/>
      <c r="AE375" s="89"/>
      <c r="AF375" s="89"/>
      <c r="AG375" s="89"/>
      <c r="AH375" s="89"/>
      <c r="AI375" s="89"/>
      <c r="AJ375" s="89"/>
      <c r="AK375" s="89"/>
      <c r="AL375" s="89"/>
      <c r="AM375" s="89"/>
      <c r="AN375" s="89"/>
      <c r="AO375" s="89"/>
      <c r="AP375" s="89"/>
      <c r="AQ375" s="89"/>
      <c r="AR375" s="89"/>
      <c r="AS375" s="89"/>
      <c r="AT375" s="89"/>
      <c r="AU375" s="89"/>
      <c r="AV375" s="89"/>
      <c r="AW375" s="89"/>
      <c r="AX375" s="89"/>
      <c r="AY375" s="89"/>
      <c r="AZ375" s="89"/>
      <c r="BA375" s="89"/>
      <c r="BB375" s="89"/>
      <c r="BC375" s="89"/>
      <c r="BD375" s="89"/>
      <c r="BE375" s="89"/>
      <c r="BF375" s="89"/>
      <c r="BG375" s="89"/>
      <c r="BH375" s="89"/>
      <c r="BI375" s="89"/>
      <c r="BJ375" s="89"/>
      <c r="BK375" s="89"/>
      <c r="BL375" s="89"/>
      <c r="BM375" s="89"/>
      <c r="BN375" s="89"/>
      <c r="BO375" s="89"/>
      <c r="BP375" s="89"/>
      <c r="BQ375" s="89"/>
      <c r="BR375" s="89"/>
      <c r="BS375" s="89"/>
      <c r="BT375" s="89"/>
      <c r="BU375" s="89"/>
      <c r="BV375" s="89"/>
      <c r="BW375" s="89"/>
      <c r="BX375" s="89"/>
      <c r="BY375" s="89"/>
      <c r="BZ375" s="89"/>
      <c r="CA375" s="89"/>
      <c r="CB375" s="89"/>
      <c r="CC375" s="89"/>
      <c r="CD375" s="89"/>
      <c r="CE375" s="89"/>
      <c r="CF375" s="89"/>
      <c r="CG375" s="89"/>
      <c r="CH375" s="89"/>
      <c r="CI375" s="89"/>
      <c r="CJ375" s="89"/>
      <c r="CK375" s="89"/>
      <c r="CL375" s="89"/>
      <c r="CM375" s="89"/>
      <c r="CN375" s="89"/>
      <c r="CO375" s="89"/>
      <c r="CP375" s="89"/>
      <c r="CQ375" s="89"/>
      <c r="CR375" s="89"/>
      <c r="CS375" s="89"/>
      <c r="CT375" s="89"/>
      <c r="CU375" s="89"/>
      <c r="CV375" s="89"/>
      <c r="CW375" s="89"/>
      <c r="CX375" s="89"/>
      <c r="CY375" s="89"/>
      <c r="CZ375" s="89"/>
      <c r="DA375" s="89"/>
      <c r="DB375" s="89"/>
      <c r="DC375" s="89"/>
      <c r="DD375" s="89"/>
      <c r="DE375" s="89"/>
      <c r="DF375" s="89"/>
      <c r="DG375" s="89"/>
      <c r="DH375" s="89"/>
      <c r="DI375" s="89"/>
      <c r="DJ375" s="89"/>
      <c r="DK375" s="89"/>
      <c r="DL375" s="89"/>
      <c r="DM375" s="89"/>
      <c r="DN375" s="89"/>
      <c r="DO375" s="89"/>
      <c r="DP375" s="89"/>
      <c r="DQ375" s="89"/>
      <c r="DR375" s="89"/>
      <c r="DS375" s="89"/>
      <c r="DT375" s="89"/>
      <c r="DU375" s="89"/>
      <c r="DV375" s="89"/>
      <c r="DW375" s="89"/>
      <c r="DX375" s="89"/>
      <c r="DY375" s="89"/>
      <c r="DZ375" s="89"/>
      <c r="EA375" s="89"/>
      <c r="EB375" s="89"/>
      <c r="EC375" s="89"/>
      <c r="ED375" s="89"/>
      <c r="EE375" s="89"/>
      <c r="EF375" s="89"/>
      <c r="EG375" s="89"/>
      <c r="EH375" s="89"/>
      <c r="EI375" s="89"/>
      <c r="EJ375" s="89"/>
      <c r="EK375" s="89"/>
      <c r="EL375" s="89"/>
      <c r="EM375" s="89"/>
      <c r="EN375" s="89"/>
      <c r="EO375" s="89"/>
      <c r="EP375" s="89"/>
      <c r="EQ375" s="89"/>
    </row>
    <row r="376" spans="1:147" s="88" customFormat="1" ht="19.95" customHeight="1" x14ac:dyDescent="0.25">
      <c r="A376" s="92"/>
      <c r="B376" s="81"/>
      <c r="C376" s="81"/>
      <c r="D376" s="60"/>
      <c r="F376" s="89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100"/>
      <c r="S376" s="89"/>
      <c r="T376" s="89"/>
      <c r="U376" s="89"/>
      <c r="V376" s="90"/>
      <c r="W376" s="89"/>
      <c r="X376" s="89"/>
      <c r="Y376" s="89"/>
      <c r="Z376" s="89"/>
      <c r="AA376" s="89"/>
      <c r="AB376" s="89"/>
      <c r="AC376" s="89"/>
      <c r="AD376" s="89"/>
      <c r="AE376" s="89"/>
      <c r="AF376" s="89"/>
      <c r="AG376" s="89"/>
      <c r="AH376" s="89"/>
      <c r="AI376" s="89"/>
      <c r="AJ376" s="89"/>
      <c r="AK376" s="89"/>
      <c r="AL376" s="89"/>
      <c r="AM376" s="89"/>
      <c r="AN376" s="89"/>
      <c r="AO376" s="89"/>
      <c r="AP376" s="89"/>
      <c r="AQ376" s="89"/>
      <c r="AR376" s="89"/>
      <c r="AS376" s="89"/>
      <c r="AT376" s="89"/>
      <c r="AU376" s="89"/>
      <c r="AV376" s="89"/>
      <c r="AW376" s="89"/>
      <c r="AX376" s="89"/>
      <c r="AY376" s="89"/>
      <c r="AZ376" s="89"/>
      <c r="BA376" s="89"/>
      <c r="BB376" s="89"/>
      <c r="BC376" s="89"/>
      <c r="BD376" s="89"/>
      <c r="BE376" s="89"/>
      <c r="BF376" s="89"/>
      <c r="BG376" s="89"/>
      <c r="BH376" s="89"/>
      <c r="BI376" s="89"/>
      <c r="BJ376" s="89"/>
      <c r="BK376" s="89"/>
      <c r="BL376" s="89"/>
      <c r="BM376" s="89"/>
      <c r="BN376" s="89"/>
      <c r="BO376" s="89"/>
      <c r="BP376" s="89"/>
      <c r="BQ376" s="89"/>
      <c r="BR376" s="89"/>
      <c r="BS376" s="89"/>
      <c r="BT376" s="89"/>
      <c r="BU376" s="89"/>
      <c r="BV376" s="89"/>
      <c r="BW376" s="89"/>
      <c r="BX376" s="89"/>
      <c r="BY376" s="89"/>
      <c r="BZ376" s="89"/>
      <c r="CA376" s="89"/>
      <c r="CB376" s="89"/>
      <c r="CC376" s="89"/>
      <c r="CD376" s="89"/>
      <c r="CE376" s="89"/>
      <c r="CF376" s="89"/>
      <c r="CG376" s="89"/>
      <c r="CH376" s="89"/>
      <c r="CI376" s="89"/>
      <c r="CJ376" s="89"/>
      <c r="CK376" s="89"/>
      <c r="CL376" s="89"/>
      <c r="CM376" s="89"/>
      <c r="CN376" s="89"/>
      <c r="CO376" s="89"/>
      <c r="CP376" s="89"/>
      <c r="CQ376" s="89"/>
      <c r="CR376" s="89"/>
      <c r="CS376" s="89"/>
      <c r="CT376" s="89"/>
      <c r="CU376" s="89"/>
      <c r="CV376" s="89"/>
      <c r="CW376" s="89"/>
      <c r="CX376" s="89"/>
      <c r="CY376" s="89"/>
      <c r="CZ376" s="89"/>
      <c r="DA376" s="89"/>
      <c r="DB376" s="89"/>
      <c r="DC376" s="89"/>
      <c r="DD376" s="89"/>
      <c r="DE376" s="89"/>
      <c r="DF376" s="89"/>
      <c r="DG376" s="89"/>
      <c r="DH376" s="89"/>
      <c r="DI376" s="89"/>
      <c r="DJ376" s="89"/>
      <c r="DK376" s="89"/>
      <c r="DL376" s="89"/>
      <c r="DM376" s="89"/>
      <c r="DN376" s="89"/>
      <c r="DO376" s="89"/>
      <c r="DP376" s="89"/>
      <c r="DQ376" s="89"/>
      <c r="DR376" s="89"/>
      <c r="DS376" s="89"/>
      <c r="DT376" s="89"/>
      <c r="DU376" s="89"/>
      <c r="DV376" s="89"/>
      <c r="DW376" s="89"/>
      <c r="DX376" s="89"/>
      <c r="DY376" s="89"/>
      <c r="DZ376" s="89"/>
      <c r="EA376" s="89"/>
      <c r="EB376" s="89"/>
      <c r="EC376" s="89"/>
      <c r="ED376" s="89"/>
      <c r="EE376" s="89"/>
      <c r="EF376" s="89"/>
      <c r="EG376" s="89"/>
      <c r="EH376" s="89"/>
      <c r="EI376" s="89"/>
      <c r="EJ376" s="89"/>
      <c r="EK376" s="89"/>
      <c r="EL376" s="89"/>
      <c r="EM376" s="89"/>
      <c r="EN376" s="89"/>
      <c r="EO376" s="89"/>
      <c r="EP376" s="89"/>
      <c r="EQ376" s="89"/>
    </row>
    <row r="377" spans="1:147" s="88" customFormat="1" ht="19.95" customHeight="1" x14ac:dyDescent="0.25">
      <c r="A377" s="92"/>
      <c r="B377" s="81"/>
      <c r="C377" s="81"/>
      <c r="D377" s="60"/>
      <c r="F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100"/>
      <c r="S377" s="89"/>
      <c r="T377" s="89"/>
      <c r="U377" s="89"/>
      <c r="V377" s="90"/>
      <c r="W377" s="89"/>
      <c r="X377" s="89"/>
      <c r="Y377" s="89"/>
      <c r="Z377" s="89"/>
      <c r="AA377" s="89"/>
      <c r="AB377" s="89"/>
      <c r="AC377" s="89"/>
      <c r="AD377" s="89"/>
      <c r="AE377" s="89"/>
      <c r="AF377" s="89"/>
      <c r="AG377" s="89"/>
      <c r="AH377" s="89"/>
      <c r="AI377" s="89"/>
      <c r="AJ377" s="89"/>
      <c r="AK377" s="89"/>
      <c r="AL377" s="89"/>
      <c r="AM377" s="89"/>
      <c r="AN377" s="89"/>
      <c r="AO377" s="89"/>
      <c r="AP377" s="89"/>
      <c r="AQ377" s="89"/>
      <c r="AR377" s="89"/>
      <c r="AS377" s="89"/>
      <c r="AT377" s="89"/>
      <c r="AU377" s="89"/>
      <c r="AV377" s="89"/>
      <c r="AW377" s="89"/>
      <c r="AX377" s="89"/>
      <c r="AY377" s="89"/>
      <c r="AZ377" s="89"/>
      <c r="BA377" s="89"/>
      <c r="BB377" s="89"/>
      <c r="BC377" s="89"/>
      <c r="BD377" s="89"/>
      <c r="BE377" s="89"/>
      <c r="BF377" s="89"/>
      <c r="BG377" s="89"/>
      <c r="BH377" s="89"/>
      <c r="BI377" s="89"/>
      <c r="BJ377" s="89"/>
      <c r="BK377" s="89"/>
      <c r="BL377" s="89"/>
      <c r="BM377" s="89"/>
      <c r="BN377" s="89"/>
      <c r="BO377" s="89"/>
      <c r="BP377" s="89"/>
      <c r="BQ377" s="89"/>
      <c r="BR377" s="89"/>
      <c r="BS377" s="89"/>
      <c r="BT377" s="89"/>
      <c r="BU377" s="89"/>
      <c r="BV377" s="89"/>
      <c r="BW377" s="89"/>
      <c r="BX377" s="89"/>
      <c r="BY377" s="89"/>
      <c r="BZ377" s="89"/>
      <c r="CA377" s="89"/>
      <c r="CB377" s="89"/>
      <c r="CC377" s="89"/>
      <c r="CD377" s="89"/>
      <c r="CE377" s="89"/>
      <c r="CF377" s="89"/>
      <c r="CG377" s="89"/>
      <c r="CH377" s="89"/>
      <c r="CI377" s="89"/>
      <c r="CJ377" s="89"/>
      <c r="CK377" s="89"/>
      <c r="CL377" s="89"/>
      <c r="CM377" s="89"/>
      <c r="CN377" s="89"/>
      <c r="CO377" s="89"/>
      <c r="CP377" s="89"/>
      <c r="CQ377" s="89"/>
      <c r="CR377" s="89"/>
      <c r="CS377" s="89"/>
      <c r="CT377" s="89"/>
      <c r="CU377" s="89"/>
      <c r="CV377" s="89"/>
      <c r="CW377" s="89"/>
      <c r="CX377" s="89"/>
      <c r="CY377" s="89"/>
      <c r="CZ377" s="89"/>
      <c r="DA377" s="89"/>
      <c r="DB377" s="89"/>
      <c r="DC377" s="89"/>
      <c r="DD377" s="89"/>
      <c r="DE377" s="89"/>
      <c r="DF377" s="89"/>
      <c r="DG377" s="89"/>
      <c r="DH377" s="89"/>
      <c r="DI377" s="89"/>
      <c r="DJ377" s="89"/>
      <c r="DK377" s="89"/>
      <c r="DL377" s="89"/>
      <c r="DM377" s="89"/>
      <c r="DN377" s="89"/>
      <c r="DO377" s="89"/>
      <c r="DP377" s="89"/>
      <c r="DQ377" s="89"/>
      <c r="DR377" s="89"/>
      <c r="DS377" s="89"/>
      <c r="DT377" s="89"/>
      <c r="DU377" s="89"/>
      <c r="DV377" s="89"/>
      <c r="DW377" s="89"/>
      <c r="DX377" s="89"/>
      <c r="DY377" s="89"/>
      <c r="DZ377" s="89"/>
      <c r="EA377" s="89"/>
      <c r="EB377" s="89"/>
      <c r="EC377" s="89"/>
      <c r="ED377" s="89"/>
      <c r="EE377" s="89"/>
      <c r="EF377" s="89"/>
      <c r="EG377" s="89"/>
      <c r="EH377" s="89"/>
      <c r="EI377" s="89"/>
      <c r="EJ377" s="89"/>
      <c r="EK377" s="89"/>
      <c r="EL377" s="89"/>
      <c r="EM377" s="89"/>
      <c r="EN377" s="89"/>
      <c r="EO377" s="89"/>
      <c r="EP377" s="89"/>
      <c r="EQ377" s="89"/>
    </row>
    <row r="378" spans="1:147" s="88" customFormat="1" ht="19.95" customHeight="1" x14ac:dyDescent="0.25">
      <c r="A378" s="92"/>
      <c r="B378" s="81"/>
      <c r="C378" s="81"/>
      <c r="D378" s="60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100"/>
      <c r="S378" s="89"/>
      <c r="T378" s="89"/>
      <c r="U378" s="89"/>
      <c r="V378" s="90"/>
      <c r="W378" s="89"/>
      <c r="X378" s="89"/>
      <c r="Y378" s="89"/>
      <c r="Z378" s="89"/>
      <c r="AA378" s="89"/>
      <c r="AB378" s="89"/>
      <c r="AC378" s="89"/>
      <c r="AD378" s="89"/>
      <c r="AE378" s="89"/>
      <c r="AF378" s="89"/>
      <c r="AG378" s="89"/>
      <c r="AH378" s="89"/>
      <c r="AI378" s="89"/>
      <c r="AJ378" s="89"/>
      <c r="AK378" s="89"/>
      <c r="AL378" s="89"/>
      <c r="AM378" s="89"/>
      <c r="AN378" s="89"/>
      <c r="AO378" s="89"/>
      <c r="AP378" s="89"/>
      <c r="AQ378" s="89"/>
      <c r="AR378" s="89"/>
      <c r="AS378" s="89"/>
      <c r="AT378" s="89"/>
      <c r="AU378" s="89"/>
      <c r="AV378" s="89"/>
      <c r="AW378" s="89"/>
      <c r="AX378" s="89"/>
      <c r="AY378" s="89"/>
      <c r="AZ378" s="89"/>
      <c r="BA378" s="89"/>
      <c r="BB378" s="89"/>
      <c r="BC378" s="89"/>
      <c r="BD378" s="89"/>
      <c r="BE378" s="89"/>
      <c r="BF378" s="89"/>
      <c r="BG378" s="89"/>
      <c r="BH378" s="89"/>
      <c r="BI378" s="89"/>
      <c r="BJ378" s="89"/>
      <c r="BK378" s="89"/>
      <c r="BL378" s="89"/>
      <c r="BM378" s="89"/>
      <c r="BN378" s="89"/>
      <c r="BO378" s="89"/>
      <c r="BP378" s="89"/>
      <c r="BQ378" s="89"/>
      <c r="BR378" s="89"/>
      <c r="BS378" s="89"/>
      <c r="BT378" s="89"/>
      <c r="BU378" s="89"/>
      <c r="BV378" s="89"/>
      <c r="BW378" s="89"/>
      <c r="BX378" s="89"/>
      <c r="BY378" s="89"/>
      <c r="BZ378" s="89"/>
      <c r="CA378" s="89"/>
      <c r="CB378" s="89"/>
      <c r="CC378" s="89"/>
      <c r="CD378" s="89"/>
      <c r="CE378" s="89"/>
      <c r="CF378" s="89"/>
      <c r="CG378" s="89"/>
      <c r="CH378" s="89"/>
      <c r="CI378" s="89"/>
      <c r="CJ378" s="89"/>
      <c r="CK378" s="89"/>
      <c r="CL378" s="89"/>
      <c r="CM378" s="89"/>
      <c r="CN378" s="89"/>
      <c r="CO378" s="89"/>
      <c r="CP378" s="89"/>
      <c r="CQ378" s="89"/>
      <c r="CR378" s="89"/>
      <c r="CS378" s="89"/>
      <c r="CT378" s="89"/>
      <c r="CU378" s="89"/>
      <c r="CV378" s="89"/>
      <c r="CW378" s="89"/>
      <c r="CX378" s="89"/>
      <c r="CY378" s="89"/>
      <c r="CZ378" s="89"/>
      <c r="DA378" s="89"/>
      <c r="DB378" s="89"/>
      <c r="DC378" s="89"/>
      <c r="DD378" s="89"/>
      <c r="DE378" s="89"/>
      <c r="DF378" s="89"/>
      <c r="DG378" s="89"/>
      <c r="DH378" s="89"/>
      <c r="DI378" s="89"/>
      <c r="DJ378" s="89"/>
      <c r="DK378" s="89"/>
      <c r="DL378" s="89"/>
      <c r="DM378" s="89"/>
      <c r="DN378" s="89"/>
      <c r="DO378" s="89"/>
      <c r="DP378" s="89"/>
      <c r="DQ378" s="89"/>
      <c r="DR378" s="89"/>
      <c r="DS378" s="89"/>
      <c r="DT378" s="89"/>
      <c r="DU378" s="89"/>
      <c r="DV378" s="89"/>
      <c r="DW378" s="89"/>
      <c r="DX378" s="89"/>
      <c r="DY378" s="89"/>
      <c r="DZ378" s="89"/>
      <c r="EA378" s="89"/>
      <c r="EB378" s="89"/>
      <c r="EC378" s="89"/>
      <c r="ED378" s="89"/>
      <c r="EE378" s="89"/>
      <c r="EF378" s="89"/>
      <c r="EG378" s="89"/>
      <c r="EH378" s="89"/>
      <c r="EI378" s="89"/>
      <c r="EJ378" s="89"/>
      <c r="EK378" s="89"/>
      <c r="EL378" s="89"/>
      <c r="EM378" s="89"/>
      <c r="EN378" s="89"/>
      <c r="EO378" s="89"/>
      <c r="EP378" s="89"/>
      <c r="EQ378" s="89"/>
    </row>
    <row r="379" spans="1:147" s="88" customFormat="1" ht="19.95" customHeight="1" x14ac:dyDescent="0.25">
      <c r="A379" s="92"/>
      <c r="B379" s="81"/>
      <c r="C379" s="81"/>
      <c r="D379" s="60"/>
      <c r="F379" s="89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100"/>
      <c r="S379" s="89"/>
      <c r="T379" s="89"/>
      <c r="U379" s="89"/>
      <c r="V379" s="90"/>
      <c r="W379" s="89"/>
      <c r="X379" s="89"/>
      <c r="Y379" s="89"/>
      <c r="Z379" s="89"/>
      <c r="AA379" s="89"/>
      <c r="AB379" s="89"/>
      <c r="AC379" s="89"/>
      <c r="AD379" s="89"/>
      <c r="AE379" s="89"/>
      <c r="AF379" s="89"/>
      <c r="AG379" s="89"/>
      <c r="AH379" s="89"/>
      <c r="AI379" s="89"/>
      <c r="AJ379" s="89"/>
      <c r="AK379" s="89"/>
      <c r="AL379" s="89"/>
      <c r="AM379" s="89"/>
      <c r="AN379" s="89"/>
      <c r="AO379" s="89"/>
      <c r="AP379" s="89"/>
      <c r="AQ379" s="89"/>
      <c r="AR379" s="89"/>
      <c r="AS379" s="89"/>
      <c r="AT379" s="89"/>
      <c r="AU379" s="89"/>
      <c r="AV379" s="89"/>
      <c r="AW379" s="89"/>
      <c r="AX379" s="89"/>
      <c r="AY379" s="89"/>
      <c r="AZ379" s="89"/>
      <c r="BA379" s="89"/>
      <c r="BB379" s="89"/>
      <c r="BC379" s="89"/>
      <c r="BD379" s="89"/>
      <c r="BE379" s="89"/>
      <c r="BF379" s="89"/>
      <c r="BG379" s="89"/>
      <c r="BH379" s="89"/>
      <c r="BI379" s="89"/>
      <c r="BJ379" s="89"/>
      <c r="BK379" s="89"/>
      <c r="BL379" s="89"/>
      <c r="BM379" s="89"/>
      <c r="BN379" s="89"/>
      <c r="BO379" s="89"/>
      <c r="BP379" s="89"/>
      <c r="BQ379" s="89"/>
      <c r="BR379" s="89"/>
      <c r="BS379" s="89"/>
      <c r="BT379" s="89"/>
      <c r="BU379" s="89"/>
      <c r="BV379" s="89"/>
      <c r="BW379" s="89"/>
      <c r="BX379" s="89"/>
      <c r="BY379" s="89"/>
      <c r="BZ379" s="89"/>
      <c r="CA379" s="89"/>
      <c r="CB379" s="89"/>
      <c r="CC379" s="89"/>
      <c r="CD379" s="89"/>
      <c r="CE379" s="89"/>
      <c r="CF379" s="89"/>
      <c r="CG379" s="89"/>
      <c r="CH379" s="89"/>
      <c r="CI379" s="89"/>
      <c r="CJ379" s="89"/>
      <c r="CK379" s="89"/>
      <c r="CL379" s="89"/>
      <c r="CM379" s="89"/>
      <c r="CN379" s="89"/>
      <c r="CO379" s="89"/>
      <c r="CP379" s="89"/>
      <c r="CQ379" s="89"/>
      <c r="CR379" s="89"/>
      <c r="CS379" s="89"/>
      <c r="CT379" s="89"/>
      <c r="CU379" s="89"/>
      <c r="CV379" s="89"/>
      <c r="CW379" s="89"/>
      <c r="CX379" s="89"/>
      <c r="CY379" s="89"/>
      <c r="CZ379" s="89"/>
      <c r="DA379" s="89"/>
      <c r="DB379" s="89"/>
      <c r="DC379" s="89"/>
      <c r="DD379" s="89"/>
      <c r="DE379" s="89"/>
      <c r="DF379" s="89"/>
      <c r="DG379" s="89"/>
      <c r="DH379" s="89"/>
      <c r="DI379" s="89"/>
      <c r="DJ379" s="89"/>
      <c r="DK379" s="89"/>
      <c r="DL379" s="89"/>
      <c r="DM379" s="89"/>
      <c r="DN379" s="89"/>
      <c r="DO379" s="89"/>
      <c r="DP379" s="89"/>
      <c r="DQ379" s="89"/>
      <c r="DR379" s="89"/>
      <c r="DS379" s="89"/>
      <c r="DT379" s="89"/>
      <c r="DU379" s="89"/>
      <c r="DV379" s="89"/>
      <c r="DW379" s="89"/>
      <c r="DX379" s="89"/>
      <c r="DY379" s="89"/>
      <c r="DZ379" s="89"/>
      <c r="EA379" s="89"/>
      <c r="EB379" s="89"/>
      <c r="EC379" s="89"/>
      <c r="ED379" s="89"/>
      <c r="EE379" s="89"/>
      <c r="EF379" s="89"/>
      <c r="EG379" s="89"/>
      <c r="EH379" s="89"/>
      <c r="EI379" s="89"/>
      <c r="EJ379" s="89"/>
      <c r="EK379" s="89"/>
      <c r="EL379" s="89"/>
      <c r="EM379" s="89"/>
      <c r="EN379" s="89"/>
      <c r="EO379" s="89"/>
      <c r="EP379" s="89"/>
      <c r="EQ379" s="89"/>
    </row>
    <row r="380" spans="1:147" s="88" customFormat="1" ht="19.95" customHeight="1" x14ac:dyDescent="0.25">
      <c r="A380" s="92"/>
      <c r="B380" s="81"/>
      <c r="C380" s="81"/>
      <c r="D380" s="60"/>
      <c r="F380" s="89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100"/>
      <c r="S380" s="89"/>
      <c r="T380" s="89"/>
      <c r="U380" s="89"/>
      <c r="V380" s="90"/>
      <c r="W380" s="89"/>
      <c r="X380" s="89"/>
      <c r="Y380" s="89"/>
      <c r="Z380" s="89"/>
      <c r="AA380" s="89"/>
      <c r="AB380" s="89"/>
      <c r="AC380" s="89"/>
      <c r="AD380" s="89"/>
      <c r="AE380" s="89"/>
      <c r="AF380" s="89"/>
      <c r="AG380" s="89"/>
      <c r="AH380" s="89"/>
      <c r="AI380" s="89"/>
      <c r="AJ380" s="89"/>
      <c r="AK380" s="89"/>
      <c r="AL380" s="89"/>
      <c r="AM380" s="89"/>
      <c r="AN380" s="89"/>
      <c r="AO380" s="89"/>
      <c r="AP380" s="89"/>
      <c r="AQ380" s="89"/>
      <c r="AR380" s="89"/>
      <c r="AS380" s="89"/>
      <c r="AT380" s="89"/>
      <c r="AU380" s="89"/>
      <c r="AV380" s="89"/>
      <c r="AW380" s="89"/>
      <c r="AX380" s="89"/>
      <c r="AY380" s="89"/>
      <c r="AZ380" s="89"/>
      <c r="BA380" s="89"/>
      <c r="BB380" s="89"/>
      <c r="BC380" s="89"/>
      <c r="BD380" s="89"/>
      <c r="BE380" s="89"/>
      <c r="BF380" s="89"/>
      <c r="BG380" s="89"/>
      <c r="BH380" s="89"/>
      <c r="BI380" s="89"/>
      <c r="BJ380" s="89"/>
      <c r="BK380" s="89"/>
      <c r="BL380" s="89"/>
      <c r="BM380" s="89"/>
      <c r="BN380" s="89"/>
      <c r="BO380" s="89"/>
      <c r="BP380" s="89"/>
      <c r="BQ380" s="89"/>
      <c r="BR380" s="89"/>
      <c r="BS380" s="89"/>
      <c r="BT380" s="89"/>
      <c r="BU380" s="89"/>
      <c r="BV380" s="89"/>
      <c r="BW380" s="89"/>
      <c r="BX380" s="89"/>
      <c r="BY380" s="89"/>
      <c r="BZ380" s="89"/>
      <c r="CA380" s="89"/>
      <c r="CB380" s="89"/>
      <c r="CC380" s="89"/>
      <c r="CD380" s="89"/>
      <c r="CE380" s="89"/>
      <c r="CF380" s="89"/>
      <c r="CG380" s="89"/>
      <c r="CH380" s="89"/>
      <c r="CI380" s="89"/>
      <c r="CJ380" s="89"/>
      <c r="CK380" s="89"/>
      <c r="CL380" s="89"/>
      <c r="CM380" s="89"/>
      <c r="CN380" s="89"/>
      <c r="CO380" s="89"/>
      <c r="CP380" s="89"/>
      <c r="CQ380" s="89"/>
      <c r="CR380" s="89"/>
      <c r="CS380" s="89"/>
      <c r="CT380" s="89"/>
      <c r="CU380" s="89"/>
      <c r="CV380" s="89"/>
      <c r="CW380" s="89"/>
      <c r="CX380" s="89"/>
      <c r="CY380" s="89"/>
      <c r="CZ380" s="89"/>
      <c r="DA380" s="89"/>
      <c r="DB380" s="89"/>
      <c r="DC380" s="89"/>
      <c r="DD380" s="89"/>
      <c r="DE380" s="89"/>
      <c r="DF380" s="89"/>
      <c r="DG380" s="89"/>
      <c r="DH380" s="89"/>
      <c r="DI380" s="89"/>
      <c r="DJ380" s="89"/>
      <c r="DK380" s="89"/>
      <c r="DL380" s="89"/>
      <c r="DM380" s="89"/>
      <c r="DN380" s="89"/>
      <c r="DO380" s="89"/>
      <c r="DP380" s="89"/>
      <c r="DQ380" s="89"/>
      <c r="DR380" s="89"/>
      <c r="DS380" s="89"/>
      <c r="DT380" s="89"/>
      <c r="DU380" s="89"/>
      <c r="DV380" s="89"/>
      <c r="DW380" s="89"/>
      <c r="DX380" s="89"/>
      <c r="DY380" s="89"/>
      <c r="DZ380" s="89"/>
      <c r="EA380" s="89"/>
      <c r="EB380" s="89"/>
      <c r="EC380" s="89"/>
      <c r="ED380" s="89"/>
      <c r="EE380" s="89"/>
      <c r="EF380" s="89"/>
      <c r="EG380" s="89"/>
      <c r="EH380" s="89"/>
      <c r="EI380" s="89"/>
      <c r="EJ380" s="89"/>
      <c r="EK380" s="89"/>
      <c r="EL380" s="89"/>
      <c r="EM380" s="89"/>
      <c r="EN380" s="89"/>
      <c r="EO380" s="89"/>
      <c r="EP380" s="89"/>
      <c r="EQ380" s="89"/>
    </row>
    <row r="381" spans="1:147" s="88" customFormat="1" ht="19.95" customHeight="1" x14ac:dyDescent="0.25">
      <c r="A381" s="92"/>
      <c r="B381" s="81"/>
      <c r="C381" s="81"/>
      <c r="D381" s="60"/>
      <c r="F381" s="89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100"/>
      <c r="S381" s="89"/>
      <c r="T381" s="89"/>
      <c r="U381" s="89"/>
      <c r="V381" s="90"/>
      <c r="W381" s="89"/>
      <c r="X381" s="89"/>
      <c r="Y381" s="89"/>
      <c r="Z381" s="89"/>
      <c r="AA381" s="89"/>
      <c r="AB381" s="89"/>
      <c r="AC381" s="89"/>
      <c r="AD381" s="89"/>
      <c r="AE381" s="89"/>
      <c r="AF381" s="89"/>
      <c r="AG381" s="89"/>
      <c r="AH381" s="89"/>
      <c r="AI381" s="89"/>
      <c r="AJ381" s="89"/>
      <c r="AK381" s="89"/>
      <c r="AL381" s="89"/>
      <c r="AM381" s="89"/>
      <c r="AN381" s="89"/>
      <c r="AO381" s="89"/>
      <c r="AP381" s="89"/>
      <c r="AQ381" s="89"/>
      <c r="AR381" s="89"/>
      <c r="AS381" s="89"/>
      <c r="AT381" s="89"/>
      <c r="AU381" s="89"/>
      <c r="AV381" s="89"/>
      <c r="AW381" s="89"/>
      <c r="AX381" s="89"/>
      <c r="AY381" s="89"/>
      <c r="AZ381" s="89"/>
      <c r="BA381" s="89"/>
      <c r="BB381" s="89"/>
      <c r="BC381" s="89"/>
      <c r="BD381" s="89"/>
      <c r="BE381" s="89"/>
      <c r="BF381" s="89"/>
      <c r="BG381" s="89"/>
      <c r="BH381" s="89"/>
      <c r="BI381" s="89"/>
      <c r="BJ381" s="89"/>
      <c r="BK381" s="89"/>
      <c r="BL381" s="89"/>
      <c r="BM381" s="89"/>
      <c r="BN381" s="89"/>
      <c r="BO381" s="89"/>
      <c r="BP381" s="89"/>
      <c r="BQ381" s="89"/>
      <c r="BR381" s="89"/>
      <c r="BS381" s="89"/>
      <c r="BT381" s="89"/>
      <c r="BU381" s="89"/>
      <c r="BV381" s="89"/>
      <c r="BW381" s="89"/>
      <c r="BX381" s="89"/>
      <c r="BY381" s="89"/>
      <c r="BZ381" s="89"/>
      <c r="CA381" s="89"/>
      <c r="CB381" s="89"/>
      <c r="CC381" s="89"/>
      <c r="CD381" s="89"/>
      <c r="CE381" s="89"/>
      <c r="CF381" s="89"/>
      <c r="CG381" s="89"/>
      <c r="CH381" s="89"/>
      <c r="CI381" s="89"/>
      <c r="CJ381" s="89"/>
      <c r="CK381" s="89"/>
      <c r="CL381" s="89"/>
      <c r="CM381" s="89"/>
      <c r="CN381" s="89"/>
      <c r="CO381" s="89"/>
      <c r="CP381" s="89"/>
      <c r="CQ381" s="89"/>
      <c r="CR381" s="89"/>
      <c r="CS381" s="89"/>
      <c r="CT381" s="89"/>
      <c r="CU381" s="89"/>
      <c r="CV381" s="89"/>
      <c r="CW381" s="89"/>
      <c r="CX381" s="89"/>
      <c r="CY381" s="89"/>
      <c r="CZ381" s="89"/>
      <c r="DA381" s="89"/>
      <c r="DB381" s="89"/>
      <c r="DC381" s="89"/>
      <c r="DD381" s="89"/>
      <c r="DE381" s="89"/>
      <c r="DF381" s="89"/>
      <c r="DG381" s="89"/>
      <c r="DH381" s="89"/>
      <c r="DI381" s="89"/>
      <c r="DJ381" s="89"/>
      <c r="DK381" s="89"/>
      <c r="DL381" s="89"/>
      <c r="DM381" s="89"/>
      <c r="DN381" s="89"/>
      <c r="DO381" s="89"/>
      <c r="DP381" s="89"/>
      <c r="DQ381" s="89"/>
      <c r="DR381" s="89"/>
      <c r="DS381" s="89"/>
      <c r="DT381" s="89"/>
      <c r="DU381" s="89"/>
      <c r="DV381" s="89"/>
      <c r="DW381" s="89"/>
      <c r="DX381" s="89"/>
      <c r="DY381" s="89"/>
      <c r="DZ381" s="89"/>
      <c r="EA381" s="89"/>
      <c r="EB381" s="89"/>
      <c r="EC381" s="89"/>
      <c r="ED381" s="89"/>
      <c r="EE381" s="89"/>
      <c r="EF381" s="89"/>
      <c r="EG381" s="89"/>
      <c r="EH381" s="89"/>
      <c r="EI381" s="89"/>
      <c r="EJ381" s="89"/>
      <c r="EK381" s="89"/>
      <c r="EL381" s="89"/>
      <c r="EM381" s="89"/>
      <c r="EN381" s="89"/>
      <c r="EO381" s="89"/>
      <c r="EP381" s="89"/>
      <c r="EQ381" s="89"/>
    </row>
    <row r="382" spans="1:147" s="88" customFormat="1" ht="19.95" customHeight="1" x14ac:dyDescent="0.25">
      <c r="A382" s="92"/>
      <c r="B382" s="81"/>
      <c r="C382" s="81"/>
      <c r="D382" s="60"/>
      <c r="F382" s="89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100"/>
      <c r="S382" s="89"/>
      <c r="T382" s="89"/>
      <c r="U382" s="89"/>
      <c r="V382" s="90"/>
      <c r="W382" s="89"/>
      <c r="X382" s="89"/>
      <c r="Y382" s="89"/>
      <c r="Z382" s="89"/>
      <c r="AA382" s="89"/>
      <c r="AB382" s="89"/>
      <c r="AC382" s="89"/>
      <c r="AD382" s="89"/>
      <c r="AE382" s="89"/>
      <c r="AF382" s="89"/>
      <c r="AG382" s="89"/>
      <c r="AH382" s="89"/>
      <c r="AI382" s="89"/>
      <c r="AJ382" s="89"/>
      <c r="AK382" s="89"/>
      <c r="AL382" s="89"/>
      <c r="AM382" s="89"/>
      <c r="AN382" s="89"/>
      <c r="AO382" s="89"/>
      <c r="AP382" s="89"/>
      <c r="AQ382" s="89"/>
      <c r="AR382" s="89"/>
      <c r="AS382" s="89"/>
      <c r="AT382" s="89"/>
      <c r="AU382" s="89"/>
      <c r="AV382" s="89"/>
      <c r="AW382" s="89"/>
      <c r="AX382" s="89"/>
      <c r="AY382" s="89"/>
      <c r="AZ382" s="89"/>
      <c r="BA382" s="89"/>
      <c r="BB382" s="89"/>
      <c r="BC382" s="89"/>
      <c r="BD382" s="89"/>
      <c r="BE382" s="89"/>
      <c r="BF382" s="89"/>
      <c r="BG382" s="89"/>
      <c r="BH382" s="89"/>
      <c r="BI382" s="89"/>
      <c r="BJ382" s="89"/>
      <c r="BK382" s="89"/>
      <c r="BL382" s="89"/>
      <c r="BM382" s="89"/>
      <c r="BN382" s="89"/>
      <c r="BO382" s="89"/>
      <c r="BP382" s="89"/>
      <c r="BQ382" s="89"/>
      <c r="BR382" s="89"/>
      <c r="BS382" s="89"/>
      <c r="BT382" s="89"/>
      <c r="BU382" s="89"/>
      <c r="BV382" s="89"/>
      <c r="BW382" s="89"/>
      <c r="BX382" s="89"/>
      <c r="BY382" s="89"/>
      <c r="BZ382" s="89"/>
      <c r="CA382" s="89"/>
      <c r="CB382" s="89"/>
      <c r="CC382" s="89"/>
      <c r="CD382" s="89"/>
      <c r="CE382" s="89"/>
      <c r="CF382" s="89"/>
      <c r="CG382" s="89"/>
      <c r="CH382" s="89"/>
      <c r="CI382" s="89"/>
      <c r="CJ382" s="89"/>
      <c r="CK382" s="89"/>
      <c r="CL382" s="89"/>
      <c r="CM382" s="89"/>
      <c r="CN382" s="89"/>
      <c r="CO382" s="89"/>
      <c r="CP382" s="89"/>
      <c r="CQ382" s="89"/>
      <c r="CR382" s="89"/>
      <c r="CS382" s="89"/>
      <c r="CT382" s="89"/>
      <c r="CU382" s="89"/>
      <c r="CV382" s="89"/>
      <c r="CW382" s="89"/>
      <c r="CX382" s="89"/>
      <c r="CY382" s="89"/>
      <c r="CZ382" s="89"/>
      <c r="DA382" s="89"/>
      <c r="DB382" s="89"/>
      <c r="DC382" s="89"/>
      <c r="DD382" s="89"/>
      <c r="DE382" s="89"/>
      <c r="DF382" s="89"/>
      <c r="DG382" s="89"/>
      <c r="DH382" s="89"/>
      <c r="DI382" s="89"/>
      <c r="DJ382" s="89"/>
      <c r="DK382" s="89"/>
      <c r="DL382" s="89"/>
      <c r="DM382" s="89"/>
      <c r="DN382" s="89"/>
      <c r="DO382" s="89"/>
      <c r="DP382" s="89"/>
      <c r="DQ382" s="89"/>
      <c r="DR382" s="89"/>
      <c r="DS382" s="89"/>
      <c r="DT382" s="89"/>
      <c r="DU382" s="89"/>
      <c r="DV382" s="89"/>
      <c r="DW382" s="89"/>
      <c r="DX382" s="89"/>
      <c r="DY382" s="89"/>
      <c r="DZ382" s="89"/>
      <c r="EA382" s="89"/>
      <c r="EB382" s="89"/>
      <c r="EC382" s="89"/>
      <c r="ED382" s="89"/>
      <c r="EE382" s="89"/>
      <c r="EF382" s="89"/>
      <c r="EG382" s="89"/>
      <c r="EH382" s="89"/>
      <c r="EI382" s="89"/>
      <c r="EJ382" s="89"/>
      <c r="EK382" s="89"/>
      <c r="EL382" s="89"/>
      <c r="EM382" s="89"/>
      <c r="EN382" s="89"/>
      <c r="EO382" s="89"/>
      <c r="EP382" s="89"/>
      <c r="EQ382" s="89"/>
    </row>
    <row r="383" spans="1:147" s="88" customFormat="1" ht="19.95" customHeight="1" x14ac:dyDescent="0.25">
      <c r="A383" s="92"/>
      <c r="B383" s="81"/>
      <c r="C383" s="81"/>
      <c r="D383" s="60"/>
      <c r="F383" s="89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100"/>
      <c r="S383" s="89"/>
      <c r="T383" s="89"/>
      <c r="U383" s="89"/>
      <c r="V383" s="90"/>
      <c r="W383" s="89"/>
      <c r="X383" s="89"/>
      <c r="Y383" s="89"/>
      <c r="Z383" s="89"/>
      <c r="AA383" s="89"/>
      <c r="AB383" s="89"/>
      <c r="AC383" s="89"/>
      <c r="AD383" s="89"/>
      <c r="AE383" s="89"/>
      <c r="AF383" s="89"/>
      <c r="AG383" s="89"/>
      <c r="AH383" s="89"/>
      <c r="AI383" s="89"/>
      <c r="AJ383" s="89"/>
      <c r="AK383" s="89"/>
      <c r="AL383" s="89"/>
      <c r="AM383" s="89"/>
      <c r="AN383" s="89"/>
      <c r="AO383" s="89"/>
      <c r="AP383" s="89"/>
      <c r="AQ383" s="89"/>
      <c r="AR383" s="89"/>
      <c r="AS383" s="89"/>
      <c r="AT383" s="89"/>
      <c r="AU383" s="89"/>
      <c r="AV383" s="89"/>
      <c r="AW383" s="89"/>
      <c r="AX383" s="89"/>
      <c r="AY383" s="89"/>
      <c r="AZ383" s="89"/>
      <c r="BA383" s="89"/>
      <c r="BB383" s="89"/>
      <c r="BC383" s="89"/>
      <c r="BD383" s="89"/>
      <c r="BE383" s="89"/>
      <c r="BF383" s="89"/>
      <c r="BG383" s="89"/>
      <c r="BH383" s="89"/>
      <c r="BI383" s="89"/>
      <c r="BJ383" s="89"/>
      <c r="BK383" s="89"/>
      <c r="BL383" s="89"/>
      <c r="BM383" s="89"/>
      <c r="BN383" s="89"/>
      <c r="BO383" s="89"/>
      <c r="BP383" s="89"/>
      <c r="BQ383" s="89"/>
      <c r="BR383" s="89"/>
      <c r="BS383" s="89"/>
      <c r="BT383" s="89"/>
      <c r="BU383" s="89"/>
      <c r="BV383" s="89"/>
      <c r="BW383" s="89"/>
      <c r="BX383" s="89"/>
      <c r="BY383" s="89"/>
      <c r="BZ383" s="89"/>
      <c r="CA383" s="89"/>
      <c r="CB383" s="89"/>
      <c r="CC383" s="89"/>
      <c r="CD383" s="89"/>
      <c r="CE383" s="89"/>
      <c r="CF383" s="89"/>
      <c r="CG383" s="89"/>
      <c r="CH383" s="89"/>
      <c r="CI383" s="89"/>
      <c r="CJ383" s="89"/>
      <c r="CK383" s="89"/>
      <c r="CL383" s="89"/>
      <c r="CM383" s="89"/>
      <c r="CN383" s="89"/>
      <c r="CO383" s="89"/>
      <c r="CP383" s="89"/>
      <c r="CQ383" s="89"/>
      <c r="CR383" s="89"/>
      <c r="CS383" s="89"/>
      <c r="CT383" s="89"/>
      <c r="CU383" s="89"/>
      <c r="CV383" s="89"/>
      <c r="CW383" s="89"/>
      <c r="CX383" s="89"/>
      <c r="CY383" s="89"/>
      <c r="CZ383" s="89"/>
      <c r="DA383" s="89"/>
      <c r="DB383" s="89"/>
      <c r="DC383" s="89"/>
      <c r="DD383" s="89"/>
      <c r="DE383" s="89"/>
      <c r="DF383" s="89"/>
      <c r="DG383" s="89"/>
      <c r="DH383" s="89"/>
      <c r="DI383" s="89"/>
      <c r="DJ383" s="89"/>
      <c r="DK383" s="89"/>
      <c r="DL383" s="89"/>
      <c r="DM383" s="89"/>
      <c r="DN383" s="89"/>
      <c r="DO383" s="89"/>
      <c r="DP383" s="89"/>
      <c r="DQ383" s="89"/>
      <c r="DR383" s="89"/>
      <c r="DS383" s="89"/>
      <c r="DT383" s="89"/>
      <c r="DU383" s="89"/>
      <c r="DV383" s="89"/>
      <c r="DW383" s="89"/>
      <c r="DX383" s="89"/>
      <c r="DY383" s="89"/>
      <c r="DZ383" s="89"/>
      <c r="EA383" s="89"/>
      <c r="EB383" s="89"/>
      <c r="EC383" s="89"/>
      <c r="ED383" s="89"/>
      <c r="EE383" s="89"/>
      <c r="EF383" s="89"/>
      <c r="EG383" s="89"/>
      <c r="EH383" s="89"/>
      <c r="EI383" s="89"/>
      <c r="EJ383" s="89"/>
      <c r="EK383" s="89"/>
      <c r="EL383" s="89"/>
      <c r="EM383" s="89"/>
      <c r="EN383" s="89"/>
      <c r="EO383" s="89"/>
      <c r="EP383" s="89"/>
      <c r="EQ383" s="89"/>
    </row>
    <row r="384" spans="1:147" s="88" customFormat="1" ht="19.95" customHeight="1" x14ac:dyDescent="0.25">
      <c r="A384" s="92"/>
      <c r="B384" s="81"/>
      <c r="C384" s="81"/>
      <c r="D384" s="60"/>
      <c r="F384" s="89"/>
      <c r="G384" s="89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100"/>
      <c r="S384" s="89"/>
      <c r="T384" s="89"/>
      <c r="U384" s="89"/>
      <c r="V384" s="90"/>
      <c r="W384" s="89"/>
      <c r="X384" s="89"/>
      <c r="Y384" s="89"/>
      <c r="Z384" s="89"/>
      <c r="AA384" s="89"/>
      <c r="AB384" s="89"/>
      <c r="AC384" s="89"/>
      <c r="AD384" s="89"/>
      <c r="AE384" s="89"/>
      <c r="AF384" s="89"/>
      <c r="AG384" s="89"/>
      <c r="AH384" s="89"/>
      <c r="AI384" s="89"/>
      <c r="AJ384" s="89"/>
      <c r="AK384" s="89"/>
      <c r="AL384" s="89"/>
      <c r="AM384" s="89"/>
      <c r="AN384" s="89"/>
      <c r="AO384" s="89"/>
      <c r="AP384" s="89"/>
      <c r="AQ384" s="89"/>
      <c r="AR384" s="89"/>
      <c r="AS384" s="89"/>
      <c r="AT384" s="89"/>
      <c r="AU384" s="89"/>
      <c r="AV384" s="89"/>
      <c r="AW384" s="89"/>
      <c r="AX384" s="89"/>
      <c r="AY384" s="89"/>
      <c r="AZ384" s="89"/>
      <c r="BA384" s="89"/>
      <c r="BB384" s="89"/>
      <c r="BC384" s="89"/>
      <c r="BD384" s="89"/>
      <c r="BE384" s="89"/>
      <c r="BF384" s="89"/>
      <c r="BG384" s="89"/>
      <c r="BH384" s="89"/>
      <c r="BI384" s="89"/>
      <c r="BJ384" s="89"/>
      <c r="BK384" s="89"/>
      <c r="BL384" s="89"/>
      <c r="BM384" s="89"/>
      <c r="BN384" s="89"/>
      <c r="BO384" s="89"/>
      <c r="BP384" s="89"/>
      <c r="BQ384" s="89"/>
      <c r="BR384" s="89"/>
      <c r="BS384" s="89"/>
      <c r="BT384" s="89"/>
      <c r="BU384" s="89"/>
      <c r="BV384" s="89"/>
      <c r="BW384" s="89"/>
      <c r="BX384" s="89"/>
      <c r="BY384" s="89"/>
      <c r="BZ384" s="89"/>
      <c r="CA384" s="89"/>
      <c r="CB384" s="89"/>
      <c r="CC384" s="89"/>
      <c r="CD384" s="89"/>
      <c r="CE384" s="89"/>
      <c r="CF384" s="89"/>
      <c r="CG384" s="89"/>
      <c r="CH384" s="89"/>
      <c r="CI384" s="89"/>
      <c r="CJ384" s="89"/>
      <c r="CK384" s="89"/>
      <c r="CL384" s="89"/>
      <c r="CM384" s="89"/>
      <c r="CN384" s="89"/>
      <c r="CO384" s="89"/>
      <c r="CP384" s="89"/>
      <c r="CQ384" s="89"/>
      <c r="CR384" s="89"/>
      <c r="CS384" s="89"/>
      <c r="CT384" s="89"/>
      <c r="CU384" s="89"/>
      <c r="CV384" s="89"/>
      <c r="CW384" s="89"/>
      <c r="CX384" s="89"/>
      <c r="CY384" s="89"/>
      <c r="CZ384" s="89"/>
      <c r="DA384" s="89"/>
      <c r="DB384" s="89"/>
      <c r="DC384" s="89"/>
      <c r="DD384" s="89"/>
      <c r="DE384" s="89"/>
      <c r="DF384" s="89"/>
      <c r="DG384" s="89"/>
      <c r="DH384" s="89"/>
      <c r="DI384" s="89"/>
      <c r="DJ384" s="89"/>
      <c r="DK384" s="89"/>
      <c r="DL384" s="89"/>
      <c r="DM384" s="89"/>
      <c r="DN384" s="89"/>
      <c r="DO384" s="89"/>
      <c r="DP384" s="89"/>
      <c r="DQ384" s="89"/>
      <c r="DR384" s="89"/>
      <c r="DS384" s="89"/>
      <c r="DT384" s="89"/>
      <c r="DU384" s="89"/>
      <c r="DV384" s="89"/>
      <c r="DW384" s="89"/>
      <c r="DX384" s="89"/>
      <c r="DY384" s="89"/>
      <c r="DZ384" s="89"/>
      <c r="EA384" s="89"/>
      <c r="EB384" s="89"/>
      <c r="EC384" s="89"/>
      <c r="ED384" s="89"/>
      <c r="EE384" s="89"/>
      <c r="EF384" s="89"/>
      <c r="EG384" s="89"/>
      <c r="EH384" s="89"/>
      <c r="EI384" s="89"/>
      <c r="EJ384" s="89"/>
      <c r="EK384" s="89"/>
      <c r="EL384" s="89"/>
      <c r="EM384" s="89"/>
      <c r="EN384" s="89"/>
      <c r="EO384" s="89"/>
      <c r="EP384" s="89"/>
      <c r="EQ384" s="89"/>
    </row>
    <row r="385" spans="1:147" s="88" customFormat="1" ht="19.95" customHeight="1" x14ac:dyDescent="0.25">
      <c r="A385" s="92"/>
      <c r="B385" s="81"/>
      <c r="C385" s="81"/>
      <c r="D385" s="60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100"/>
      <c r="S385" s="89"/>
      <c r="T385" s="89"/>
      <c r="U385" s="89"/>
      <c r="V385" s="90"/>
      <c r="W385" s="89"/>
      <c r="X385" s="89"/>
      <c r="Y385" s="89"/>
      <c r="Z385" s="89"/>
      <c r="AA385" s="89"/>
      <c r="AB385" s="89"/>
      <c r="AC385" s="89"/>
      <c r="AD385" s="89"/>
      <c r="AE385" s="89"/>
      <c r="AF385" s="89"/>
      <c r="AG385" s="89"/>
      <c r="AH385" s="89"/>
      <c r="AI385" s="89"/>
      <c r="AJ385" s="89"/>
      <c r="AK385" s="89"/>
      <c r="AL385" s="89"/>
      <c r="AM385" s="89"/>
      <c r="AN385" s="89"/>
      <c r="AO385" s="89"/>
      <c r="AP385" s="89"/>
      <c r="AQ385" s="89"/>
      <c r="AR385" s="89"/>
      <c r="AS385" s="89"/>
      <c r="AT385" s="89"/>
      <c r="AU385" s="89"/>
      <c r="AV385" s="89"/>
      <c r="AW385" s="89"/>
      <c r="AX385" s="89"/>
      <c r="AY385" s="89"/>
      <c r="AZ385" s="89"/>
      <c r="BA385" s="89"/>
      <c r="BB385" s="89"/>
      <c r="BC385" s="89"/>
      <c r="BD385" s="89"/>
      <c r="BE385" s="89"/>
      <c r="BF385" s="89"/>
      <c r="BG385" s="89"/>
      <c r="BH385" s="89"/>
      <c r="BI385" s="89"/>
      <c r="BJ385" s="89"/>
      <c r="BK385" s="89"/>
      <c r="BL385" s="89"/>
      <c r="BM385" s="89"/>
      <c r="BN385" s="89"/>
      <c r="BO385" s="89"/>
      <c r="BP385" s="89"/>
      <c r="BQ385" s="89"/>
      <c r="BR385" s="89"/>
      <c r="BS385" s="89"/>
      <c r="BT385" s="89"/>
      <c r="BU385" s="89"/>
      <c r="BV385" s="89"/>
      <c r="BW385" s="89"/>
      <c r="BX385" s="89"/>
      <c r="BY385" s="89"/>
      <c r="BZ385" s="89"/>
      <c r="CA385" s="89"/>
      <c r="CB385" s="89"/>
      <c r="CC385" s="89"/>
      <c r="CD385" s="89"/>
      <c r="CE385" s="89"/>
      <c r="CF385" s="89"/>
      <c r="CG385" s="89"/>
      <c r="CH385" s="89"/>
      <c r="CI385" s="89"/>
      <c r="CJ385" s="89"/>
      <c r="CK385" s="89"/>
      <c r="CL385" s="89"/>
      <c r="CM385" s="89"/>
      <c r="CN385" s="89"/>
      <c r="CO385" s="89"/>
      <c r="CP385" s="89"/>
      <c r="CQ385" s="89"/>
      <c r="CR385" s="89"/>
      <c r="CS385" s="89"/>
      <c r="CT385" s="89"/>
      <c r="CU385" s="89"/>
      <c r="CV385" s="89"/>
      <c r="CW385" s="89"/>
      <c r="CX385" s="89"/>
      <c r="CY385" s="89"/>
      <c r="CZ385" s="89"/>
      <c r="DA385" s="89"/>
      <c r="DB385" s="89"/>
      <c r="DC385" s="89"/>
      <c r="DD385" s="89"/>
      <c r="DE385" s="89"/>
      <c r="DF385" s="89"/>
      <c r="DG385" s="89"/>
      <c r="DH385" s="89"/>
      <c r="DI385" s="89"/>
      <c r="DJ385" s="89"/>
      <c r="DK385" s="89"/>
      <c r="DL385" s="89"/>
      <c r="DM385" s="89"/>
      <c r="DN385" s="89"/>
      <c r="DO385" s="89"/>
      <c r="DP385" s="89"/>
      <c r="DQ385" s="89"/>
      <c r="DR385" s="89"/>
      <c r="DS385" s="89"/>
      <c r="DT385" s="89"/>
      <c r="DU385" s="89"/>
      <c r="DV385" s="89"/>
      <c r="DW385" s="89"/>
      <c r="DX385" s="89"/>
      <c r="DY385" s="89"/>
      <c r="DZ385" s="89"/>
      <c r="EA385" s="89"/>
      <c r="EB385" s="89"/>
      <c r="EC385" s="89"/>
      <c r="ED385" s="89"/>
      <c r="EE385" s="89"/>
      <c r="EF385" s="89"/>
      <c r="EG385" s="89"/>
      <c r="EH385" s="89"/>
      <c r="EI385" s="89"/>
      <c r="EJ385" s="89"/>
      <c r="EK385" s="89"/>
      <c r="EL385" s="89"/>
      <c r="EM385" s="89"/>
      <c r="EN385" s="89"/>
      <c r="EO385" s="89"/>
      <c r="EP385" s="89"/>
      <c r="EQ385" s="89"/>
    </row>
    <row r="386" spans="1:147" s="88" customFormat="1" ht="19.95" customHeight="1" x14ac:dyDescent="0.25">
      <c r="A386" s="92"/>
      <c r="B386" s="81"/>
      <c r="C386" s="81"/>
      <c r="D386" s="60"/>
      <c r="F386" s="89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100"/>
      <c r="S386" s="89"/>
      <c r="T386" s="89"/>
      <c r="U386" s="89"/>
      <c r="V386" s="90"/>
      <c r="W386" s="89"/>
      <c r="X386" s="89"/>
      <c r="Y386" s="89"/>
      <c r="Z386" s="89"/>
      <c r="AA386" s="89"/>
      <c r="AB386" s="89"/>
      <c r="AC386" s="89"/>
      <c r="AD386" s="89"/>
      <c r="AE386" s="89"/>
      <c r="AF386" s="89"/>
      <c r="AG386" s="89"/>
      <c r="AH386" s="89"/>
      <c r="AI386" s="89"/>
      <c r="AJ386" s="89"/>
      <c r="AK386" s="89"/>
      <c r="AL386" s="89"/>
      <c r="AM386" s="89"/>
      <c r="AN386" s="89"/>
      <c r="AO386" s="89"/>
      <c r="AP386" s="89"/>
      <c r="AQ386" s="89"/>
      <c r="AR386" s="89"/>
      <c r="AS386" s="89"/>
      <c r="AT386" s="89"/>
      <c r="AU386" s="89"/>
      <c r="AV386" s="89"/>
      <c r="AW386" s="89"/>
      <c r="AX386" s="89"/>
      <c r="AY386" s="89"/>
      <c r="AZ386" s="89"/>
      <c r="BA386" s="89"/>
      <c r="BB386" s="89"/>
      <c r="BC386" s="89"/>
      <c r="BD386" s="89"/>
      <c r="BE386" s="89"/>
      <c r="BF386" s="89"/>
      <c r="BG386" s="89"/>
      <c r="BH386" s="89"/>
      <c r="BI386" s="89"/>
      <c r="BJ386" s="89"/>
      <c r="BK386" s="89"/>
      <c r="BL386" s="89"/>
      <c r="BM386" s="89"/>
      <c r="BN386" s="89"/>
      <c r="BO386" s="89"/>
      <c r="BP386" s="89"/>
      <c r="BQ386" s="89"/>
      <c r="BR386" s="89"/>
      <c r="BS386" s="89"/>
      <c r="BT386" s="89"/>
      <c r="BU386" s="89"/>
      <c r="BV386" s="89"/>
      <c r="BW386" s="89"/>
      <c r="BX386" s="89"/>
      <c r="BY386" s="89"/>
      <c r="BZ386" s="89"/>
      <c r="CA386" s="89"/>
      <c r="CB386" s="89"/>
      <c r="CC386" s="89"/>
      <c r="CD386" s="89"/>
      <c r="CE386" s="89"/>
      <c r="CF386" s="89"/>
      <c r="CG386" s="89"/>
      <c r="CH386" s="89"/>
      <c r="CI386" s="89"/>
      <c r="CJ386" s="89"/>
      <c r="CK386" s="89"/>
      <c r="CL386" s="89"/>
      <c r="CM386" s="89"/>
      <c r="CN386" s="89"/>
      <c r="CO386" s="89"/>
      <c r="CP386" s="89"/>
      <c r="CQ386" s="89"/>
      <c r="CR386" s="89"/>
      <c r="CS386" s="89"/>
      <c r="CT386" s="89"/>
      <c r="CU386" s="89"/>
      <c r="CV386" s="89"/>
      <c r="CW386" s="89"/>
      <c r="CX386" s="89"/>
      <c r="CY386" s="89"/>
      <c r="CZ386" s="89"/>
      <c r="DA386" s="89"/>
      <c r="DB386" s="89"/>
      <c r="DC386" s="89"/>
      <c r="DD386" s="89"/>
      <c r="DE386" s="89"/>
      <c r="DF386" s="89"/>
      <c r="DG386" s="89"/>
      <c r="DH386" s="89"/>
      <c r="DI386" s="89"/>
      <c r="DJ386" s="89"/>
      <c r="DK386" s="89"/>
      <c r="DL386" s="89"/>
      <c r="DM386" s="89"/>
      <c r="DN386" s="89"/>
      <c r="DO386" s="89"/>
      <c r="DP386" s="89"/>
      <c r="DQ386" s="89"/>
      <c r="DR386" s="89"/>
      <c r="DS386" s="89"/>
      <c r="DT386" s="89"/>
      <c r="DU386" s="89"/>
      <c r="DV386" s="89"/>
      <c r="DW386" s="89"/>
      <c r="DX386" s="89"/>
      <c r="DY386" s="89"/>
      <c r="DZ386" s="89"/>
      <c r="EA386" s="89"/>
      <c r="EB386" s="89"/>
      <c r="EC386" s="89"/>
      <c r="ED386" s="89"/>
      <c r="EE386" s="89"/>
      <c r="EF386" s="89"/>
      <c r="EG386" s="89"/>
      <c r="EH386" s="89"/>
      <c r="EI386" s="89"/>
      <c r="EJ386" s="89"/>
      <c r="EK386" s="89"/>
      <c r="EL386" s="89"/>
      <c r="EM386" s="89"/>
      <c r="EN386" s="89"/>
      <c r="EO386" s="89"/>
      <c r="EP386" s="89"/>
      <c r="EQ386" s="89"/>
    </row>
    <row r="387" spans="1:147" s="88" customFormat="1" ht="19.95" customHeight="1" x14ac:dyDescent="0.25">
      <c r="A387" s="92"/>
      <c r="B387" s="81"/>
      <c r="C387" s="81"/>
      <c r="D387" s="60"/>
      <c r="F387" s="89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100"/>
      <c r="S387" s="89"/>
      <c r="T387" s="89"/>
      <c r="U387" s="89"/>
      <c r="V387" s="90"/>
      <c r="W387" s="89"/>
      <c r="X387" s="89"/>
      <c r="Y387" s="89"/>
      <c r="Z387" s="89"/>
      <c r="AA387" s="89"/>
      <c r="AB387" s="89"/>
      <c r="AC387" s="89"/>
      <c r="AD387" s="89"/>
      <c r="AE387" s="89"/>
      <c r="AF387" s="89"/>
      <c r="AG387" s="89"/>
      <c r="AH387" s="89"/>
      <c r="AI387" s="89"/>
      <c r="AJ387" s="89"/>
      <c r="AK387" s="89"/>
      <c r="AL387" s="89"/>
      <c r="AM387" s="89"/>
      <c r="AN387" s="89"/>
      <c r="AO387" s="89"/>
      <c r="AP387" s="89"/>
      <c r="AQ387" s="89"/>
      <c r="AR387" s="89"/>
      <c r="AS387" s="89"/>
      <c r="AT387" s="89"/>
      <c r="AU387" s="89"/>
      <c r="AV387" s="89"/>
      <c r="AW387" s="89"/>
      <c r="AX387" s="89"/>
      <c r="AY387" s="89"/>
      <c r="AZ387" s="89"/>
      <c r="BA387" s="89"/>
      <c r="BB387" s="89"/>
      <c r="BC387" s="89"/>
      <c r="BD387" s="89"/>
      <c r="BE387" s="89"/>
      <c r="BF387" s="89"/>
      <c r="BG387" s="89"/>
      <c r="BH387" s="89"/>
      <c r="BI387" s="89"/>
      <c r="BJ387" s="89"/>
      <c r="BK387" s="89"/>
      <c r="BL387" s="89"/>
      <c r="BM387" s="89"/>
      <c r="BN387" s="89"/>
      <c r="BO387" s="89"/>
      <c r="BP387" s="89"/>
      <c r="BQ387" s="89"/>
      <c r="BR387" s="89"/>
      <c r="BS387" s="89"/>
      <c r="BT387" s="89"/>
      <c r="BU387" s="89"/>
      <c r="BV387" s="89"/>
      <c r="BW387" s="89"/>
      <c r="BX387" s="89"/>
      <c r="BY387" s="89"/>
      <c r="BZ387" s="89"/>
      <c r="CA387" s="89"/>
      <c r="CB387" s="89"/>
      <c r="CC387" s="89"/>
      <c r="CD387" s="89"/>
      <c r="CE387" s="89"/>
      <c r="CF387" s="89"/>
      <c r="CG387" s="89"/>
      <c r="CH387" s="89"/>
      <c r="CI387" s="89"/>
      <c r="CJ387" s="89"/>
      <c r="CK387" s="89"/>
      <c r="CL387" s="89"/>
      <c r="CM387" s="89"/>
      <c r="CN387" s="89"/>
      <c r="CO387" s="89"/>
      <c r="CP387" s="89"/>
      <c r="CQ387" s="89"/>
      <c r="CR387" s="89"/>
      <c r="CS387" s="89"/>
      <c r="CT387" s="89"/>
      <c r="CU387" s="89"/>
      <c r="CV387" s="89"/>
      <c r="CW387" s="89"/>
      <c r="CX387" s="89"/>
      <c r="CY387" s="89"/>
      <c r="CZ387" s="89"/>
      <c r="DA387" s="89"/>
      <c r="DB387" s="89"/>
      <c r="DC387" s="89"/>
      <c r="DD387" s="89"/>
      <c r="DE387" s="89"/>
      <c r="DF387" s="89"/>
      <c r="DG387" s="89"/>
      <c r="DH387" s="89"/>
      <c r="DI387" s="89"/>
      <c r="DJ387" s="89"/>
      <c r="DK387" s="89"/>
      <c r="DL387" s="89"/>
      <c r="DM387" s="89"/>
      <c r="DN387" s="89"/>
      <c r="DO387" s="89"/>
      <c r="DP387" s="89"/>
      <c r="DQ387" s="89"/>
      <c r="DR387" s="89"/>
      <c r="DS387" s="89"/>
      <c r="DT387" s="89"/>
      <c r="DU387" s="89"/>
      <c r="DV387" s="89"/>
      <c r="DW387" s="89"/>
      <c r="DX387" s="89"/>
      <c r="DY387" s="89"/>
      <c r="DZ387" s="89"/>
      <c r="EA387" s="89"/>
      <c r="EB387" s="89"/>
      <c r="EC387" s="89"/>
      <c r="ED387" s="89"/>
      <c r="EE387" s="89"/>
      <c r="EF387" s="89"/>
      <c r="EG387" s="89"/>
      <c r="EH387" s="89"/>
      <c r="EI387" s="89"/>
      <c r="EJ387" s="89"/>
      <c r="EK387" s="89"/>
      <c r="EL387" s="89"/>
      <c r="EM387" s="89"/>
      <c r="EN387" s="89"/>
      <c r="EO387" s="89"/>
      <c r="EP387" s="89"/>
      <c r="EQ387" s="89"/>
    </row>
    <row r="388" spans="1:147" s="88" customFormat="1" ht="19.95" customHeight="1" x14ac:dyDescent="0.25">
      <c r="A388" s="92"/>
      <c r="B388" s="81"/>
      <c r="C388" s="81"/>
      <c r="D388" s="60"/>
      <c r="F388" s="89"/>
      <c r="G388" s="89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100"/>
      <c r="S388" s="89"/>
      <c r="T388" s="89"/>
      <c r="U388" s="89"/>
      <c r="V388" s="90"/>
      <c r="W388" s="89"/>
      <c r="X388" s="89"/>
      <c r="Y388" s="89"/>
      <c r="Z388" s="89"/>
      <c r="AA388" s="89"/>
      <c r="AB388" s="89"/>
      <c r="AC388" s="89"/>
      <c r="AD388" s="89"/>
      <c r="AE388" s="89"/>
      <c r="AF388" s="89"/>
      <c r="AG388" s="89"/>
      <c r="AH388" s="89"/>
      <c r="AI388" s="89"/>
      <c r="AJ388" s="89"/>
      <c r="AK388" s="89"/>
      <c r="AL388" s="89"/>
      <c r="AM388" s="89"/>
      <c r="AN388" s="89"/>
      <c r="AO388" s="89"/>
      <c r="AP388" s="89"/>
      <c r="AQ388" s="89"/>
      <c r="AR388" s="89"/>
      <c r="AS388" s="89"/>
      <c r="AT388" s="89"/>
      <c r="AU388" s="89"/>
      <c r="AV388" s="89"/>
      <c r="AW388" s="89"/>
      <c r="AX388" s="89"/>
      <c r="AY388" s="89"/>
      <c r="AZ388" s="89"/>
      <c r="BA388" s="89"/>
      <c r="BB388" s="89"/>
      <c r="BC388" s="89"/>
      <c r="BD388" s="89"/>
      <c r="BE388" s="89"/>
      <c r="BF388" s="89"/>
      <c r="BG388" s="89"/>
      <c r="BH388" s="89"/>
      <c r="BI388" s="89"/>
      <c r="BJ388" s="89"/>
      <c r="BK388" s="89"/>
      <c r="BL388" s="89"/>
      <c r="BM388" s="89"/>
      <c r="BN388" s="89"/>
      <c r="BO388" s="89"/>
      <c r="BP388" s="89"/>
      <c r="BQ388" s="89"/>
      <c r="BR388" s="89"/>
      <c r="BS388" s="89"/>
      <c r="BT388" s="89"/>
      <c r="BU388" s="89"/>
      <c r="BV388" s="89"/>
      <c r="BW388" s="89"/>
      <c r="BX388" s="89"/>
      <c r="BY388" s="89"/>
      <c r="BZ388" s="89"/>
      <c r="CA388" s="89"/>
      <c r="CB388" s="89"/>
      <c r="CC388" s="89"/>
      <c r="CD388" s="89"/>
      <c r="CE388" s="89"/>
      <c r="CF388" s="89"/>
      <c r="CG388" s="89"/>
      <c r="CH388" s="89"/>
      <c r="CI388" s="89"/>
      <c r="CJ388" s="89"/>
      <c r="CK388" s="89"/>
      <c r="CL388" s="89"/>
      <c r="CM388" s="89"/>
      <c r="CN388" s="89"/>
      <c r="CO388" s="89"/>
      <c r="CP388" s="89"/>
      <c r="CQ388" s="89"/>
      <c r="CR388" s="89"/>
      <c r="CS388" s="89"/>
      <c r="CT388" s="89"/>
      <c r="CU388" s="89"/>
      <c r="CV388" s="89"/>
      <c r="CW388" s="89"/>
      <c r="CX388" s="89"/>
      <c r="CY388" s="89"/>
      <c r="CZ388" s="89"/>
      <c r="DA388" s="89"/>
      <c r="DB388" s="89"/>
      <c r="DC388" s="89"/>
      <c r="DD388" s="89"/>
      <c r="DE388" s="89"/>
      <c r="DF388" s="89"/>
      <c r="DG388" s="89"/>
      <c r="DH388" s="89"/>
      <c r="DI388" s="89"/>
      <c r="DJ388" s="89"/>
      <c r="DK388" s="89"/>
      <c r="DL388" s="89"/>
      <c r="DM388" s="89"/>
      <c r="DN388" s="89"/>
      <c r="DO388" s="89"/>
      <c r="DP388" s="89"/>
      <c r="DQ388" s="89"/>
      <c r="DR388" s="89"/>
      <c r="DS388" s="89"/>
      <c r="DT388" s="89"/>
      <c r="DU388" s="89"/>
      <c r="DV388" s="89"/>
      <c r="DW388" s="89"/>
      <c r="DX388" s="89"/>
      <c r="DY388" s="89"/>
      <c r="DZ388" s="89"/>
      <c r="EA388" s="89"/>
      <c r="EB388" s="89"/>
      <c r="EC388" s="89"/>
      <c r="ED388" s="89"/>
      <c r="EE388" s="89"/>
      <c r="EF388" s="89"/>
      <c r="EG388" s="89"/>
      <c r="EH388" s="89"/>
      <c r="EI388" s="89"/>
      <c r="EJ388" s="89"/>
      <c r="EK388" s="89"/>
      <c r="EL388" s="89"/>
      <c r="EM388" s="89"/>
      <c r="EN388" s="89"/>
      <c r="EO388" s="89"/>
      <c r="EP388" s="89"/>
      <c r="EQ388" s="89"/>
    </row>
    <row r="389" spans="1:147" s="88" customFormat="1" ht="19.95" customHeight="1" x14ac:dyDescent="0.25">
      <c r="A389" s="92"/>
      <c r="B389" s="81"/>
      <c r="C389" s="81"/>
      <c r="D389" s="60"/>
      <c r="F389" s="89"/>
      <c r="G389" s="89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100"/>
      <c r="S389" s="89"/>
      <c r="T389" s="89"/>
      <c r="U389" s="89"/>
      <c r="V389" s="90"/>
      <c r="W389" s="89"/>
      <c r="X389" s="89"/>
      <c r="Y389" s="89"/>
      <c r="Z389" s="89"/>
      <c r="AA389" s="89"/>
      <c r="AB389" s="89"/>
      <c r="AC389" s="89"/>
      <c r="AD389" s="89"/>
      <c r="AE389" s="89"/>
      <c r="AF389" s="89"/>
      <c r="AG389" s="89"/>
      <c r="AH389" s="89"/>
      <c r="AI389" s="89"/>
      <c r="AJ389" s="89"/>
      <c r="AK389" s="89"/>
      <c r="AL389" s="89"/>
      <c r="AM389" s="89"/>
      <c r="AN389" s="89"/>
      <c r="AO389" s="89"/>
      <c r="AP389" s="89"/>
      <c r="AQ389" s="89"/>
      <c r="AR389" s="89"/>
      <c r="AS389" s="89"/>
      <c r="AT389" s="89"/>
      <c r="AU389" s="89"/>
      <c r="AV389" s="89"/>
      <c r="AW389" s="89"/>
      <c r="AX389" s="89"/>
      <c r="AY389" s="89"/>
      <c r="AZ389" s="89"/>
      <c r="BA389" s="89"/>
      <c r="BB389" s="89"/>
      <c r="BC389" s="89"/>
      <c r="BD389" s="89"/>
      <c r="BE389" s="89"/>
      <c r="BF389" s="89"/>
      <c r="BG389" s="89"/>
      <c r="BH389" s="89"/>
      <c r="BI389" s="89"/>
      <c r="BJ389" s="89"/>
      <c r="BK389" s="89"/>
      <c r="BL389" s="89"/>
      <c r="BM389" s="89"/>
      <c r="BN389" s="89"/>
      <c r="BO389" s="89"/>
      <c r="BP389" s="89"/>
      <c r="BQ389" s="89"/>
      <c r="BR389" s="89"/>
      <c r="BS389" s="89"/>
      <c r="BT389" s="89"/>
      <c r="BU389" s="89"/>
      <c r="BV389" s="89"/>
      <c r="BW389" s="89"/>
      <c r="BX389" s="89"/>
      <c r="BY389" s="89"/>
      <c r="BZ389" s="89"/>
      <c r="CA389" s="89"/>
      <c r="CB389" s="89"/>
      <c r="CC389" s="89"/>
      <c r="CD389" s="89"/>
      <c r="CE389" s="89"/>
      <c r="CF389" s="89"/>
      <c r="CG389" s="89"/>
      <c r="CH389" s="89"/>
      <c r="CI389" s="89"/>
      <c r="CJ389" s="89"/>
      <c r="CK389" s="89"/>
      <c r="CL389" s="89"/>
      <c r="CM389" s="89"/>
      <c r="CN389" s="89"/>
      <c r="CO389" s="89"/>
      <c r="CP389" s="89"/>
      <c r="CQ389" s="89"/>
      <c r="CR389" s="89"/>
      <c r="CS389" s="89"/>
      <c r="CT389" s="89"/>
      <c r="CU389" s="89"/>
      <c r="CV389" s="89"/>
      <c r="CW389" s="89"/>
      <c r="CX389" s="89"/>
      <c r="CY389" s="89"/>
      <c r="CZ389" s="89"/>
      <c r="DA389" s="89"/>
      <c r="DB389" s="89"/>
      <c r="DC389" s="89"/>
      <c r="DD389" s="89"/>
      <c r="DE389" s="89"/>
      <c r="DF389" s="89"/>
      <c r="DG389" s="89"/>
      <c r="DH389" s="89"/>
      <c r="DI389" s="89"/>
      <c r="DJ389" s="89"/>
      <c r="DK389" s="89"/>
      <c r="DL389" s="89"/>
      <c r="DM389" s="89"/>
      <c r="DN389" s="89"/>
      <c r="DO389" s="89"/>
      <c r="DP389" s="89"/>
      <c r="DQ389" s="89"/>
      <c r="DR389" s="89"/>
      <c r="DS389" s="89"/>
      <c r="DT389" s="89"/>
      <c r="DU389" s="89"/>
      <c r="DV389" s="89"/>
      <c r="DW389" s="89"/>
      <c r="DX389" s="89"/>
      <c r="DY389" s="89"/>
      <c r="DZ389" s="89"/>
      <c r="EA389" s="89"/>
      <c r="EB389" s="89"/>
      <c r="EC389" s="89"/>
      <c r="ED389" s="89"/>
      <c r="EE389" s="89"/>
      <c r="EF389" s="89"/>
      <c r="EG389" s="89"/>
      <c r="EH389" s="89"/>
      <c r="EI389" s="89"/>
      <c r="EJ389" s="89"/>
      <c r="EK389" s="89"/>
      <c r="EL389" s="89"/>
      <c r="EM389" s="89"/>
      <c r="EN389" s="89"/>
      <c r="EO389" s="89"/>
      <c r="EP389" s="89"/>
      <c r="EQ389" s="89"/>
    </row>
    <row r="390" spans="1:147" s="88" customFormat="1" ht="19.95" customHeight="1" x14ac:dyDescent="0.25">
      <c r="A390" s="92"/>
      <c r="B390" s="81"/>
      <c r="C390" s="81"/>
      <c r="D390" s="60"/>
      <c r="F390" s="89"/>
      <c r="G390" s="89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100"/>
      <c r="S390" s="89"/>
      <c r="T390" s="89"/>
      <c r="U390" s="89"/>
      <c r="V390" s="90"/>
      <c r="W390" s="89"/>
      <c r="X390" s="89"/>
      <c r="Y390" s="89"/>
      <c r="Z390" s="89"/>
      <c r="AA390" s="89"/>
      <c r="AB390" s="89"/>
      <c r="AC390" s="89"/>
      <c r="AD390" s="89"/>
      <c r="AE390" s="89"/>
      <c r="AF390" s="89"/>
      <c r="AG390" s="89"/>
      <c r="AH390" s="89"/>
      <c r="AI390" s="89"/>
      <c r="AJ390" s="89"/>
      <c r="AK390" s="89"/>
      <c r="AL390" s="89"/>
      <c r="AM390" s="89"/>
      <c r="AN390" s="89"/>
      <c r="AO390" s="89"/>
      <c r="AP390" s="89"/>
      <c r="AQ390" s="89"/>
      <c r="AR390" s="89"/>
      <c r="AS390" s="89"/>
      <c r="AT390" s="89"/>
      <c r="AU390" s="89"/>
      <c r="AV390" s="89"/>
      <c r="AW390" s="89"/>
      <c r="AX390" s="89"/>
      <c r="AY390" s="89"/>
      <c r="AZ390" s="89"/>
      <c r="BA390" s="89"/>
      <c r="BB390" s="89"/>
      <c r="BC390" s="89"/>
      <c r="BD390" s="89"/>
      <c r="BE390" s="89"/>
      <c r="BF390" s="89"/>
      <c r="BG390" s="89"/>
      <c r="BH390" s="89"/>
      <c r="BI390" s="89"/>
      <c r="BJ390" s="89"/>
      <c r="BK390" s="89"/>
      <c r="BL390" s="89"/>
      <c r="BM390" s="89"/>
      <c r="BN390" s="89"/>
      <c r="BO390" s="89"/>
      <c r="BP390" s="89"/>
      <c r="BQ390" s="89"/>
      <c r="BR390" s="89"/>
      <c r="BS390" s="89"/>
      <c r="BT390" s="89"/>
      <c r="BU390" s="89"/>
      <c r="BV390" s="89"/>
      <c r="BW390" s="89"/>
      <c r="BX390" s="89"/>
      <c r="BY390" s="89"/>
      <c r="BZ390" s="89"/>
      <c r="CA390" s="89"/>
      <c r="CB390" s="89"/>
      <c r="CC390" s="89"/>
      <c r="CD390" s="89"/>
      <c r="CE390" s="89"/>
      <c r="CF390" s="89"/>
      <c r="CG390" s="89"/>
      <c r="CH390" s="89"/>
      <c r="CI390" s="89"/>
      <c r="CJ390" s="89"/>
      <c r="CK390" s="89"/>
      <c r="CL390" s="89"/>
      <c r="CM390" s="89"/>
      <c r="CN390" s="89"/>
      <c r="CO390" s="89"/>
      <c r="CP390" s="89"/>
      <c r="CQ390" s="89"/>
      <c r="CR390" s="89"/>
      <c r="CS390" s="89"/>
      <c r="CT390" s="89"/>
      <c r="CU390" s="89"/>
      <c r="CV390" s="89"/>
      <c r="CW390" s="89"/>
      <c r="CX390" s="89"/>
      <c r="CY390" s="89"/>
      <c r="CZ390" s="89"/>
      <c r="DA390" s="89"/>
      <c r="DB390" s="89"/>
      <c r="DC390" s="89"/>
      <c r="DD390" s="89"/>
      <c r="DE390" s="89"/>
      <c r="DF390" s="89"/>
      <c r="DG390" s="89"/>
      <c r="DH390" s="89"/>
      <c r="DI390" s="89"/>
      <c r="DJ390" s="89"/>
      <c r="DK390" s="89"/>
      <c r="DL390" s="89"/>
      <c r="DM390" s="89"/>
      <c r="DN390" s="89"/>
      <c r="DO390" s="89"/>
      <c r="DP390" s="89"/>
      <c r="DQ390" s="89"/>
      <c r="DR390" s="89"/>
      <c r="DS390" s="89"/>
      <c r="DT390" s="89"/>
      <c r="DU390" s="89"/>
      <c r="DV390" s="89"/>
      <c r="DW390" s="89"/>
      <c r="DX390" s="89"/>
      <c r="DY390" s="89"/>
      <c r="DZ390" s="89"/>
      <c r="EA390" s="89"/>
      <c r="EB390" s="89"/>
      <c r="EC390" s="89"/>
      <c r="ED390" s="89"/>
      <c r="EE390" s="89"/>
      <c r="EF390" s="89"/>
      <c r="EG390" s="89"/>
      <c r="EH390" s="89"/>
      <c r="EI390" s="89"/>
      <c r="EJ390" s="89"/>
      <c r="EK390" s="89"/>
      <c r="EL390" s="89"/>
      <c r="EM390" s="89"/>
      <c r="EN390" s="89"/>
      <c r="EO390" s="89"/>
      <c r="EP390" s="89"/>
      <c r="EQ390" s="89"/>
    </row>
    <row r="391" spans="1:147" s="88" customFormat="1" ht="19.95" customHeight="1" x14ac:dyDescent="0.25">
      <c r="A391" s="92"/>
      <c r="B391" s="81"/>
      <c r="C391" s="81"/>
      <c r="D391" s="60"/>
      <c r="F391" s="89"/>
      <c r="G391" s="89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100"/>
      <c r="S391" s="89"/>
      <c r="T391" s="89"/>
      <c r="U391" s="89"/>
      <c r="V391" s="90"/>
      <c r="W391" s="89"/>
      <c r="X391" s="89"/>
      <c r="Y391" s="89"/>
      <c r="Z391" s="89"/>
      <c r="AA391" s="89"/>
      <c r="AB391" s="89"/>
      <c r="AC391" s="89"/>
      <c r="AD391" s="89"/>
      <c r="AE391" s="89"/>
      <c r="AF391" s="89"/>
      <c r="AG391" s="89"/>
      <c r="AH391" s="89"/>
      <c r="AI391" s="89"/>
      <c r="AJ391" s="89"/>
      <c r="AK391" s="89"/>
      <c r="AL391" s="89"/>
      <c r="AM391" s="89"/>
      <c r="AN391" s="89"/>
      <c r="AO391" s="89"/>
      <c r="AP391" s="89"/>
      <c r="AQ391" s="89"/>
      <c r="AR391" s="89"/>
      <c r="AS391" s="89"/>
      <c r="AT391" s="89"/>
      <c r="AU391" s="89"/>
      <c r="AV391" s="89"/>
      <c r="AW391" s="89"/>
      <c r="AX391" s="89"/>
      <c r="AY391" s="89"/>
      <c r="AZ391" s="89"/>
      <c r="BA391" s="89"/>
      <c r="BB391" s="89"/>
      <c r="BC391" s="89"/>
      <c r="BD391" s="89"/>
      <c r="BE391" s="89"/>
      <c r="BF391" s="89"/>
      <c r="BG391" s="89"/>
      <c r="BH391" s="89"/>
      <c r="BI391" s="89"/>
      <c r="BJ391" s="89"/>
      <c r="BK391" s="89"/>
      <c r="BL391" s="89"/>
      <c r="BM391" s="89"/>
      <c r="BN391" s="89"/>
      <c r="BO391" s="89"/>
      <c r="BP391" s="89"/>
      <c r="BQ391" s="89"/>
      <c r="BR391" s="89"/>
      <c r="BS391" s="89"/>
      <c r="BT391" s="89"/>
      <c r="BU391" s="89"/>
      <c r="BV391" s="89"/>
      <c r="BW391" s="89"/>
      <c r="BX391" s="89"/>
      <c r="BY391" s="89"/>
      <c r="BZ391" s="89"/>
      <c r="CA391" s="89"/>
      <c r="CB391" s="89"/>
      <c r="CC391" s="89"/>
      <c r="CD391" s="89"/>
      <c r="CE391" s="89"/>
      <c r="CF391" s="89"/>
      <c r="CG391" s="89"/>
      <c r="CH391" s="89"/>
      <c r="CI391" s="89"/>
      <c r="CJ391" s="89"/>
      <c r="CK391" s="89"/>
      <c r="CL391" s="89"/>
      <c r="CM391" s="89"/>
      <c r="CN391" s="89"/>
      <c r="CO391" s="89"/>
      <c r="CP391" s="89"/>
      <c r="CQ391" s="89"/>
      <c r="CR391" s="89"/>
      <c r="CS391" s="89"/>
      <c r="CT391" s="89"/>
      <c r="CU391" s="89"/>
      <c r="CV391" s="89"/>
      <c r="CW391" s="89"/>
      <c r="CX391" s="89"/>
      <c r="CY391" s="89"/>
      <c r="CZ391" s="89"/>
      <c r="DA391" s="89"/>
      <c r="DB391" s="89"/>
      <c r="DC391" s="89"/>
      <c r="DD391" s="89"/>
      <c r="DE391" s="89"/>
      <c r="DF391" s="89"/>
      <c r="DG391" s="89"/>
      <c r="DH391" s="89"/>
      <c r="DI391" s="89"/>
      <c r="DJ391" s="89"/>
      <c r="DK391" s="89"/>
      <c r="DL391" s="89"/>
      <c r="DM391" s="89"/>
      <c r="DN391" s="89"/>
      <c r="DO391" s="89"/>
      <c r="DP391" s="89"/>
      <c r="DQ391" s="89"/>
      <c r="DR391" s="89"/>
      <c r="DS391" s="89"/>
      <c r="DT391" s="89"/>
      <c r="DU391" s="89"/>
      <c r="DV391" s="89"/>
      <c r="DW391" s="89"/>
      <c r="DX391" s="89"/>
      <c r="DY391" s="89"/>
      <c r="DZ391" s="89"/>
      <c r="EA391" s="89"/>
      <c r="EB391" s="89"/>
      <c r="EC391" s="89"/>
      <c r="ED391" s="89"/>
      <c r="EE391" s="89"/>
      <c r="EF391" s="89"/>
      <c r="EG391" s="89"/>
      <c r="EH391" s="89"/>
      <c r="EI391" s="89"/>
      <c r="EJ391" s="89"/>
      <c r="EK391" s="89"/>
      <c r="EL391" s="89"/>
      <c r="EM391" s="89"/>
      <c r="EN391" s="89"/>
      <c r="EO391" s="89"/>
      <c r="EP391" s="89"/>
      <c r="EQ391" s="89"/>
    </row>
    <row r="392" spans="1:147" s="88" customFormat="1" ht="19.95" customHeight="1" x14ac:dyDescent="0.25">
      <c r="A392" s="92"/>
      <c r="B392" s="81"/>
      <c r="C392" s="81"/>
      <c r="D392" s="60"/>
      <c r="F392" s="89"/>
      <c r="G392" s="89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100"/>
      <c r="S392" s="89"/>
      <c r="T392" s="89"/>
      <c r="U392" s="89"/>
      <c r="V392" s="90"/>
      <c r="W392" s="89"/>
      <c r="X392" s="89"/>
      <c r="Y392" s="89"/>
      <c r="Z392" s="89"/>
      <c r="AA392" s="89"/>
      <c r="AB392" s="89"/>
      <c r="AC392" s="89"/>
      <c r="AD392" s="89"/>
      <c r="AE392" s="89"/>
      <c r="AF392" s="89"/>
      <c r="AG392" s="89"/>
      <c r="AH392" s="89"/>
      <c r="AI392" s="89"/>
      <c r="AJ392" s="89"/>
      <c r="AK392" s="89"/>
      <c r="AL392" s="89"/>
      <c r="AM392" s="89"/>
      <c r="AN392" s="89"/>
      <c r="AO392" s="89"/>
      <c r="AP392" s="89"/>
      <c r="AQ392" s="89"/>
      <c r="AR392" s="89"/>
      <c r="AS392" s="89"/>
      <c r="AT392" s="89"/>
      <c r="AU392" s="89"/>
      <c r="AV392" s="89"/>
      <c r="AW392" s="89"/>
      <c r="AX392" s="89"/>
      <c r="AY392" s="89"/>
      <c r="AZ392" s="89"/>
      <c r="BA392" s="89"/>
      <c r="BB392" s="89"/>
      <c r="BC392" s="89"/>
      <c r="BD392" s="89"/>
      <c r="BE392" s="89"/>
      <c r="BF392" s="89"/>
      <c r="BG392" s="89"/>
      <c r="BH392" s="89"/>
      <c r="BI392" s="89"/>
      <c r="BJ392" s="89"/>
      <c r="BK392" s="89"/>
      <c r="BL392" s="89"/>
      <c r="BM392" s="89"/>
      <c r="BN392" s="89"/>
      <c r="BO392" s="89"/>
      <c r="BP392" s="89"/>
      <c r="BQ392" s="89"/>
      <c r="BR392" s="89"/>
      <c r="BS392" s="89"/>
      <c r="BT392" s="89"/>
      <c r="BU392" s="89"/>
      <c r="BV392" s="89"/>
      <c r="BW392" s="89"/>
      <c r="BX392" s="89"/>
      <c r="BY392" s="89"/>
      <c r="BZ392" s="89"/>
      <c r="CA392" s="89"/>
      <c r="CB392" s="89"/>
      <c r="CC392" s="89"/>
      <c r="CD392" s="89"/>
      <c r="CE392" s="89"/>
      <c r="CF392" s="89"/>
      <c r="CG392" s="89"/>
      <c r="CH392" s="89"/>
      <c r="CI392" s="89"/>
      <c r="CJ392" s="89"/>
      <c r="CK392" s="89"/>
      <c r="CL392" s="89"/>
      <c r="CM392" s="89"/>
      <c r="CN392" s="89"/>
      <c r="CO392" s="89"/>
      <c r="CP392" s="89"/>
      <c r="CQ392" s="89"/>
      <c r="CR392" s="89"/>
      <c r="CS392" s="89"/>
      <c r="CT392" s="89"/>
      <c r="CU392" s="89"/>
      <c r="CV392" s="89"/>
      <c r="CW392" s="89"/>
      <c r="CX392" s="89"/>
      <c r="CY392" s="89"/>
      <c r="CZ392" s="89"/>
      <c r="DA392" s="89"/>
      <c r="DB392" s="89"/>
      <c r="DC392" s="89"/>
      <c r="DD392" s="89"/>
      <c r="DE392" s="89"/>
      <c r="DF392" s="89"/>
      <c r="DG392" s="89"/>
      <c r="DH392" s="89"/>
      <c r="DI392" s="89"/>
      <c r="DJ392" s="89"/>
      <c r="DK392" s="89"/>
      <c r="DL392" s="89"/>
      <c r="DM392" s="89"/>
      <c r="DN392" s="89"/>
      <c r="DO392" s="89"/>
      <c r="DP392" s="89"/>
      <c r="DQ392" s="89"/>
      <c r="DR392" s="89"/>
      <c r="DS392" s="89"/>
      <c r="DT392" s="89"/>
      <c r="DU392" s="89"/>
      <c r="DV392" s="89"/>
      <c r="DW392" s="89"/>
      <c r="DX392" s="89"/>
      <c r="DY392" s="89"/>
      <c r="DZ392" s="89"/>
      <c r="EA392" s="89"/>
      <c r="EB392" s="89"/>
      <c r="EC392" s="89"/>
      <c r="ED392" s="89"/>
      <c r="EE392" s="89"/>
      <c r="EF392" s="89"/>
      <c r="EG392" s="89"/>
      <c r="EH392" s="89"/>
      <c r="EI392" s="89"/>
      <c r="EJ392" s="89"/>
      <c r="EK392" s="89"/>
      <c r="EL392" s="89"/>
      <c r="EM392" s="89"/>
      <c r="EN392" s="89"/>
      <c r="EO392" s="89"/>
      <c r="EP392" s="89"/>
      <c r="EQ392" s="89"/>
    </row>
    <row r="393" spans="1:147" s="88" customFormat="1" ht="19.95" customHeight="1" x14ac:dyDescent="0.25">
      <c r="A393" s="92"/>
      <c r="B393" s="81"/>
      <c r="C393" s="81"/>
      <c r="D393" s="60"/>
      <c r="F393" s="89"/>
      <c r="G393" s="89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100"/>
      <c r="S393" s="89"/>
      <c r="T393" s="89"/>
      <c r="U393" s="89"/>
      <c r="V393" s="90"/>
      <c r="W393" s="89"/>
      <c r="X393" s="89"/>
      <c r="Y393" s="89"/>
      <c r="Z393" s="89"/>
      <c r="AA393" s="89"/>
      <c r="AB393" s="89"/>
      <c r="AC393" s="89"/>
      <c r="AD393" s="89"/>
      <c r="AE393" s="89"/>
      <c r="AF393" s="89"/>
      <c r="AG393" s="89"/>
      <c r="AH393" s="89"/>
      <c r="AI393" s="89"/>
      <c r="AJ393" s="89"/>
      <c r="AK393" s="89"/>
      <c r="AL393" s="89"/>
      <c r="AM393" s="89"/>
      <c r="AN393" s="89"/>
      <c r="AO393" s="89"/>
      <c r="AP393" s="89"/>
      <c r="AQ393" s="89"/>
      <c r="AR393" s="89"/>
      <c r="AS393" s="89"/>
      <c r="AT393" s="89"/>
      <c r="AU393" s="89"/>
      <c r="AV393" s="89"/>
      <c r="AW393" s="89"/>
      <c r="AX393" s="89"/>
      <c r="AY393" s="89"/>
      <c r="AZ393" s="89"/>
      <c r="BA393" s="89"/>
      <c r="BB393" s="89"/>
      <c r="BC393" s="89"/>
      <c r="BD393" s="89"/>
      <c r="BE393" s="89"/>
      <c r="BF393" s="89"/>
      <c r="BG393" s="89"/>
      <c r="BH393" s="89"/>
      <c r="BI393" s="89"/>
      <c r="BJ393" s="89"/>
      <c r="BK393" s="89"/>
      <c r="BL393" s="89"/>
      <c r="BM393" s="89"/>
      <c r="BN393" s="89"/>
      <c r="BO393" s="89"/>
      <c r="BP393" s="89"/>
      <c r="BQ393" s="89"/>
      <c r="BR393" s="89"/>
      <c r="BS393" s="89"/>
      <c r="BT393" s="89"/>
      <c r="BU393" s="89"/>
      <c r="BV393" s="89"/>
      <c r="BW393" s="89"/>
      <c r="BX393" s="89"/>
      <c r="BY393" s="89"/>
      <c r="BZ393" s="89"/>
      <c r="CA393" s="89"/>
      <c r="CB393" s="89"/>
      <c r="CC393" s="89"/>
      <c r="CD393" s="89"/>
      <c r="CE393" s="89"/>
      <c r="CF393" s="89"/>
      <c r="CG393" s="89"/>
      <c r="CH393" s="89"/>
      <c r="CI393" s="89"/>
      <c r="CJ393" s="89"/>
      <c r="CK393" s="89"/>
      <c r="CL393" s="89"/>
      <c r="CM393" s="89"/>
      <c r="CN393" s="89"/>
      <c r="CO393" s="89"/>
      <c r="CP393" s="89"/>
      <c r="CQ393" s="89"/>
      <c r="CR393" s="89"/>
      <c r="CS393" s="89"/>
      <c r="CT393" s="89"/>
      <c r="CU393" s="89"/>
      <c r="CV393" s="89"/>
      <c r="CW393" s="89"/>
      <c r="CX393" s="89"/>
      <c r="CY393" s="89"/>
      <c r="CZ393" s="89"/>
      <c r="DA393" s="89"/>
      <c r="DB393" s="89"/>
      <c r="DC393" s="89"/>
      <c r="DD393" s="89"/>
      <c r="DE393" s="89"/>
      <c r="DF393" s="89"/>
      <c r="DG393" s="89"/>
      <c r="DH393" s="89"/>
      <c r="DI393" s="89"/>
      <c r="DJ393" s="89"/>
      <c r="DK393" s="89"/>
      <c r="DL393" s="89"/>
      <c r="DM393" s="89"/>
      <c r="DN393" s="89"/>
      <c r="DO393" s="89"/>
      <c r="DP393" s="89"/>
      <c r="DQ393" s="89"/>
      <c r="DR393" s="89"/>
      <c r="DS393" s="89"/>
      <c r="DT393" s="89"/>
      <c r="DU393" s="89"/>
      <c r="DV393" s="89"/>
      <c r="DW393" s="89"/>
      <c r="DX393" s="89"/>
      <c r="DY393" s="89"/>
      <c r="DZ393" s="89"/>
      <c r="EA393" s="89"/>
      <c r="EB393" s="89"/>
      <c r="EC393" s="89"/>
      <c r="ED393" s="89"/>
      <c r="EE393" s="89"/>
      <c r="EF393" s="89"/>
      <c r="EG393" s="89"/>
      <c r="EH393" s="89"/>
      <c r="EI393" s="89"/>
      <c r="EJ393" s="89"/>
      <c r="EK393" s="89"/>
      <c r="EL393" s="89"/>
      <c r="EM393" s="89"/>
      <c r="EN393" s="89"/>
      <c r="EO393" s="89"/>
      <c r="EP393" s="89"/>
      <c r="EQ393" s="89"/>
    </row>
    <row r="394" spans="1:147" s="88" customFormat="1" ht="19.95" customHeight="1" x14ac:dyDescent="0.25">
      <c r="A394" s="92"/>
      <c r="B394" s="81"/>
      <c r="C394" s="81"/>
      <c r="D394" s="60"/>
      <c r="F394" s="89"/>
      <c r="G394" s="89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100"/>
      <c r="S394" s="89"/>
      <c r="T394" s="89"/>
      <c r="U394" s="89"/>
      <c r="V394" s="90"/>
      <c r="W394" s="89"/>
      <c r="X394" s="89"/>
      <c r="Y394" s="89"/>
      <c r="Z394" s="89"/>
      <c r="AA394" s="89"/>
      <c r="AB394" s="89"/>
      <c r="AC394" s="89"/>
      <c r="AD394" s="89"/>
      <c r="AE394" s="89"/>
      <c r="AF394" s="89"/>
      <c r="AG394" s="89"/>
      <c r="AH394" s="89"/>
      <c r="AI394" s="89"/>
      <c r="AJ394" s="89"/>
      <c r="AK394" s="89"/>
      <c r="AL394" s="89"/>
      <c r="AM394" s="89"/>
      <c r="AN394" s="89"/>
      <c r="AO394" s="89"/>
      <c r="AP394" s="89"/>
      <c r="AQ394" s="89"/>
      <c r="AR394" s="89"/>
      <c r="AS394" s="89"/>
      <c r="AT394" s="89"/>
      <c r="AU394" s="89"/>
      <c r="AV394" s="89"/>
      <c r="AW394" s="89"/>
      <c r="AX394" s="89"/>
      <c r="AY394" s="89"/>
      <c r="AZ394" s="89"/>
      <c r="BA394" s="89"/>
      <c r="BB394" s="89"/>
      <c r="BC394" s="89"/>
      <c r="BD394" s="89"/>
      <c r="BE394" s="89"/>
      <c r="BF394" s="89"/>
      <c r="BG394" s="89"/>
      <c r="BH394" s="89"/>
      <c r="BI394" s="89"/>
      <c r="BJ394" s="89"/>
      <c r="BK394" s="89"/>
      <c r="BL394" s="89"/>
      <c r="BM394" s="89"/>
      <c r="BN394" s="89"/>
      <c r="BO394" s="89"/>
      <c r="BP394" s="89"/>
      <c r="BQ394" s="89"/>
      <c r="BR394" s="89"/>
      <c r="BS394" s="89"/>
      <c r="BT394" s="89"/>
      <c r="BU394" s="89"/>
      <c r="BV394" s="89"/>
      <c r="BW394" s="89"/>
      <c r="BX394" s="89"/>
      <c r="BY394" s="89"/>
      <c r="BZ394" s="89"/>
      <c r="CA394" s="89"/>
      <c r="CB394" s="89"/>
      <c r="CC394" s="89"/>
      <c r="CD394" s="89"/>
      <c r="CE394" s="89"/>
      <c r="CF394" s="89"/>
      <c r="CG394" s="89"/>
      <c r="CH394" s="89"/>
      <c r="CI394" s="89"/>
      <c r="CJ394" s="89"/>
      <c r="CK394" s="89"/>
      <c r="CL394" s="89"/>
      <c r="CM394" s="89"/>
      <c r="CN394" s="89"/>
      <c r="CO394" s="89"/>
      <c r="CP394" s="89"/>
      <c r="CQ394" s="89"/>
      <c r="CR394" s="89"/>
      <c r="CS394" s="89"/>
      <c r="CT394" s="89"/>
      <c r="CU394" s="89"/>
      <c r="CV394" s="89"/>
      <c r="CW394" s="89"/>
      <c r="CX394" s="89"/>
      <c r="CY394" s="89"/>
      <c r="CZ394" s="89"/>
      <c r="DA394" s="89"/>
      <c r="DB394" s="89"/>
      <c r="DC394" s="89"/>
      <c r="DD394" s="89"/>
      <c r="DE394" s="89"/>
      <c r="DF394" s="89"/>
      <c r="DG394" s="89"/>
      <c r="DH394" s="89"/>
      <c r="DI394" s="89"/>
      <c r="DJ394" s="89"/>
      <c r="DK394" s="89"/>
      <c r="DL394" s="89"/>
      <c r="DM394" s="89"/>
      <c r="DN394" s="89"/>
      <c r="DO394" s="89"/>
      <c r="DP394" s="89"/>
      <c r="DQ394" s="89"/>
      <c r="DR394" s="89"/>
      <c r="DS394" s="89"/>
      <c r="DT394" s="89"/>
      <c r="DU394" s="89"/>
      <c r="DV394" s="89"/>
      <c r="DW394" s="89"/>
      <c r="DX394" s="89"/>
      <c r="DY394" s="89"/>
      <c r="DZ394" s="89"/>
      <c r="EA394" s="89"/>
      <c r="EB394" s="89"/>
      <c r="EC394" s="89"/>
      <c r="ED394" s="89"/>
      <c r="EE394" s="89"/>
      <c r="EF394" s="89"/>
      <c r="EG394" s="89"/>
      <c r="EH394" s="89"/>
      <c r="EI394" s="89"/>
      <c r="EJ394" s="89"/>
      <c r="EK394" s="89"/>
      <c r="EL394" s="89"/>
      <c r="EM394" s="89"/>
      <c r="EN394" s="89"/>
      <c r="EO394" s="89"/>
      <c r="EP394" s="89"/>
      <c r="EQ394" s="89"/>
    </row>
    <row r="395" spans="1:147" s="88" customFormat="1" ht="19.95" customHeight="1" x14ac:dyDescent="0.25">
      <c r="A395" s="92"/>
      <c r="B395" s="81"/>
      <c r="C395" s="81"/>
      <c r="D395" s="60"/>
      <c r="F395" s="89"/>
      <c r="G395" s="89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100"/>
      <c r="S395" s="89"/>
      <c r="T395" s="89"/>
      <c r="U395" s="89"/>
      <c r="V395" s="90"/>
      <c r="W395" s="89"/>
      <c r="X395" s="89"/>
      <c r="Y395" s="89"/>
      <c r="Z395" s="89"/>
      <c r="AA395" s="89"/>
      <c r="AB395" s="89"/>
      <c r="AC395" s="89"/>
      <c r="AD395" s="89"/>
      <c r="AE395" s="89"/>
      <c r="AF395" s="89"/>
      <c r="AG395" s="89"/>
      <c r="AH395" s="89"/>
      <c r="AI395" s="89"/>
      <c r="AJ395" s="89"/>
      <c r="AK395" s="89"/>
      <c r="AL395" s="89"/>
      <c r="AM395" s="89"/>
      <c r="AN395" s="89"/>
      <c r="AO395" s="89"/>
      <c r="AP395" s="89"/>
      <c r="AQ395" s="89"/>
      <c r="AR395" s="89"/>
      <c r="AS395" s="89"/>
      <c r="AT395" s="89"/>
      <c r="AU395" s="89"/>
      <c r="AV395" s="89"/>
      <c r="AW395" s="89"/>
      <c r="AX395" s="89"/>
      <c r="AY395" s="89"/>
      <c r="AZ395" s="89"/>
      <c r="BA395" s="89"/>
      <c r="BB395" s="89"/>
      <c r="BC395" s="89"/>
      <c r="BD395" s="89"/>
      <c r="BE395" s="89"/>
      <c r="BF395" s="89"/>
      <c r="BG395" s="89"/>
      <c r="BH395" s="89"/>
      <c r="BI395" s="89"/>
      <c r="BJ395" s="89"/>
      <c r="BK395" s="89"/>
      <c r="BL395" s="89"/>
      <c r="BM395" s="89"/>
      <c r="BN395" s="89"/>
      <c r="BO395" s="89"/>
      <c r="BP395" s="89"/>
      <c r="BQ395" s="89"/>
      <c r="BR395" s="89"/>
      <c r="BS395" s="89"/>
      <c r="BT395" s="89"/>
      <c r="BU395" s="89"/>
      <c r="BV395" s="89"/>
      <c r="BW395" s="89"/>
      <c r="BX395" s="89"/>
      <c r="BY395" s="89"/>
      <c r="BZ395" s="89"/>
      <c r="CA395" s="89"/>
      <c r="CB395" s="89"/>
      <c r="CC395" s="89"/>
      <c r="CD395" s="89"/>
      <c r="CE395" s="89"/>
      <c r="CF395" s="89"/>
      <c r="CG395" s="89"/>
      <c r="CH395" s="89"/>
      <c r="CI395" s="89"/>
      <c r="CJ395" s="89"/>
      <c r="CK395" s="89"/>
      <c r="CL395" s="89"/>
      <c r="CM395" s="89"/>
      <c r="CN395" s="89"/>
      <c r="CO395" s="89"/>
      <c r="CP395" s="89"/>
      <c r="CQ395" s="89"/>
      <c r="CR395" s="89"/>
      <c r="CS395" s="89"/>
      <c r="CT395" s="89"/>
      <c r="CU395" s="89"/>
      <c r="CV395" s="89"/>
      <c r="CW395" s="89"/>
      <c r="CX395" s="89"/>
      <c r="CY395" s="89"/>
      <c r="CZ395" s="89"/>
      <c r="DA395" s="89"/>
      <c r="DB395" s="89"/>
      <c r="DC395" s="89"/>
      <c r="DD395" s="89"/>
      <c r="DE395" s="89"/>
      <c r="DF395" s="89"/>
      <c r="DG395" s="89"/>
      <c r="DH395" s="89"/>
      <c r="DI395" s="89"/>
      <c r="DJ395" s="89"/>
      <c r="DK395" s="89"/>
      <c r="DL395" s="89"/>
      <c r="DM395" s="89"/>
      <c r="DN395" s="89"/>
      <c r="DO395" s="89"/>
      <c r="DP395" s="89"/>
      <c r="DQ395" s="89"/>
      <c r="DR395" s="89"/>
      <c r="DS395" s="89"/>
      <c r="DT395" s="89"/>
      <c r="DU395" s="89"/>
      <c r="DV395" s="89"/>
      <c r="DW395" s="89"/>
      <c r="DX395" s="89"/>
      <c r="DY395" s="89"/>
      <c r="DZ395" s="89"/>
      <c r="EA395" s="89"/>
      <c r="EB395" s="89"/>
      <c r="EC395" s="89"/>
      <c r="ED395" s="89"/>
      <c r="EE395" s="89"/>
      <c r="EF395" s="89"/>
      <c r="EG395" s="89"/>
      <c r="EH395" s="89"/>
      <c r="EI395" s="89"/>
      <c r="EJ395" s="89"/>
      <c r="EK395" s="89"/>
      <c r="EL395" s="89"/>
      <c r="EM395" s="89"/>
      <c r="EN395" s="89"/>
      <c r="EO395" s="89"/>
      <c r="EP395" s="89"/>
      <c r="EQ395" s="89"/>
    </row>
    <row r="396" spans="1:147" s="88" customFormat="1" ht="19.95" customHeight="1" x14ac:dyDescent="0.25">
      <c r="A396" s="92"/>
      <c r="B396" s="81"/>
      <c r="C396" s="81"/>
      <c r="D396" s="60"/>
      <c r="F396" s="89"/>
      <c r="G396" s="89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100"/>
      <c r="S396" s="89"/>
      <c r="T396" s="89"/>
      <c r="U396" s="89"/>
      <c r="V396" s="90"/>
      <c r="W396" s="89"/>
      <c r="X396" s="89"/>
      <c r="Y396" s="89"/>
      <c r="Z396" s="89"/>
      <c r="AA396" s="89"/>
      <c r="AB396" s="89"/>
      <c r="AC396" s="89"/>
      <c r="AD396" s="89"/>
      <c r="AE396" s="89"/>
      <c r="AF396" s="89"/>
      <c r="AG396" s="89"/>
      <c r="AH396" s="89"/>
      <c r="AI396" s="89"/>
      <c r="AJ396" s="89"/>
      <c r="AK396" s="89"/>
      <c r="AL396" s="89"/>
      <c r="AM396" s="89"/>
      <c r="AN396" s="89"/>
      <c r="AO396" s="89"/>
      <c r="AP396" s="89"/>
      <c r="AQ396" s="89"/>
      <c r="AR396" s="89"/>
      <c r="AS396" s="89"/>
      <c r="AT396" s="89"/>
      <c r="AU396" s="89"/>
      <c r="AV396" s="89"/>
      <c r="AW396" s="89"/>
      <c r="AX396" s="89"/>
      <c r="AY396" s="89"/>
      <c r="AZ396" s="89"/>
      <c r="BA396" s="89"/>
      <c r="BB396" s="89"/>
      <c r="BC396" s="89"/>
      <c r="BD396" s="89"/>
      <c r="BE396" s="89"/>
      <c r="BF396" s="89"/>
      <c r="BG396" s="89"/>
      <c r="BH396" s="89"/>
      <c r="BI396" s="89"/>
      <c r="BJ396" s="89"/>
      <c r="BK396" s="89"/>
      <c r="BL396" s="89"/>
      <c r="BM396" s="89"/>
      <c r="BN396" s="89"/>
      <c r="BO396" s="89"/>
      <c r="BP396" s="89"/>
      <c r="BQ396" s="89"/>
      <c r="BR396" s="89"/>
      <c r="BS396" s="89"/>
      <c r="BT396" s="89"/>
      <c r="BU396" s="89"/>
      <c r="BV396" s="89"/>
      <c r="BW396" s="89"/>
      <c r="BX396" s="89"/>
      <c r="BY396" s="89"/>
      <c r="BZ396" s="89"/>
      <c r="CA396" s="89"/>
      <c r="CB396" s="89"/>
      <c r="CC396" s="89"/>
      <c r="CD396" s="89"/>
      <c r="CE396" s="89"/>
      <c r="CF396" s="89"/>
      <c r="CG396" s="89"/>
      <c r="CH396" s="89"/>
      <c r="CI396" s="89"/>
      <c r="CJ396" s="89"/>
      <c r="CK396" s="89"/>
      <c r="CL396" s="89"/>
      <c r="CM396" s="89"/>
      <c r="CN396" s="89"/>
      <c r="CO396" s="89"/>
      <c r="CP396" s="89"/>
      <c r="CQ396" s="89"/>
      <c r="CR396" s="89"/>
      <c r="CS396" s="89"/>
      <c r="CT396" s="89"/>
      <c r="CU396" s="89"/>
      <c r="CV396" s="89"/>
      <c r="CW396" s="89"/>
      <c r="CX396" s="89"/>
      <c r="CY396" s="89"/>
      <c r="CZ396" s="89"/>
      <c r="DA396" s="89"/>
      <c r="DB396" s="89"/>
      <c r="DC396" s="89"/>
      <c r="DD396" s="89"/>
      <c r="DE396" s="89"/>
      <c r="DF396" s="89"/>
      <c r="DG396" s="89"/>
      <c r="DH396" s="89"/>
      <c r="DI396" s="89"/>
      <c r="DJ396" s="89"/>
      <c r="DK396" s="89"/>
      <c r="DL396" s="89"/>
      <c r="DM396" s="89"/>
      <c r="DN396" s="89"/>
      <c r="DO396" s="89"/>
      <c r="DP396" s="89"/>
      <c r="DQ396" s="89"/>
      <c r="DR396" s="89"/>
      <c r="DS396" s="89"/>
      <c r="DT396" s="89"/>
      <c r="DU396" s="89"/>
      <c r="DV396" s="89"/>
      <c r="DW396" s="89"/>
      <c r="DX396" s="89"/>
      <c r="DY396" s="89"/>
      <c r="DZ396" s="89"/>
      <c r="EA396" s="89"/>
      <c r="EB396" s="89"/>
      <c r="EC396" s="89"/>
      <c r="ED396" s="89"/>
      <c r="EE396" s="89"/>
      <c r="EF396" s="89"/>
      <c r="EG396" s="89"/>
      <c r="EH396" s="89"/>
      <c r="EI396" s="89"/>
      <c r="EJ396" s="89"/>
      <c r="EK396" s="89"/>
      <c r="EL396" s="89"/>
      <c r="EM396" s="89"/>
      <c r="EN396" s="89"/>
      <c r="EO396" s="89"/>
      <c r="EP396" s="89"/>
      <c r="EQ396" s="89"/>
    </row>
    <row r="397" spans="1:147" s="88" customFormat="1" ht="19.95" customHeight="1" x14ac:dyDescent="0.25">
      <c r="A397" s="92"/>
      <c r="B397" s="81"/>
      <c r="C397" s="81"/>
      <c r="D397" s="60"/>
      <c r="F397" s="89"/>
      <c r="G397" s="89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100"/>
      <c r="S397" s="89"/>
      <c r="T397" s="89"/>
      <c r="U397" s="89"/>
      <c r="V397" s="90"/>
      <c r="W397" s="89"/>
      <c r="X397" s="89"/>
      <c r="Y397" s="89"/>
      <c r="Z397" s="89"/>
      <c r="AA397" s="89"/>
      <c r="AB397" s="89"/>
      <c r="AC397" s="89"/>
      <c r="AD397" s="89"/>
      <c r="AE397" s="89"/>
      <c r="AF397" s="89"/>
      <c r="AG397" s="89"/>
      <c r="AH397" s="89"/>
      <c r="AI397" s="89"/>
      <c r="AJ397" s="89"/>
      <c r="AK397" s="89"/>
      <c r="AL397" s="89"/>
      <c r="AM397" s="89"/>
      <c r="AN397" s="89"/>
      <c r="AO397" s="89"/>
      <c r="AP397" s="89"/>
      <c r="AQ397" s="89"/>
      <c r="AR397" s="89"/>
      <c r="AS397" s="89"/>
      <c r="AT397" s="89"/>
      <c r="AU397" s="89"/>
      <c r="AV397" s="89"/>
      <c r="AW397" s="89"/>
      <c r="AX397" s="89"/>
      <c r="AY397" s="89"/>
      <c r="AZ397" s="89"/>
      <c r="BA397" s="89"/>
      <c r="BB397" s="89"/>
      <c r="BC397" s="89"/>
      <c r="BD397" s="89"/>
      <c r="BE397" s="89"/>
      <c r="BF397" s="89"/>
      <c r="BG397" s="89"/>
      <c r="BH397" s="89"/>
      <c r="BI397" s="89"/>
      <c r="BJ397" s="89"/>
      <c r="BK397" s="89"/>
      <c r="BL397" s="89"/>
      <c r="BM397" s="89"/>
      <c r="BN397" s="89"/>
      <c r="BO397" s="89"/>
      <c r="BP397" s="89"/>
      <c r="BQ397" s="89"/>
      <c r="BR397" s="89"/>
      <c r="BS397" s="89"/>
      <c r="BT397" s="89"/>
      <c r="BU397" s="89"/>
      <c r="BV397" s="89"/>
      <c r="BW397" s="89"/>
      <c r="BX397" s="89"/>
      <c r="BY397" s="89"/>
      <c r="BZ397" s="89"/>
      <c r="CA397" s="89"/>
      <c r="CB397" s="89"/>
      <c r="CC397" s="89"/>
      <c r="CD397" s="89"/>
      <c r="CE397" s="89"/>
      <c r="CF397" s="89"/>
      <c r="CG397" s="89"/>
      <c r="CH397" s="89"/>
      <c r="CI397" s="89"/>
      <c r="CJ397" s="89"/>
      <c r="CK397" s="89"/>
      <c r="CL397" s="89"/>
      <c r="CM397" s="89"/>
      <c r="CN397" s="89"/>
      <c r="CO397" s="89"/>
      <c r="CP397" s="89"/>
      <c r="CQ397" s="89"/>
      <c r="CR397" s="89"/>
      <c r="CS397" s="89"/>
      <c r="CT397" s="89"/>
      <c r="CU397" s="89"/>
      <c r="CV397" s="89"/>
      <c r="CW397" s="89"/>
      <c r="CX397" s="89"/>
      <c r="CY397" s="89"/>
      <c r="CZ397" s="89"/>
      <c r="DA397" s="89"/>
      <c r="DB397" s="89"/>
      <c r="DC397" s="89"/>
      <c r="DD397" s="89"/>
      <c r="DE397" s="89"/>
      <c r="DF397" s="89"/>
      <c r="DG397" s="89"/>
      <c r="DH397" s="89"/>
      <c r="DI397" s="89"/>
      <c r="DJ397" s="89"/>
      <c r="DK397" s="89"/>
      <c r="DL397" s="89"/>
      <c r="DM397" s="89"/>
      <c r="DN397" s="89"/>
      <c r="DO397" s="89"/>
      <c r="DP397" s="89"/>
      <c r="DQ397" s="89"/>
      <c r="DR397" s="89"/>
      <c r="DS397" s="89"/>
      <c r="DT397" s="89"/>
      <c r="DU397" s="89"/>
      <c r="DV397" s="89"/>
      <c r="DW397" s="89"/>
      <c r="DX397" s="89"/>
      <c r="DY397" s="89"/>
      <c r="DZ397" s="89"/>
      <c r="EA397" s="89"/>
      <c r="EB397" s="89"/>
      <c r="EC397" s="89"/>
      <c r="ED397" s="89"/>
      <c r="EE397" s="89"/>
      <c r="EF397" s="89"/>
      <c r="EG397" s="89"/>
      <c r="EH397" s="89"/>
      <c r="EI397" s="89"/>
      <c r="EJ397" s="89"/>
      <c r="EK397" s="89"/>
      <c r="EL397" s="89"/>
      <c r="EM397" s="89"/>
      <c r="EN397" s="89"/>
      <c r="EO397" s="89"/>
      <c r="EP397" s="89"/>
      <c r="EQ397" s="89"/>
    </row>
    <row r="398" spans="1:147" s="88" customFormat="1" ht="19.95" customHeight="1" x14ac:dyDescent="0.25">
      <c r="A398" s="92"/>
      <c r="B398" s="81"/>
      <c r="C398" s="81"/>
      <c r="D398" s="60"/>
      <c r="F398" s="89"/>
      <c r="G398" s="89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100"/>
      <c r="S398" s="89"/>
      <c r="T398" s="89"/>
      <c r="U398" s="89"/>
      <c r="V398" s="90"/>
      <c r="W398" s="89"/>
      <c r="X398" s="89"/>
      <c r="Y398" s="89"/>
      <c r="Z398" s="89"/>
      <c r="AA398" s="89"/>
      <c r="AB398" s="89"/>
      <c r="AC398" s="89"/>
      <c r="AD398" s="89"/>
      <c r="AE398" s="89"/>
      <c r="AF398" s="89"/>
      <c r="AG398" s="89"/>
      <c r="AH398" s="89"/>
      <c r="AI398" s="89"/>
      <c r="AJ398" s="89"/>
      <c r="AK398" s="89"/>
      <c r="AL398" s="89"/>
      <c r="AM398" s="89"/>
      <c r="AN398" s="89"/>
      <c r="AO398" s="89"/>
      <c r="AP398" s="89"/>
      <c r="AQ398" s="89"/>
      <c r="AR398" s="89"/>
      <c r="AS398" s="89"/>
      <c r="AT398" s="89"/>
      <c r="AU398" s="89"/>
      <c r="AV398" s="89"/>
      <c r="AW398" s="89"/>
      <c r="AX398" s="89"/>
      <c r="AY398" s="89"/>
      <c r="AZ398" s="89"/>
      <c r="BA398" s="89"/>
      <c r="BB398" s="89"/>
      <c r="BC398" s="89"/>
      <c r="BD398" s="89"/>
      <c r="BE398" s="89"/>
      <c r="BF398" s="89"/>
      <c r="BG398" s="89"/>
      <c r="BH398" s="89"/>
      <c r="BI398" s="89"/>
      <c r="BJ398" s="89"/>
      <c r="BK398" s="89"/>
      <c r="BL398" s="89"/>
      <c r="BM398" s="89"/>
      <c r="BN398" s="89"/>
      <c r="BO398" s="89"/>
      <c r="BP398" s="89"/>
      <c r="BQ398" s="89"/>
      <c r="BR398" s="89"/>
      <c r="BS398" s="89"/>
      <c r="BT398" s="89"/>
      <c r="BU398" s="89"/>
      <c r="BV398" s="89"/>
      <c r="BW398" s="89"/>
      <c r="BX398" s="89"/>
      <c r="BY398" s="89"/>
      <c r="BZ398" s="89"/>
      <c r="CA398" s="89"/>
      <c r="CB398" s="89"/>
      <c r="CC398" s="89"/>
      <c r="CD398" s="89"/>
      <c r="CE398" s="89"/>
      <c r="CF398" s="89"/>
      <c r="CG398" s="89"/>
      <c r="CH398" s="89"/>
      <c r="CI398" s="89"/>
      <c r="CJ398" s="89"/>
      <c r="CK398" s="89"/>
      <c r="CL398" s="89"/>
      <c r="CM398" s="89"/>
      <c r="CN398" s="89"/>
      <c r="CO398" s="89"/>
      <c r="CP398" s="89"/>
      <c r="CQ398" s="89"/>
      <c r="CR398" s="89"/>
      <c r="CS398" s="89"/>
      <c r="CT398" s="89"/>
      <c r="CU398" s="89"/>
      <c r="CV398" s="89"/>
      <c r="CW398" s="89"/>
      <c r="CX398" s="89"/>
      <c r="CY398" s="89"/>
      <c r="CZ398" s="89"/>
      <c r="DA398" s="89"/>
      <c r="DB398" s="89"/>
      <c r="DC398" s="89"/>
      <c r="DD398" s="89"/>
      <c r="DE398" s="89"/>
      <c r="DF398" s="89"/>
      <c r="DG398" s="89"/>
      <c r="DH398" s="89"/>
      <c r="DI398" s="89"/>
      <c r="DJ398" s="89"/>
      <c r="DK398" s="89"/>
      <c r="DL398" s="89"/>
      <c r="DM398" s="89"/>
      <c r="DN398" s="89"/>
      <c r="DO398" s="89"/>
      <c r="DP398" s="89"/>
      <c r="DQ398" s="89"/>
      <c r="DR398" s="89"/>
      <c r="DS398" s="89"/>
      <c r="DT398" s="89"/>
      <c r="DU398" s="89"/>
      <c r="DV398" s="89"/>
      <c r="DW398" s="89"/>
      <c r="DX398" s="89"/>
      <c r="DY398" s="89"/>
      <c r="DZ398" s="89"/>
      <c r="EA398" s="89"/>
      <c r="EB398" s="89"/>
      <c r="EC398" s="89"/>
      <c r="ED398" s="89"/>
      <c r="EE398" s="89"/>
      <c r="EF398" s="89"/>
      <c r="EG398" s="89"/>
      <c r="EH398" s="89"/>
      <c r="EI398" s="89"/>
      <c r="EJ398" s="89"/>
      <c r="EK398" s="89"/>
      <c r="EL398" s="89"/>
      <c r="EM398" s="89"/>
      <c r="EN398" s="89"/>
      <c r="EO398" s="89"/>
      <c r="EP398" s="89"/>
      <c r="EQ398" s="89"/>
    </row>
    <row r="399" spans="1:147" s="88" customFormat="1" ht="19.95" customHeight="1" x14ac:dyDescent="0.25">
      <c r="A399" s="92"/>
      <c r="B399" s="81"/>
      <c r="C399" s="81"/>
      <c r="D399" s="60"/>
      <c r="F399" s="89"/>
      <c r="G399" s="89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100"/>
      <c r="S399" s="89"/>
      <c r="T399" s="89"/>
      <c r="U399" s="89"/>
      <c r="V399" s="90"/>
      <c r="W399" s="89"/>
      <c r="X399" s="89"/>
      <c r="Y399" s="89"/>
      <c r="Z399" s="89"/>
      <c r="AA399" s="89"/>
      <c r="AB399" s="89"/>
      <c r="AC399" s="89"/>
      <c r="AD399" s="89"/>
      <c r="AE399" s="89"/>
      <c r="AF399" s="89"/>
      <c r="AG399" s="89"/>
      <c r="AH399" s="89"/>
      <c r="AI399" s="89"/>
      <c r="AJ399" s="89"/>
      <c r="AK399" s="89"/>
      <c r="AL399" s="89"/>
      <c r="AM399" s="89"/>
      <c r="AN399" s="89"/>
      <c r="AO399" s="89"/>
      <c r="AP399" s="89"/>
      <c r="AQ399" s="89"/>
      <c r="AR399" s="89"/>
      <c r="AS399" s="89"/>
      <c r="AT399" s="89"/>
      <c r="AU399" s="89"/>
      <c r="AV399" s="89"/>
      <c r="AW399" s="89"/>
      <c r="AX399" s="89"/>
      <c r="AY399" s="89"/>
      <c r="AZ399" s="89"/>
      <c r="BA399" s="89"/>
      <c r="BB399" s="89"/>
      <c r="BC399" s="89"/>
      <c r="BD399" s="89"/>
      <c r="BE399" s="89"/>
      <c r="BF399" s="89"/>
      <c r="BG399" s="89"/>
      <c r="BH399" s="89"/>
      <c r="BI399" s="89"/>
      <c r="BJ399" s="89"/>
      <c r="BK399" s="89"/>
      <c r="BL399" s="89"/>
      <c r="BM399" s="89"/>
      <c r="BN399" s="89"/>
      <c r="BO399" s="89"/>
      <c r="BP399" s="89"/>
      <c r="BQ399" s="89"/>
      <c r="BR399" s="89"/>
      <c r="BS399" s="89"/>
      <c r="BT399" s="89"/>
      <c r="BU399" s="89"/>
      <c r="BV399" s="89"/>
      <c r="BW399" s="89"/>
      <c r="BX399" s="89"/>
      <c r="BY399" s="89"/>
      <c r="BZ399" s="89"/>
      <c r="CA399" s="89"/>
      <c r="CB399" s="89"/>
      <c r="CC399" s="89"/>
      <c r="CD399" s="89"/>
      <c r="CE399" s="89"/>
      <c r="CF399" s="89"/>
      <c r="CG399" s="89"/>
      <c r="CH399" s="89"/>
      <c r="CI399" s="89"/>
      <c r="CJ399" s="89"/>
      <c r="CK399" s="89"/>
      <c r="CL399" s="89"/>
      <c r="CM399" s="89"/>
      <c r="CN399" s="89"/>
      <c r="CO399" s="89"/>
      <c r="CP399" s="89"/>
      <c r="CQ399" s="89"/>
      <c r="CR399" s="89"/>
      <c r="CS399" s="89"/>
      <c r="CT399" s="89"/>
      <c r="CU399" s="89"/>
      <c r="CV399" s="89"/>
      <c r="CW399" s="89"/>
      <c r="CX399" s="89"/>
      <c r="CY399" s="89"/>
      <c r="CZ399" s="89"/>
      <c r="DA399" s="89"/>
      <c r="DB399" s="89"/>
      <c r="DC399" s="89"/>
      <c r="DD399" s="89"/>
      <c r="DE399" s="89"/>
      <c r="DF399" s="89"/>
      <c r="DG399" s="89"/>
      <c r="DH399" s="89"/>
      <c r="DI399" s="89"/>
      <c r="DJ399" s="89"/>
      <c r="DK399" s="89"/>
      <c r="DL399" s="89"/>
      <c r="DM399" s="89"/>
      <c r="DN399" s="89"/>
      <c r="DO399" s="89"/>
      <c r="DP399" s="89"/>
      <c r="DQ399" s="89"/>
      <c r="DR399" s="89"/>
      <c r="DS399" s="89"/>
      <c r="DT399" s="89"/>
      <c r="DU399" s="89"/>
      <c r="DV399" s="89"/>
      <c r="DW399" s="89"/>
      <c r="DX399" s="89"/>
      <c r="DY399" s="89"/>
      <c r="DZ399" s="89"/>
      <c r="EA399" s="89"/>
      <c r="EB399" s="89"/>
      <c r="EC399" s="89"/>
      <c r="ED399" s="89"/>
      <c r="EE399" s="89"/>
      <c r="EF399" s="89"/>
      <c r="EG399" s="89"/>
      <c r="EH399" s="89"/>
      <c r="EI399" s="89"/>
      <c r="EJ399" s="89"/>
      <c r="EK399" s="89"/>
      <c r="EL399" s="89"/>
      <c r="EM399" s="89"/>
      <c r="EN399" s="89"/>
      <c r="EO399" s="89"/>
      <c r="EP399" s="89"/>
      <c r="EQ399" s="89"/>
    </row>
    <row r="400" spans="1:147" s="88" customFormat="1" ht="19.95" customHeight="1" x14ac:dyDescent="0.25">
      <c r="A400" s="92"/>
      <c r="B400" s="81"/>
      <c r="C400" s="81"/>
      <c r="D400" s="60"/>
      <c r="F400" s="89"/>
      <c r="G400" s="89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100"/>
      <c r="S400" s="89"/>
      <c r="T400" s="89"/>
      <c r="U400" s="89"/>
      <c r="V400" s="90"/>
      <c r="W400" s="89"/>
      <c r="X400" s="89"/>
      <c r="Y400" s="89"/>
      <c r="Z400" s="89"/>
      <c r="AA400" s="89"/>
      <c r="AB400" s="89"/>
      <c r="AC400" s="89"/>
      <c r="AD400" s="89"/>
      <c r="AE400" s="89"/>
      <c r="AF400" s="89"/>
      <c r="AG400" s="89"/>
      <c r="AH400" s="89"/>
      <c r="AI400" s="89"/>
      <c r="AJ400" s="89"/>
      <c r="AK400" s="89"/>
      <c r="AL400" s="89"/>
      <c r="AM400" s="89"/>
      <c r="AN400" s="89"/>
      <c r="AO400" s="89"/>
      <c r="AP400" s="89"/>
      <c r="AQ400" s="89"/>
      <c r="AR400" s="89"/>
      <c r="AS400" s="89"/>
      <c r="AT400" s="89"/>
      <c r="AU400" s="89"/>
      <c r="AV400" s="89"/>
      <c r="AW400" s="89"/>
      <c r="AX400" s="89"/>
      <c r="AY400" s="89"/>
      <c r="AZ400" s="89"/>
      <c r="BA400" s="89"/>
      <c r="BB400" s="89"/>
      <c r="BC400" s="89"/>
      <c r="BD400" s="89"/>
      <c r="BE400" s="89"/>
      <c r="BF400" s="89"/>
      <c r="BG400" s="89"/>
      <c r="BH400" s="89"/>
      <c r="BI400" s="89"/>
      <c r="BJ400" s="89"/>
      <c r="BK400" s="89"/>
      <c r="BL400" s="89"/>
      <c r="BM400" s="89"/>
      <c r="BN400" s="89"/>
      <c r="BO400" s="89"/>
      <c r="BP400" s="89"/>
      <c r="BQ400" s="89"/>
      <c r="BR400" s="89"/>
      <c r="BS400" s="89"/>
      <c r="BT400" s="89"/>
      <c r="BU400" s="89"/>
      <c r="BV400" s="89"/>
      <c r="BW400" s="89"/>
      <c r="BX400" s="89"/>
      <c r="BY400" s="89"/>
      <c r="BZ400" s="89"/>
      <c r="CA400" s="89"/>
      <c r="CB400" s="89"/>
      <c r="CC400" s="89"/>
      <c r="CD400" s="89"/>
      <c r="CE400" s="89"/>
      <c r="CF400" s="89"/>
      <c r="CG400" s="89"/>
      <c r="CH400" s="89"/>
      <c r="CI400" s="89"/>
      <c r="CJ400" s="89"/>
      <c r="CK400" s="89"/>
      <c r="CL400" s="89"/>
      <c r="CM400" s="89"/>
      <c r="CN400" s="89"/>
      <c r="CO400" s="89"/>
      <c r="CP400" s="89"/>
      <c r="CQ400" s="89"/>
      <c r="CR400" s="89"/>
      <c r="CS400" s="89"/>
      <c r="CT400" s="89"/>
      <c r="CU400" s="89"/>
      <c r="CV400" s="89"/>
      <c r="CW400" s="89"/>
      <c r="CX400" s="89"/>
      <c r="CY400" s="89"/>
      <c r="CZ400" s="89"/>
      <c r="DA400" s="89"/>
      <c r="DB400" s="89"/>
      <c r="DC400" s="89"/>
      <c r="DD400" s="89"/>
      <c r="DE400" s="89"/>
      <c r="DF400" s="89"/>
      <c r="DG400" s="89"/>
      <c r="DH400" s="89"/>
      <c r="DI400" s="89"/>
      <c r="DJ400" s="89"/>
      <c r="DK400" s="89"/>
      <c r="DL400" s="89"/>
      <c r="DM400" s="89"/>
      <c r="DN400" s="89"/>
      <c r="DO400" s="89"/>
      <c r="DP400" s="89"/>
      <c r="DQ400" s="89"/>
      <c r="DR400" s="89"/>
      <c r="DS400" s="89"/>
      <c r="DT400" s="89"/>
      <c r="DU400" s="89"/>
      <c r="DV400" s="89"/>
      <c r="DW400" s="89"/>
      <c r="DX400" s="89"/>
      <c r="DY400" s="89"/>
      <c r="DZ400" s="89"/>
      <c r="EA400" s="89"/>
      <c r="EB400" s="89"/>
      <c r="EC400" s="89"/>
      <c r="ED400" s="89"/>
      <c r="EE400" s="89"/>
      <c r="EF400" s="89"/>
      <c r="EG400" s="89"/>
      <c r="EH400" s="89"/>
      <c r="EI400" s="89"/>
      <c r="EJ400" s="89"/>
      <c r="EK400" s="89"/>
      <c r="EL400" s="89"/>
      <c r="EM400" s="89"/>
      <c r="EN400" s="89"/>
      <c r="EO400" s="89"/>
      <c r="EP400" s="89"/>
      <c r="EQ400" s="89"/>
    </row>
    <row r="401" spans="1:147" s="88" customFormat="1" ht="19.95" customHeight="1" x14ac:dyDescent="0.25">
      <c r="A401" s="92"/>
      <c r="B401" s="81"/>
      <c r="C401" s="81"/>
      <c r="D401" s="60"/>
      <c r="F401" s="89"/>
      <c r="G401" s="89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100"/>
      <c r="S401" s="89"/>
      <c r="T401" s="89"/>
      <c r="U401" s="89"/>
      <c r="V401" s="90"/>
      <c r="W401" s="89"/>
      <c r="X401" s="89"/>
      <c r="Y401" s="89"/>
      <c r="Z401" s="89"/>
      <c r="AA401" s="89"/>
      <c r="AB401" s="89"/>
      <c r="AC401" s="89"/>
      <c r="AD401" s="89"/>
      <c r="AE401" s="89"/>
      <c r="AF401" s="89"/>
      <c r="AG401" s="89"/>
      <c r="AH401" s="89"/>
      <c r="AI401" s="89"/>
      <c r="AJ401" s="89"/>
      <c r="AK401" s="89"/>
      <c r="AL401" s="89"/>
      <c r="AM401" s="89"/>
      <c r="AN401" s="89"/>
      <c r="AO401" s="89"/>
      <c r="AP401" s="89"/>
      <c r="AQ401" s="89"/>
      <c r="AR401" s="89"/>
      <c r="AS401" s="89"/>
      <c r="AT401" s="89"/>
      <c r="AU401" s="89"/>
      <c r="AV401" s="89"/>
      <c r="AW401" s="89"/>
      <c r="AX401" s="89"/>
      <c r="AY401" s="89"/>
      <c r="AZ401" s="89"/>
      <c r="BA401" s="89"/>
      <c r="BB401" s="89"/>
      <c r="BC401" s="89"/>
      <c r="BD401" s="89"/>
      <c r="BE401" s="89"/>
      <c r="BF401" s="89"/>
      <c r="BG401" s="89"/>
      <c r="BH401" s="89"/>
      <c r="BI401" s="89"/>
      <c r="BJ401" s="89"/>
      <c r="BK401" s="89"/>
      <c r="BL401" s="89"/>
      <c r="BM401" s="89"/>
      <c r="BN401" s="89"/>
      <c r="BO401" s="89"/>
      <c r="BP401" s="89"/>
      <c r="BQ401" s="89"/>
      <c r="BR401" s="89"/>
      <c r="BS401" s="89"/>
      <c r="BT401" s="89"/>
      <c r="BU401" s="89"/>
      <c r="BV401" s="89"/>
      <c r="BW401" s="89"/>
      <c r="BX401" s="89"/>
      <c r="BY401" s="89"/>
      <c r="BZ401" s="89"/>
      <c r="CA401" s="89"/>
      <c r="CB401" s="89"/>
      <c r="CC401" s="89"/>
      <c r="CD401" s="89"/>
      <c r="CE401" s="89"/>
      <c r="CF401" s="89"/>
      <c r="CG401" s="89"/>
      <c r="CH401" s="89"/>
      <c r="CI401" s="89"/>
      <c r="CJ401" s="89"/>
      <c r="CK401" s="89"/>
      <c r="CL401" s="89"/>
      <c r="CM401" s="89"/>
      <c r="CN401" s="89"/>
      <c r="CO401" s="89"/>
      <c r="CP401" s="89"/>
      <c r="CQ401" s="89"/>
      <c r="CR401" s="89"/>
      <c r="CS401" s="89"/>
      <c r="CT401" s="89"/>
      <c r="CU401" s="89"/>
      <c r="CV401" s="89"/>
      <c r="CW401" s="89"/>
      <c r="CX401" s="89"/>
      <c r="CY401" s="89"/>
      <c r="CZ401" s="89"/>
      <c r="DA401" s="89"/>
      <c r="DB401" s="89"/>
      <c r="DC401" s="89"/>
      <c r="DD401" s="89"/>
      <c r="DE401" s="89"/>
      <c r="DF401" s="89"/>
      <c r="DG401" s="89"/>
      <c r="DH401" s="89"/>
      <c r="DI401" s="89"/>
      <c r="DJ401" s="89"/>
      <c r="DK401" s="89"/>
      <c r="DL401" s="89"/>
      <c r="DM401" s="89"/>
      <c r="DN401" s="89"/>
      <c r="DO401" s="89"/>
      <c r="DP401" s="89"/>
      <c r="DQ401" s="89"/>
      <c r="DR401" s="89"/>
      <c r="DS401" s="89"/>
      <c r="DT401" s="89"/>
      <c r="DU401" s="89"/>
      <c r="DV401" s="89"/>
      <c r="DW401" s="89"/>
      <c r="DX401" s="89"/>
      <c r="DY401" s="89"/>
      <c r="DZ401" s="89"/>
      <c r="EA401" s="89"/>
      <c r="EB401" s="89"/>
      <c r="EC401" s="89"/>
      <c r="ED401" s="89"/>
      <c r="EE401" s="89"/>
      <c r="EF401" s="89"/>
      <c r="EG401" s="89"/>
      <c r="EH401" s="89"/>
      <c r="EI401" s="89"/>
      <c r="EJ401" s="89"/>
      <c r="EK401" s="89"/>
      <c r="EL401" s="89"/>
      <c r="EM401" s="89"/>
      <c r="EN401" s="89"/>
      <c r="EO401" s="89"/>
      <c r="EP401" s="89"/>
      <c r="EQ401" s="89"/>
    </row>
    <row r="402" spans="1:147" s="88" customFormat="1" ht="19.95" customHeight="1" x14ac:dyDescent="0.25">
      <c r="A402" s="92"/>
      <c r="B402" s="81"/>
      <c r="C402" s="81"/>
      <c r="D402" s="60"/>
      <c r="F402" s="89"/>
      <c r="G402" s="89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100"/>
      <c r="S402" s="89"/>
      <c r="T402" s="89"/>
      <c r="U402" s="89"/>
      <c r="V402" s="90"/>
      <c r="W402" s="89"/>
      <c r="X402" s="89"/>
      <c r="Y402" s="89"/>
      <c r="Z402" s="89"/>
      <c r="AA402" s="89"/>
      <c r="AB402" s="89"/>
      <c r="AC402" s="89"/>
      <c r="AD402" s="89"/>
      <c r="AE402" s="89"/>
      <c r="AF402" s="89"/>
      <c r="AG402" s="89"/>
      <c r="AH402" s="89"/>
      <c r="AI402" s="89"/>
      <c r="AJ402" s="89"/>
      <c r="AK402" s="89"/>
      <c r="AL402" s="89"/>
      <c r="AM402" s="89"/>
      <c r="AN402" s="89"/>
      <c r="AO402" s="89"/>
      <c r="AP402" s="89"/>
      <c r="AQ402" s="89"/>
      <c r="AR402" s="89"/>
      <c r="AS402" s="89"/>
      <c r="AT402" s="89"/>
      <c r="AU402" s="89"/>
      <c r="AV402" s="89"/>
      <c r="AW402" s="89"/>
      <c r="AX402" s="89"/>
      <c r="AY402" s="89"/>
      <c r="AZ402" s="89"/>
      <c r="BA402" s="89"/>
      <c r="BB402" s="89"/>
      <c r="BC402" s="89"/>
      <c r="BD402" s="89"/>
      <c r="BE402" s="89"/>
      <c r="BF402" s="89"/>
      <c r="BG402" s="89"/>
      <c r="BH402" s="89"/>
      <c r="BI402" s="89"/>
      <c r="BJ402" s="89"/>
      <c r="BK402" s="89"/>
      <c r="BL402" s="89"/>
      <c r="BM402" s="89"/>
      <c r="BN402" s="89"/>
      <c r="BO402" s="89"/>
      <c r="BP402" s="89"/>
      <c r="BQ402" s="89"/>
      <c r="BR402" s="89"/>
      <c r="BS402" s="89"/>
      <c r="BT402" s="89"/>
      <c r="BU402" s="89"/>
      <c r="BV402" s="89"/>
      <c r="BW402" s="89"/>
      <c r="BX402" s="89"/>
      <c r="BY402" s="89"/>
      <c r="BZ402" s="89"/>
      <c r="CA402" s="89"/>
      <c r="CB402" s="89"/>
      <c r="CC402" s="89"/>
      <c r="CD402" s="89"/>
      <c r="CE402" s="89"/>
      <c r="CF402" s="89"/>
      <c r="CG402" s="89"/>
      <c r="CH402" s="89"/>
      <c r="CI402" s="89"/>
      <c r="CJ402" s="89"/>
      <c r="CK402" s="89"/>
      <c r="CL402" s="89"/>
      <c r="CM402" s="89"/>
      <c r="CN402" s="89"/>
      <c r="CO402" s="89"/>
      <c r="CP402" s="89"/>
      <c r="CQ402" s="89"/>
      <c r="CR402" s="89"/>
      <c r="CS402" s="89"/>
      <c r="CT402" s="89"/>
      <c r="CU402" s="89"/>
      <c r="CV402" s="89"/>
      <c r="CW402" s="89"/>
      <c r="CX402" s="89"/>
      <c r="CY402" s="89"/>
      <c r="CZ402" s="89"/>
      <c r="DA402" s="89"/>
      <c r="DB402" s="89"/>
      <c r="DC402" s="89"/>
      <c r="DD402" s="89"/>
      <c r="DE402" s="89"/>
      <c r="DF402" s="89"/>
      <c r="DG402" s="89"/>
      <c r="DH402" s="89"/>
      <c r="DI402" s="89"/>
      <c r="DJ402" s="89"/>
      <c r="DK402" s="89"/>
      <c r="DL402" s="89"/>
      <c r="DM402" s="89"/>
      <c r="DN402" s="89"/>
      <c r="DO402" s="89"/>
      <c r="DP402" s="89"/>
      <c r="DQ402" s="89"/>
      <c r="DR402" s="89"/>
      <c r="DS402" s="89"/>
      <c r="DT402" s="89"/>
      <c r="DU402" s="89"/>
      <c r="DV402" s="89"/>
      <c r="DW402" s="89"/>
      <c r="DX402" s="89"/>
      <c r="DY402" s="89"/>
      <c r="DZ402" s="89"/>
      <c r="EA402" s="89"/>
      <c r="EB402" s="89"/>
      <c r="EC402" s="89"/>
      <c r="ED402" s="89"/>
      <c r="EE402" s="89"/>
      <c r="EF402" s="89"/>
      <c r="EG402" s="89"/>
      <c r="EH402" s="89"/>
      <c r="EI402" s="89"/>
      <c r="EJ402" s="89"/>
      <c r="EK402" s="89"/>
      <c r="EL402" s="89"/>
      <c r="EM402" s="89"/>
      <c r="EN402" s="89"/>
      <c r="EO402" s="89"/>
      <c r="EP402" s="89"/>
      <c r="EQ402" s="89"/>
    </row>
    <row r="403" spans="1:147" s="88" customFormat="1" ht="19.95" customHeight="1" x14ac:dyDescent="0.25">
      <c r="A403" s="92"/>
      <c r="B403" s="81"/>
      <c r="C403" s="81"/>
      <c r="D403" s="60"/>
      <c r="F403" s="89"/>
      <c r="G403" s="89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100"/>
      <c r="S403" s="89"/>
      <c r="T403" s="89"/>
      <c r="U403" s="89"/>
      <c r="V403" s="90"/>
      <c r="W403" s="89"/>
      <c r="X403" s="89"/>
      <c r="Y403" s="89"/>
      <c r="Z403" s="89"/>
      <c r="AA403" s="89"/>
      <c r="AB403" s="89"/>
      <c r="AC403" s="89"/>
      <c r="AD403" s="89"/>
      <c r="AE403" s="89"/>
      <c r="AF403" s="89"/>
      <c r="AG403" s="89"/>
      <c r="AH403" s="89"/>
      <c r="AI403" s="89"/>
      <c r="AJ403" s="89"/>
      <c r="AK403" s="89"/>
      <c r="AL403" s="89"/>
      <c r="AM403" s="89"/>
      <c r="AN403" s="89"/>
      <c r="AO403" s="89"/>
      <c r="AP403" s="89"/>
      <c r="AQ403" s="89"/>
      <c r="AR403" s="89"/>
      <c r="AS403" s="89"/>
      <c r="AT403" s="89"/>
      <c r="AU403" s="89"/>
      <c r="AV403" s="89"/>
      <c r="AW403" s="89"/>
      <c r="AX403" s="89"/>
      <c r="AY403" s="89"/>
      <c r="AZ403" s="89"/>
      <c r="BA403" s="89"/>
      <c r="BB403" s="89"/>
      <c r="BC403" s="89"/>
      <c r="BD403" s="89"/>
      <c r="BE403" s="89"/>
      <c r="BF403" s="89"/>
      <c r="BG403" s="89"/>
      <c r="BH403" s="89"/>
      <c r="BI403" s="89"/>
      <c r="BJ403" s="89"/>
      <c r="BK403" s="89"/>
      <c r="BL403" s="89"/>
      <c r="BM403" s="89"/>
      <c r="BN403" s="89"/>
      <c r="BO403" s="89"/>
      <c r="BP403" s="89"/>
      <c r="BQ403" s="89"/>
      <c r="BR403" s="89"/>
      <c r="BS403" s="89"/>
      <c r="BT403" s="89"/>
      <c r="BU403" s="89"/>
      <c r="BV403" s="89"/>
      <c r="BW403" s="89"/>
      <c r="BX403" s="89"/>
      <c r="BY403" s="89"/>
      <c r="BZ403" s="89"/>
      <c r="CA403" s="89"/>
      <c r="CB403" s="89"/>
      <c r="CC403" s="89"/>
      <c r="CD403" s="89"/>
      <c r="CE403" s="89"/>
      <c r="CF403" s="89"/>
      <c r="CG403" s="89"/>
      <c r="CH403" s="89"/>
      <c r="CI403" s="89"/>
      <c r="CJ403" s="89"/>
      <c r="CK403" s="89"/>
      <c r="CL403" s="89"/>
      <c r="CM403" s="89"/>
      <c r="CN403" s="89"/>
      <c r="CO403" s="89"/>
      <c r="CP403" s="89"/>
      <c r="CQ403" s="89"/>
      <c r="CR403" s="89"/>
      <c r="CS403" s="89"/>
      <c r="CT403" s="89"/>
      <c r="CU403" s="89"/>
      <c r="CV403" s="89"/>
      <c r="CW403" s="89"/>
      <c r="CX403" s="89"/>
      <c r="CY403" s="89"/>
      <c r="CZ403" s="89"/>
      <c r="DA403" s="89"/>
      <c r="DB403" s="89"/>
      <c r="DC403" s="89"/>
      <c r="DD403" s="89"/>
      <c r="DE403" s="89"/>
      <c r="DF403" s="89"/>
      <c r="DG403" s="89"/>
      <c r="DH403" s="89"/>
      <c r="DI403" s="89"/>
      <c r="DJ403" s="89"/>
      <c r="DK403" s="89"/>
      <c r="DL403" s="89"/>
      <c r="DM403" s="89"/>
      <c r="DN403" s="89"/>
      <c r="DO403" s="89"/>
      <c r="DP403" s="89"/>
      <c r="DQ403" s="89"/>
      <c r="DR403" s="89"/>
      <c r="DS403" s="89"/>
      <c r="DT403" s="89"/>
      <c r="DU403" s="89"/>
      <c r="DV403" s="89"/>
      <c r="DW403" s="89"/>
      <c r="DX403" s="89"/>
      <c r="DY403" s="89"/>
      <c r="DZ403" s="89"/>
      <c r="EA403" s="89"/>
      <c r="EB403" s="89"/>
      <c r="EC403" s="89"/>
      <c r="ED403" s="89"/>
      <c r="EE403" s="89"/>
      <c r="EF403" s="89"/>
      <c r="EG403" s="89"/>
      <c r="EH403" s="89"/>
      <c r="EI403" s="89"/>
      <c r="EJ403" s="89"/>
      <c r="EK403" s="89"/>
      <c r="EL403" s="89"/>
      <c r="EM403" s="89"/>
      <c r="EN403" s="89"/>
      <c r="EO403" s="89"/>
      <c r="EP403" s="89"/>
      <c r="EQ403" s="89"/>
    </row>
    <row r="404" spans="1:147" s="88" customFormat="1" ht="19.95" customHeight="1" x14ac:dyDescent="0.25">
      <c r="A404" s="92"/>
      <c r="B404" s="81"/>
      <c r="C404" s="81"/>
      <c r="D404" s="60"/>
      <c r="F404" s="89"/>
      <c r="G404" s="89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100"/>
      <c r="S404" s="89"/>
      <c r="T404" s="89"/>
      <c r="U404" s="89"/>
      <c r="V404" s="90"/>
      <c r="W404" s="89"/>
      <c r="X404" s="89"/>
      <c r="Y404" s="89"/>
      <c r="Z404" s="89"/>
      <c r="AA404" s="89"/>
      <c r="AB404" s="89"/>
      <c r="AC404" s="89"/>
      <c r="AD404" s="89"/>
      <c r="AE404" s="89"/>
      <c r="AF404" s="89"/>
      <c r="AG404" s="89"/>
      <c r="AH404" s="89"/>
      <c r="AI404" s="89"/>
      <c r="AJ404" s="89"/>
      <c r="AK404" s="89"/>
      <c r="AL404" s="89"/>
      <c r="AM404" s="89"/>
      <c r="AN404" s="89"/>
      <c r="AO404" s="89"/>
      <c r="AP404" s="89"/>
      <c r="AQ404" s="89"/>
      <c r="AR404" s="89"/>
      <c r="AS404" s="89"/>
      <c r="AT404" s="89"/>
      <c r="AU404" s="89"/>
      <c r="AV404" s="89"/>
      <c r="AW404" s="89"/>
      <c r="AX404" s="89"/>
      <c r="AY404" s="89"/>
      <c r="AZ404" s="89"/>
      <c r="BA404" s="89"/>
      <c r="BB404" s="89"/>
      <c r="BC404" s="89"/>
      <c r="BD404" s="89"/>
      <c r="BE404" s="89"/>
      <c r="BF404" s="89"/>
      <c r="BG404" s="89"/>
      <c r="BH404" s="89"/>
      <c r="BI404" s="89"/>
      <c r="BJ404" s="89"/>
      <c r="BK404" s="89"/>
      <c r="BL404" s="89"/>
      <c r="BM404" s="89"/>
      <c r="BN404" s="89"/>
      <c r="BO404" s="89"/>
      <c r="BP404" s="89"/>
      <c r="BQ404" s="89"/>
      <c r="BR404" s="89"/>
      <c r="BS404" s="89"/>
      <c r="BT404" s="89"/>
      <c r="BU404" s="89"/>
      <c r="BV404" s="89"/>
      <c r="BW404" s="89"/>
      <c r="BX404" s="89"/>
      <c r="BY404" s="89"/>
      <c r="BZ404" s="89"/>
      <c r="CA404" s="89"/>
      <c r="CB404" s="89"/>
      <c r="CC404" s="89"/>
      <c r="CD404" s="89"/>
      <c r="CE404" s="89"/>
      <c r="CF404" s="89"/>
      <c r="CG404" s="89"/>
      <c r="CH404" s="89"/>
      <c r="CI404" s="89"/>
      <c r="CJ404" s="89"/>
      <c r="CK404" s="89"/>
      <c r="CL404" s="89"/>
      <c r="CM404" s="89"/>
      <c r="CN404" s="89"/>
      <c r="CO404" s="89"/>
      <c r="CP404" s="89"/>
      <c r="CQ404" s="89"/>
      <c r="CR404" s="89"/>
      <c r="CS404" s="89"/>
      <c r="CT404" s="89"/>
      <c r="CU404" s="89"/>
      <c r="CV404" s="89"/>
      <c r="CW404" s="89"/>
      <c r="CX404" s="89"/>
      <c r="CY404" s="89"/>
      <c r="CZ404" s="89"/>
      <c r="DA404" s="89"/>
      <c r="DB404" s="89"/>
      <c r="DC404" s="89"/>
      <c r="DD404" s="89"/>
      <c r="DE404" s="89"/>
      <c r="DF404" s="89"/>
      <c r="DG404" s="89"/>
      <c r="DH404" s="89"/>
      <c r="DI404" s="89"/>
      <c r="DJ404" s="89"/>
      <c r="DK404" s="89"/>
      <c r="DL404" s="89"/>
      <c r="DM404" s="89"/>
      <c r="DN404" s="89"/>
      <c r="DO404" s="89"/>
      <c r="DP404" s="89"/>
      <c r="DQ404" s="89"/>
      <c r="DR404" s="89"/>
      <c r="DS404" s="89"/>
      <c r="DT404" s="89"/>
      <c r="DU404" s="89"/>
      <c r="DV404" s="89"/>
      <c r="DW404" s="89"/>
      <c r="DX404" s="89"/>
      <c r="DY404" s="89"/>
      <c r="DZ404" s="89"/>
      <c r="EA404" s="89"/>
      <c r="EB404" s="89"/>
      <c r="EC404" s="89"/>
      <c r="ED404" s="89"/>
      <c r="EE404" s="89"/>
      <c r="EF404" s="89"/>
      <c r="EG404" s="89"/>
      <c r="EH404" s="89"/>
      <c r="EI404" s="89"/>
      <c r="EJ404" s="89"/>
      <c r="EK404" s="89"/>
      <c r="EL404" s="89"/>
      <c r="EM404" s="89"/>
      <c r="EN404" s="89"/>
      <c r="EO404" s="89"/>
      <c r="EP404" s="89"/>
      <c r="EQ404" s="89"/>
    </row>
    <row r="405" spans="1:147" s="88" customFormat="1" ht="19.95" customHeight="1" x14ac:dyDescent="0.25">
      <c r="A405" s="92"/>
      <c r="B405" s="81"/>
      <c r="C405" s="81"/>
      <c r="D405" s="60"/>
      <c r="F405" s="89"/>
      <c r="G405" s="89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100"/>
      <c r="S405" s="89"/>
      <c r="T405" s="89"/>
      <c r="U405" s="89"/>
      <c r="V405" s="90"/>
      <c r="W405" s="89"/>
      <c r="X405" s="89"/>
      <c r="Y405" s="89"/>
      <c r="Z405" s="89"/>
      <c r="AA405" s="89"/>
      <c r="AB405" s="89"/>
      <c r="AC405" s="89"/>
      <c r="AD405" s="89"/>
      <c r="AE405" s="89"/>
      <c r="AF405" s="89"/>
      <c r="AG405" s="89"/>
      <c r="AH405" s="89"/>
      <c r="AI405" s="89"/>
      <c r="AJ405" s="89"/>
      <c r="AK405" s="89"/>
      <c r="AL405" s="89"/>
      <c r="AM405" s="89"/>
      <c r="AN405" s="89"/>
      <c r="AO405" s="89"/>
      <c r="AP405" s="89"/>
      <c r="AQ405" s="89"/>
      <c r="AR405" s="89"/>
      <c r="AS405" s="89"/>
      <c r="AT405" s="89"/>
      <c r="AU405" s="89"/>
      <c r="AV405" s="89"/>
      <c r="AW405" s="89"/>
      <c r="AX405" s="89"/>
      <c r="AY405" s="89"/>
      <c r="AZ405" s="89"/>
      <c r="BA405" s="89"/>
      <c r="BB405" s="89"/>
      <c r="BC405" s="89"/>
      <c r="BD405" s="89"/>
      <c r="BE405" s="89"/>
      <c r="BF405" s="89"/>
      <c r="BG405" s="89"/>
      <c r="BH405" s="89"/>
      <c r="BI405" s="89"/>
      <c r="BJ405" s="89"/>
      <c r="BK405" s="89"/>
      <c r="BL405" s="89"/>
      <c r="BM405" s="89"/>
      <c r="BN405" s="89"/>
      <c r="BO405" s="89"/>
      <c r="BP405" s="89"/>
      <c r="BQ405" s="89"/>
      <c r="BR405" s="89"/>
      <c r="BS405" s="89"/>
      <c r="BT405" s="89"/>
      <c r="BU405" s="89"/>
      <c r="BV405" s="89"/>
      <c r="BW405" s="89"/>
      <c r="BX405" s="89"/>
      <c r="BY405" s="89"/>
      <c r="BZ405" s="89"/>
      <c r="CA405" s="89"/>
      <c r="CB405" s="89"/>
      <c r="CC405" s="89"/>
      <c r="CD405" s="89"/>
      <c r="CE405" s="89"/>
      <c r="CF405" s="89"/>
      <c r="CG405" s="89"/>
      <c r="CH405" s="89"/>
      <c r="CI405" s="89"/>
      <c r="CJ405" s="89"/>
      <c r="CK405" s="89"/>
      <c r="CL405" s="89"/>
      <c r="CM405" s="89"/>
      <c r="CN405" s="89"/>
      <c r="CO405" s="89"/>
      <c r="CP405" s="89"/>
      <c r="CQ405" s="89"/>
      <c r="CR405" s="89"/>
      <c r="CS405" s="89"/>
      <c r="CT405" s="89"/>
      <c r="CU405" s="89"/>
      <c r="CV405" s="89"/>
      <c r="CW405" s="89"/>
      <c r="CX405" s="89"/>
      <c r="CY405" s="89"/>
      <c r="CZ405" s="89"/>
      <c r="DA405" s="89"/>
      <c r="DB405" s="89"/>
      <c r="DC405" s="89"/>
      <c r="DD405" s="89"/>
      <c r="DE405" s="89"/>
      <c r="DF405" s="89"/>
      <c r="DG405" s="89"/>
      <c r="DH405" s="89"/>
      <c r="DI405" s="89"/>
      <c r="DJ405" s="89"/>
      <c r="DK405" s="89"/>
      <c r="DL405" s="89"/>
      <c r="DM405" s="89"/>
      <c r="DN405" s="89"/>
      <c r="DO405" s="89"/>
      <c r="DP405" s="89"/>
      <c r="DQ405" s="89"/>
      <c r="DR405" s="89"/>
      <c r="DS405" s="89"/>
      <c r="DT405" s="89"/>
      <c r="DU405" s="89"/>
      <c r="DV405" s="89"/>
      <c r="DW405" s="89"/>
      <c r="DX405" s="89"/>
      <c r="DY405" s="89"/>
      <c r="DZ405" s="89"/>
      <c r="EA405" s="89"/>
      <c r="EB405" s="89"/>
      <c r="EC405" s="89"/>
      <c r="ED405" s="89"/>
      <c r="EE405" s="89"/>
      <c r="EF405" s="89"/>
      <c r="EG405" s="89"/>
      <c r="EH405" s="89"/>
      <c r="EI405" s="89"/>
      <c r="EJ405" s="89"/>
      <c r="EK405" s="89"/>
      <c r="EL405" s="89"/>
      <c r="EM405" s="89"/>
      <c r="EN405" s="89"/>
      <c r="EO405" s="89"/>
      <c r="EP405" s="89"/>
      <c r="EQ405" s="89"/>
    </row>
    <row r="406" spans="1:147" s="88" customFormat="1" ht="19.95" customHeight="1" x14ac:dyDescent="0.25">
      <c r="A406" s="92"/>
      <c r="B406" s="81"/>
      <c r="C406" s="81"/>
      <c r="D406" s="60"/>
      <c r="F406" s="89"/>
      <c r="G406" s="89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100"/>
      <c r="S406" s="89"/>
      <c r="T406" s="89"/>
      <c r="U406" s="89"/>
      <c r="V406" s="90"/>
      <c r="W406" s="89"/>
      <c r="X406" s="89"/>
      <c r="Y406" s="89"/>
      <c r="Z406" s="89"/>
      <c r="AA406" s="89"/>
      <c r="AB406" s="89"/>
      <c r="AC406" s="89"/>
      <c r="AD406" s="89"/>
      <c r="AE406" s="89"/>
      <c r="AF406" s="89"/>
      <c r="AG406" s="89"/>
      <c r="AH406" s="89"/>
      <c r="AI406" s="89"/>
      <c r="AJ406" s="89"/>
      <c r="AK406" s="89"/>
      <c r="AL406" s="89"/>
      <c r="AM406" s="89"/>
      <c r="AN406" s="89"/>
      <c r="AO406" s="89"/>
      <c r="AP406" s="89"/>
      <c r="AQ406" s="89"/>
      <c r="AR406" s="89"/>
      <c r="AS406" s="89"/>
      <c r="AT406" s="89"/>
      <c r="AU406" s="89"/>
      <c r="AV406" s="89"/>
      <c r="AW406" s="89"/>
      <c r="AX406" s="89"/>
      <c r="AY406" s="89"/>
      <c r="AZ406" s="89"/>
      <c r="BA406" s="89"/>
      <c r="BB406" s="89"/>
      <c r="BC406" s="89"/>
      <c r="BD406" s="89"/>
      <c r="BE406" s="89"/>
      <c r="BF406" s="89"/>
      <c r="BG406" s="89"/>
      <c r="BH406" s="89"/>
      <c r="BI406" s="89"/>
      <c r="BJ406" s="89"/>
      <c r="BK406" s="89"/>
      <c r="BL406" s="89"/>
      <c r="BM406" s="89"/>
      <c r="BN406" s="89"/>
      <c r="BO406" s="89"/>
      <c r="BP406" s="89"/>
      <c r="BQ406" s="89"/>
      <c r="BR406" s="89"/>
      <c r="BS406" s="89"/>
      <c r="BT406" s="89"/>
      <c r="BU406" s="89"/>
      <c r="BV406" s="89"/>
      <c r="BW406" s="89"/>
      <c r="BX406" s="89"/>
      <c r="BY406" s="89"/>
      <c r="BZ406" s="89"/>
      <c r="CA406" s="89"/>
      <c r="CB406" s="89"/>
      <c r="CC406" s="89"/>
      <c r="CD406" s="89"/>
      <c r="CE406" s="89"/>
      <c r="CF406" s="89"/>
      <c r="CG406" s="89"/>
      <c r="CH406" s="89"/>
      <c r="CI406" s="89"/>
      <c r="CJ406" s="89"/>
      <c r="CK406" s="89"/>
      <c r="CL406" s="89"/>
      <c r="CM406" s="89"/>
      <c r="CN406" s="89"/>
      <c r="CO406" s="89"/>
      <c r="CP406" s="89"/>
      <c r="CQ406" s="89"/>
      <c r="CR406" s="89"/>
      <c r="CS406" s="89"/>
      <c r="CT406" s="89"/>
      <c r="CU406" s="89"/>
      <c r="CV406" s="89"/>
      <c r="CW406" s="89"/>
      <c r="CX406" s="89"/>
      <c r="CY406" s="89"/>
      <c r="CZ406" s="89"/>
      <c r="DA406" s="89"/>
      <c r="DB406" s="89"/>
      <c r="DC406" s="89"/>
      <c r="DD406" s="89"/>
      <c r="DE406" s="89"/>
      <c r="DF406" s="89"/>
      <c r="DG406" s="89"/>
      <c r="DH406" s="89"/>
      <c r="DI406" s="89"/>
      <c r="DJ406" s="89"/>
      <c r="DK406" s="89"/>
      <c r="DL406" s="89"/>
      <c r="DM406" s="89"/>
      <c r="DN406" s="89"/>
      <c r="DO406" s="89"/>
      <c r="DP406" s="89"/>
      <c r="DQ406" s="89"/>
      <c r="DR406" s="89"/>
      <c r="DS406" s="89"/>
      <c r="DT406" s="89"/>
      <c r="DU406" s="89"/>
      <c r="DV406" s="89"/>
      <c r="DW406" s="89"/>
      <c r="DX406" s="89"/>
      <c r="DY406" s="89"/>
      <c r="DZ406" s="89"/>
      <c r="EA406" s="89"/>
      <c r="EB406" s="89"/>
      <c r="EC406" s="89"/>
      <c r="ED406" s="89"/>
      <c r="EE406" s="89"/>
      <c r="EF406" s="89"/>
      <c r="EG406" s="89"/>
      <c r="EH406" s="89"/>
      <c r="EI406" s="89"/>
      <c r="EJ406" s="89"/>
      <c r="EK406" s="89"/>
      <c r="EL406" s="89"/>
      <c r="EM406" s="89"/>
      <c r="EN406" s="89"/>
      <c r="EO406" s="89"/>
      <c r="EP406" s="89"/>
      <c r="EQ406" s="89"/>
    </row>
    <row r="407" spans="1:147" s="88" customFormat="1" ht="19.95" customHeight="1" x14ac:dyDescent="0.25">
      <c r="A407" s="92"/>
      <c r="B407" s="81"/>
      <c r="C407" s="81"/>
      <c r="D407" s="60"/>
      <c r="F407" s="89"/>
      <c r="G407" s="89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100"/>
      <c r="S407" s="89"/>
      <c r="T407" s="89"/>
      <c r="U407" s="89"/>
      <c r="V407" s="90"/>
      <c r="W407" s="89"/>
      <c r="X407" s="89"/>
      <c r="Y407" s="89"/>
      <c r="Z407" s="89"/>
      <c r="AA407" s="89"/>
      <c r="AB407" s="89"/>
      <c r="AC407" s="89"/>
      <c r="AD407" s="89"/>
      <c r="AE407" s="89"/>
      <c r="AF407" s="89"/>
      <c r="AG407" s="89"/>
      <c r="AH407" s="89"/>
      <c r="AI407" s="89"/>
      <c r="AJ407" s="89"/>
      <c r="AK407" s="89"/>
      <c r="AL407" s="89"/>
      <c r="AM407" s="89"/>
      <c r="AN407" s="89"/>
      <c r="AO407" s="89"/>
      <c r="AP407" s="89"/>
      <c r="AQ407" s="89"/>
      <c r="AR407" s="89"/>
      <c r="AS407" s="89"/>
      <c r="AT407" s="89"/>
      <c r="AU407" s="89"/>
      <c r="AV407" s="89"/>
      <c r="AW407" s="89"/>
      <c r="AX407" s="89"/>
      <c r="AY407" s="89"/>
      <c r="AZ407" s="89"/>
      <c r="BA407" s="89"/>
      <c r="BB407" s="89"/>
      <c r="BC407" s="89"/>
      <c r="BD407" s="89"/>
      <c r="BE407" s="89"/>
      <c r="BF407" s="89"/>
      <c r="BG407" s="89"/>
      <c r="BH407" s="89"/>
      <c r="BI407" s="89"/>
      <c r="BJ407" s="89"/>
      <c r="BK407" s="89"/>
      <c r="BL407" s="89"/>
      <c r="BM407" s="89"/>
      <c r="BN407" s="89"/>
      <c r="BO407" s="89"/>
      <c r="BP407" s="89"/>
      <c r="BQ407" s="89"/>
      <c r="BR407" s="89"/>
      <c r="BS407" s="89"/>
      <c r="BT407" s="89"/>
      <c r="BU407" s="89"/>
      <c r="BV407" s="89"/>
      <c r="BW407" s="89"/>
      <c r="BX407" s="89"/>
      <c r="BY407" s="89"/>
      <c r="BZ407" s="89"/>
      <c r="CA407" s="89"/>
      <c r="CB407" s="89"/>
      <c r="CC407" s="89"/>
      <c r="CD407" s="89"/>
      <c r="CE407" s="89"/>
      <c r="CF407" s="89"/>
      <c r="CG407" s="89"/>
      <c r="CH407" s="89"/>
      <c r="CI407" s="89"/>
      <c r="CJ407" s="89"/>
      <c r="CK407" s="89"/>
      <c r="CL407" s="89"/>
      <c r="CM407" s="89"/>
      <c r="CN407" s="89"/>
      <c r="CO407" s="89"/>
      <c r="CP407" s="89"/>
      <c r="CQ407" s="89"/>
      <c r="CR407" s="89"/>
      <c r="CS407" s="89"/>
      <c r="CT407" s="89"/>
      <c r="CU407" s="89"/>
      <c r="CV407" s="89"/>
      <c r="CW407" s="89"/>
      <c r="CX407" s="89"/>
      <c r="CY407" s="89"/>
      <c r="CZ407" s="89"/>
      <c r="DA407" s="89"/>
      <c r="DB407" s="89"/>
      <c r="DC407" s="89"/>
      <c r="DD407" s="89"/>
      <c r="DE407" s="89"/>
      <c r="DF407" s="89"/>
      <c r="DG407" s="89"/>
      <c r="DH407" s="89"/>
      <c r="DI407" s="89"/>
      <c r="DJ407" s="89"/>
      <c r="DK407" s="89"/>
      <c r="DL407" s="89"/>
      <c r="DM407" s="89"/>
      <c r="DN407" s="89"/>
      <c r="DO407" s="89"/>
      <c r="DP407" s="89"/>
      <c r="DQ407" s="89"/>
      <c r="DR407" s="89"/>
      <c r="DS407" s="89"/>
      <c r="DT407" s="89"/>
      <c r="DU407" s="89"/>
      <c r="DV407" s="89"/>
      <c r="DW407" s="89"/>
      <c r="DX407" s="89"/>
      <c r="DY407" s="89"/>
      <c r="DZ407" s="89"/>
      <c r="EA407" s="89"/>
      <c r="EB407" s="89"/>
      <c r="EC407" s="89"/>
      <c r="ED407" s="89"/>
      <c r="EE407" s="89"/>
      <c r="EF407" s="89"/>
      <c r="EG407" s="89"/>
      <c r="EH407" s="89"/>
      <c r="EI407" s="89"/>
      <c r="EJ407" s="89"/>
      <c r="EK407" s="89"/>
      <c r="EL407" s="89"/>
      <c r="EM407" s="89"/>
      <c r="EN407" s="89"/>
      <c r="EO407" s="89"/>
      <c r="EP407" s="89"/>
      <c r="EQ407" s="89"/>
    </row>
    <row r="408" spans="1:147" s="88" customFormat="1" ht="19.95" customHeight="1" x14ac:dyDescent="0.25">
      <c r="A408" s="92"/>
      <c r="B408" s="81"/>
      <c r="C408" s="81"/>
      <c r="D408" s="60"/>
      <c r="F408" s="89"/>
      <c r="G408" s="89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100"/>
      <c r="S408" s="89"/>
      <c r="T408" s="89"/>
      <c r="U408" s="89"/>
      <c r="V408" s="90"/>
      <c r="W408" s="89"/>
      <c r="X408" s="89"/>
      <c r="Y408" s="89"/>
      <c r="Z408" s="89"/>
      <c r="AA408" s="89"/>
      <c r="AB408" s="89"/>
      <c r="AC408" s="89"/>
      <c r="AD408" s="89"/>
      <c r="AE408" s="89"/>
      <c r="AF408" s="89"/>
      <c r="AG408" s="89"/>
      <c r="AH408" s="89"/>
      <c r="AI408" s="89"/>
      <c r="AJ408" s="89"/>
      <c r="AK408" s="89"/>
      <c r="AL408" s="89"/>
      <c r="AM408" s="89"/>
      <c r="AN408" s="89"/>
      <c r="AO408" s="89"/>
      <c r="AP408" s="89"/>
      <c r="AQ408" s="89"/>
      <c r="AR408" s="89"/>
      <c r="AS408" s="89"/>
      <c r="AT408" s="89"/>
      <c r="AU408" s="89"/>
      <c r="AV408" s="89"/>
      <c r="AW408" s="89"/>
      <c r="AX408" s="89"/>
      <c r="AY408" s="89"/>
      <c r="AZ408" s="89"/>
      <c r="BA408" s="89"/>
      <c r="BB408" s="89"/>
      <c r="BC408" s="89"/>
      <c r="BD408" s="89"/>
      <c r="BE408" s="89"/>
      <c r="BF408" s="89"/>
      <c r="BG408" s="89"/>
      <c r="BH408" s="89"/>
      <c r="BI408" s="89"/>
      <c r="BJ408" s="89"/>
      <c r="BK408" s="89"/>
      <c r="BL408" s="89"/>
      <c r="BM408" s="89"/>
      <c r="BN408" s="89"/>
      <c r="BO408" s="89"/>
      <c r="BP408" s="89"/>
      <c r="BQ408" s="89"/>
      <c r="BR408" s="89"/>
      <c r="BS408" s="89"/>
      <c r="BT408" s="89"/>
      <c r="BU408" s="89"/>
      <c r="BV408" s="89"/>
      <c r="BW408" s="89"/>
      <c r="BX408" s="89"/>
      <c r="BY408" s="89"/>
      <c r="BZ408" s="89"/>
      <c r="CA408" s="89"/>
      <c r="CB408" s="89"/>
      <c r="CC408" s="89"/>
      <c r="CD408" s="89"/>
      <c r="CE408" s="89"/>
      <c r="CF408" s="89"/>
      <c r="CG408" s="89"/>
      <c r="CH408" s="89"/>
      <c r="CI408" s="89"/>
      <c r="CJ408" s="89"/>
      <c r="CK408" s="89"/>
      <c r="CL408" s="89"/>
      <c r="CM408" s="89"/>
      <c r="CN408" s="89"/>
      <c r="CO408" s="89"/>
      <c r="CP408" s="89"/>
      <c r="CQ408" s="89"/>
      <c r="CR408" s="89"/>
      <c r="CS408" s="89"/>
      <c r="CT408" s="89"/>
      <c r="CU408" s="89"/>
      <c r="CV408" s="89"/>
      <c r="CW408" s="89"/>
      <c r="CX408" s="89"/>
      <c r="CY408" s="89"/>
      <c r="CZ408" s="89"/>
      <c r="DA408" s="89"/>
      <c r="DB408" s="89"/>
      <c r="DC408" s="89"/>
      <c r="DD408" s="89"/>
      <c r="DE408" s="89"/>
      <c r="DF408" s="89"/>
      <c r="DG408" s="89"/>
      <c r="DH408" s="89"/>
      <c r="DI408" s="89"/>
      <c r="DJ408" s="89"/>
      <c r="DK408" s="89"/>
      <c r="DL408" s="89"/>
      <c r="DM408" s="89"/>
      <c r="DN408" s="89"/>
      <c r="DO408" s="89"/>
      <c r="DP408" s="89"/>
      <c r="DQ408" s="89"/>
      <c r="DR408" s="89"/>
      <c r="DS408" s="89"/>
      <c r="DT408" s="89"/>
      <c r="DU408" s="89"/>
      <c r="DV408" s="89"/>
      <c r="DW408" s="89"/>
      <c r="DX408" s="89"/>
      <c r="DY408" s="89"/>
      <c r="DZ408" s="89"/>
      <c r="EA408" s="89"/>
      <c r="EB408" s="89"/>
      <c r="EC408" s="89"/>
      <c r="ED408" s="89"/>
      <c r="EE408" s="89"/>
      <c r="EF408" s="89"/>
      <c r="EG408" s="89"/>
      <c r="EH408" s="89"/>
      <c r="EI408" s="89"/>
      <c r="EJ408" s="89"/>
      <c r="EK408" s="89"/>
      <c r="EL408" s="89"/>
      <c r="EM408" s="89"/>
      <c r="EN408" s="89"/>
      <c r="EO408" s="89"/>
      <c r="EP408" s="89"/>
      <c r="EQ408" s="89"/>
    </row>
    <row r="409" spans="1:147" ht="19.95" customHeight="1" x14ac:dyDescent="0.25">
      <c r="A409" s="92"/>
    </row>
    <row r="410" spans="1:147" ht="19.95" customHeight="1" x14ac:dyDescent="0.25">
      <c r="A410" s="92"/>
    </row>
  </sheetData>
  <autoFilter ref="A1:DO42" xr:uid="{00000000-0009-0000-0000-000006000000}"/>
  <phoneticPr fontId="3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459"/>
  <sheetViews>
    <sheetView topLeftCell="G8" workbookViewId="0">
      <selection activeCell="U27" sqref="U27"/>
    </sheetView>
  </sheetViews>
  <sheetFormatPr defaultColWidth="8.88671875" defaultRowHeight="19.95" customHeight="1" x14ac:dyDescent="0.25"/>
  <cols>
    <col min="1" max="1" width="24" style="89" bestFit="1" customWidth="1"/>
    <col min="2" max="3" width="17.21875" style="88" bestFit="1" customWidth="1"/>
    <col min="4" max="5" width="10" style="88" bestFit="1" customWidth="1"/>
    <col min="6" max="6" width="14.5546875" style="89" bestFit="1" customWidth="1"/>
    <col min="7" max="7" width="13.88671875" style="89" bestFit="1" customWidth="1"/>
    <col min="8" max="8" width="14" style="89" bestFit="1" customWidth="1"/>
    <col min="9" max="9" width="9.77734375" style="89" bestFit="1" customWidth="1"/>
    <col min="10" max="10" width="19.88671875" style="89" bestFit="1" customWidth="1"/>
    <col min="11" max="11" width="13.77734375" style="89" bestFit="1" customWidth="1"/>
    <col min="12" max="12" width="13.33203125" style="89" bestFit="1" customWidth="1"/>
    <col min="13" max="13" width="14.44140625" style="89" bestFit="1" customWidth="1"/>
    <col min="14" max="14" width="12.5546875" style="89" bestFit="1" customWidth="1"/>
    <col min="15" max="15" width="9.88671875" style="89" bestFit="1" customWidth="1"/>
    <col min="16" max="17" width="10" style="89" bestFit="1" customWidth="1"/>
    <col min="18" max="18" width="16.5546875" style="89" bestFit="1" customWidth="1"/>
    <col min="19" max="19" width="17.21875" style="89" bestFit="1" customWidth="1"/>
    <col min="20" max="21" width="14" style="89" bestFit="1" customWidth="1"/>
    <col min="22" max="22" width="45.6640625" style="89" bestFit="1" customWidth="1"/>
    <col min="23" max="23" width="22.88671875" style="89" bestFit="1" customWidth="1"/>
    <col min="24" max="24" width="14" style="89" bestFit="1" customWidth="1"/>
    <col min="25" max="25" width="18.33203125" style="89" bestFit="1" customWidth="1"/>
    <col min="26" max="26" width="13.88671875" style="89" customWidth="1"/>
    <col min="27" max="185" width="8.88671875" style="89" customWidth="1"/>
    <col min="186" max="16384" width="8.88671875" style="89"/>
  </cols>
  <sheetData>
    <row r="1" spans="1:32" ht="19.95" customHeight="1" x14ac:dyDescent="0.25">
      <c r="A1" s="91" t="s">
        <v>2317</v>
      </c>
      <c r="B1" s="26" t="s">
        <v>20</v>
      </c>
      <c r="C1" s="26" t="s">
        <v>19</v>
      </c>
      <c r="D1" s="26" t="s">
        <v>3887</v>
      </c>
      <c r="E1" s="26" t="s">
        <v>3888</v>
      </c>
      <c r="F1" s="26" t="s">
        <v>3889</v>
      </c>
      <c r="G1" s="26" t="s">
        <v>3890</v>
      </c>
      <c r="H1" s="26" t="s">
        <v>3524</v>
      </c>
      <c r="I1" s="26" t="s">
        <v>3891</v>
      </c>
      <c r="J1" s="26" t="s">
        <v>3526</v>
      </c>
      <c r="K1" s="26" t="s">
        <v>3892</v>
      </c>
      <c r="L1" s="26" t="s">
        <v>3893</v>
      </c>
      <c r="M1" s="26" t="s">
        <v>3894</v>
      </c>
      <c r="N1" s="26" t="s">
        <v>3895</v>
      </c>
      <c r="O1" s="26" t="s">
        <v>3896</v>
      </c>
      <c r="P1" s="26" t="s">
        <v>3897</v>
      </c>
      <c r="Q1" s="26" t="s">
        <v>10</v>
      </c>
      <c r="R1" s="26" t="s">
        <v>22</v>
      </c>
      <c r="S1" s="26" t="s">
        <v>23</v>
      </c>
      <c r="T1" s="26" t="s">
        <v>24</v>
      </c>
      <c r="U1" s="26" t="s">
        <v>25</v>
      </c>
      <c r="V1" s="26" t="s">
        <v>26</v>
      </c>
      <c r="W1" s="26" t="s">
        <v>21</v>
      </c>
      <c r="X1" s="26" t="s">
        <v>27</v>
      </c>
      <c r="Y1" s="26" t="s">
        <v>28</v>
      </c>
      <c r="Z1" s="26" t="s">
        <v>3898</v>
      </c>
    </row>
    <row r="2" spans="1:32" s="88" customFormat="1" ht="19.95" customHeight="1" x14ac:dyDescent="0.25">
      <c r="A2" s="87" t="s">
        <v>29</v>
      </c>
      <c r="B2" s="92" t="s">
        <v>31</v>
      </c>
      <c r="C2" s="92" t="s">
        <v>30</v>
      </c>
      <c r="D2" s="60">
        <v>7</v>
      </c>
      <c r="F2" s="89" t="s">
        <v>3899</v>
      </c>
      <c r="G2" s="89" t="s">
        <v>3900</v>
      </c>
      <c r="H2" s="89" t="s">
        <v>3901</v>
      </c>
      <c r="I2" s="89" t="s">
        <v>3902</v>
      </c>
      <c r="J2" s="89" t="s">
        <v>4369</v>
      </c>
      <c r="K2" s="89" t="s">
        <v>3904</v>
      </c>
      <c r="L2" s="89" t="s">
        <v>3922</v>
      </c>
      <c r="M2" s="89" t="s">
        <v>4370</v>
      </c>
      <c r="N2" s="89" t="s">
        <v>4298</v>
      </c>
      <c r="O2" s="89"/>
      <c r="P2" s="89"/>
      <c r="Q2" s="89"/>
      <c r="R2" s="89" t="s">
        <v>34</v>
      </c>
      <c r="S2" s="89"/>
      <c r="T2" s="60" t="str">
        <f t="shared" ref="T2:T47" si="0">IF((COUNTIF(R2,"NG")+COUNTIF(S2,"NG"))&gt;0,"NG","OK")</f>
        <v>OK</v>
      </c>
      <c r="U2" s="60" t="e">
        <f>IF(VLOOKUP(A2,BOX!G2:G2000,1,FALSE)=A2,"在线","离线")</f>
        <v>#N/A</v>
      </c>
      <c r="V2" s="89"/>
      <c r="W2" s="89" t="s">
        <v>32</v>
      </c>
      <c r="X2" s="89" t="s">
        <v>35</v>
      </c>
      <c r="Y2" s="89" t="s">
        <v>36</v>
      </c>
      <c r="Z2" s="89" t="str">
        <f>VLOOKUP(W2,'4G 900'!$E$2:$H$1000,4,FALSE)</f>
        <v>14221092376</v>
      </c>
      <c r="AA2" s="89"/>
      <c r="AB2" s="89"/>
      <c r="AC2" s="89"/>
      <c r="AD2" s="89"/>
      <c r="AE2" s="89"/>
      <c r="AF2" s="89"/>
    </row>
    <row r="3" spans="1:32" s="88" customFormat="1" ht="19.95" customHeight="1" x14ac:dyDescent="0.25">
      <c r="A3" s="87" t="s">
        <v>39</v>
      </c>
      <c r="B3" s="92" t="s">
        <v>41</v>
      </c>
      <c r="C3" s="92" t="s">
        <v>40</v>
      </c>
      <c r="D3" s="60"/>
      <c r="E3" s="92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 t="s">
        <v>4371</v>
      </c>
      <c r="R3" s="89" t="s">
        <v>113</v>
      </c>
      <c r="S3" s="89"/>
      <c r="T3" s="60" t="str">
        <f t="shared" si="0"/>
        <v>NG</v>
      </c>
      <c r="U3" s="60" t="e">
        <f>IF(VLOOKUP(A3,BOX!G3:G2001,1,FALSE)=A3,"在线","离线")</f>
        <v>#N/A</v>
      </c>
      <c r="V3" s="32" t="s">
        <v>43</v>
      </c>
      <c r="W3" s="89"/>
      <c r="X3" s="89"/>
      <c r="Y3" s="89"/>
      <c r="Z3" s="89" t="e">
        <f>VLOOKUP(W3,'4G 900'!$E$2:$H$1000,4,FALSE)</f>
        <v>#N/A</v>
      </c>
      <c r="AA3" s="89"/>
      <c r="AB3" s="89"/>
      <c r="AC3" s="89"/>
      <c r="AD3" s="89"/>
      <c r="AE3" s="89"/>
      <c r="AF3" s="89"/>
    </row>
    <row r="4" spans="1:32" s="88" customFormat="1" ht="19.95" customHeight="1" x14ac:dyDescent="0.25">
      <c r="A4" s="87" t="s">
        <v>44</v>
      </c>
      <c r="B4" s="92" t="s">
        <v>46</v>
      </c>
      <c r="C4" s="92" t="s">
        <v>45</v>
      </c>
      <c r="D4" s="60">
        <v>7</v>
      </c>
      <c r="F4" s="89" t="s">
        <v>3899</v>
      </c>
      <c r="G4" s="89" t="s">
        <v>3900</v>
      </c>
      <c r="H4" s="89" t="s">
        <v>3901</v>
      </c>
      <c r="I4" s="89" t="s">
        <v>4203</v>
      </c>
      <c r="J4" s="89" t="s">
        <v>4372</v>
      </c>
      <c r="K4" s="89" t="s">
        <v>3904</v>
      </c>
      <c r="L4" s="89" t="s">
        <v>3922</v>
      </c>
      <c r="M4" s="89" t="s">
        <v>4040</v>
      </c>
      <c r="N4" s="89" t="s">
        <v>4294</v>
      </c>
      <c r="O4" s="89"/>
      <c r="P4" s="89"/>
      <c r="Q4" s="89"/>
      <c r="R4" s="89" t="s">
        <v>34</v>
      </c>
      <c r="S4" s="89"/>
      <c r="T4" s="60" t="str">
        <f t="shared" si="0"/>
        <v>OK</v>
      </c>
      <c r="U4" s="60" t="e">
        <f>IF(VLOOKUP(A4,BOX!G4:G2002,1,FALSE)=A4,"在线","离线")</f>
        <v>#N/A</v>
      </c>
      <c r="V4" s="89"/>
      <c r="W4" s="89" t="s">
        <v>47</v>
      </c>
      <c r="X4" s="89" t="s">
        <v>35</v>
      </c>
      <c r="Y4" s="89" t="s">
        <v>36</v>
      </c>
      <c r="Z4" s="89" t="str">
        <f>VLOOKUP(W4,'4G 900'!$E$2:$H$1000,4,FALSE)</f>
        <v>14221092375</v>
      </c>
      <c r="AA4" s="89"/>
      <c r="AB4" s="89"/>
      <c r="AC4" s="89"/>
      <c r="AD4" s="89"/>
      <c r="AE4" s="89"/>
      <c r="AF4" s="89"/>
    </row>
    <row r="5" spans="1:32" s="88" customFormat="1" ht="19.95" customHeight="1" x14ac:dyDescent="0.25">
      <c r="A5" s="87" t="s">
        <v>50</v>
      </c>
      <c r="B5" s="92" t="s">
        <v>52</v>
      </c>
      <c r="C5" s="92" t="s">
        <v>51</v>
      </c>
      <c r="D5" s="60">
        <v>7</v>
      </c>
      <c r="F5" s="89" t="s">
        <v>3899</v>
      </c>
      <c r="G5" s="89" t="s">
        <v>3900</v>
      </c>
      <c r="H5" s="89" t="s">
        <v>3901</v>
      </c>
      <c r="I5" s="89" t="s">
        <v>3902</v>
      </c>
      <c r="J5" s="89" t="s">
        <v>4373</v>
      </c>
      <c r="K5" s="89" t="s">
        <v>3904</v>
      </c>
      <c r="L5" s="89" t="s">
        <v>3922</v>
      </c>
      <c r="M5" s="89" t="s">
        <v>4113</v>
      </c>
      <c r="N5" s="89" t="s">
        <v>4298</v>
      </c>
      <c r="O5" s="89"/>
      <c r="P5" s="89"/>
      <c r="Q5" s="89"/>
      <c r="R5" s="89" t="s">
        <v>34</v>
      </c>
      <c r="S5" s="89"/>
      <c r="T5" s="60" t="str">
        <f t="shared" si="0"/>
        <v>OK</v>
      </c>
      <c r="U5" s="60" t="str">
        <f>IF(VLOOKUP(A5,BOX!G5:G2003,1,FALSE)=A5,"在线","离线")</f>
        <v>在线</v>
      </c>
      <c r="V5" s="89"/>
      <c r="W5" s="89" t="s">
        <v>53</v>
      </c>
      <c r="X5" s="89" t="s">
        <v>54</v>
      </c>
      <c r="Y5" s="89" t="s">
        <v>36</v>
      </c>
      <c r="Z5" s="89" t="str">
        <f>VLOOKUP(W5,'4G 900'!$E$2:$H$1000,4,FALSE)</f>
        <v>14221092344</v>
      </c>
      <c r="AA5" s="89"/>
      <c r="AB5" s="89"/>
      <c r="AC5" s="89"/>
      <c r="AD5" s="89"/>
      <c r="AE5" s="89"/>
      <c r="AF5" s="89"/>
    </row>
    <row r="6" spans="1:32" s="88" customFormat="1" ht="19.95" customHeight="1" x14ac:dyDescent="0.25">
      <c r="A6" s="87" t="s">
        <v>57</v>
      </c>
      <c r="B6" s="92" t="s">
        <v>59</v>
      </c>
      <c r="C6" s="92" t="s">
        <v>58</v>
      </c>
      <c r="D6" s="60">
        <v>7</v>
      </c>
      <c r="F6" s="89" t="s">
        <v>3926</v>
      </c>
      <c r="G6" s="89" t="s">
        <v>3900</v>
      </c>
      <c r="H6" s="89" t="s">
        <v>3901</v>
      </c>
      <c r="I6" s="89" t="s">
        <v>3901</v>
      </c>
      <c r="J6" s="89" t="s">
        <v>4374</v>
      </c>
      <c r="K6" s="89" t="s">
        <v>3904</v>
      </c>
      <c r="L6" s="89" t="s">
        <v>3922</v>
      </c>
      <c r="M6" s="89" t="s">
        <v>4375</v>
      </c>
      <c r="N6" s="89" t="s">
        <v>4298</v>
      </c>
      <c r="O6" s="89"/>
      <c r="P6" s="89"/>
      <c r="Q6" s="89"/>
      <c r="R6" s="89" t="s">
        <v>34</v>
      </c>
      <c r="S6" s="89"/>
      <c r="T6" s="60" t="str">
        <f t="shared" si="0"/>
        <v>OK</v>
      </c>
      <c r="U6" s="60" t="e">
        <f>IF(VLOOKUP(A6,BOX!G6:G2004,1,FALSE)=A6,"在线","离线")</f>
        <v>#N/A</v>
      </c>
      <c r="V6" s="89"/>
      <c r="W6" s="89" t="s">
        <v>60</v>
      </c>
      <c r="X6" s="89" t="s">
        <v>35</v>
      </c>
      <c r="Y6" s="89" t="s">
        <v>36</v>
      </c>
      <c r="Z6" s="89" t="str">
        <f>VLOOKUP(W6,'4G 900'!$E$2:$H$1000,4,FALSE)</f>
        <v>14221092255</v>
      </c>
      <c r="AA6" s="89"/>
      <c r="AB6" s="89"/>
      <c r="AC6" s="89"/>
      <c r="AD6" s="89"/>
      <c r="AE6" s="89"/>
      <c r="AF6" s="89"/>
    </row>
    <row r="7" spans="1:32" s="88" customFormat="1" ht="19.95" customHeight="1" x14ac:dyDescent="0.25">
      <c r="A7" s="87" t="s">
        <v>63</v>
      </c>
      <c r="B7" s="92" t="s">
        <v>4376</v>
      </c>
      <c r="C7" s="92" t="s">
        <v>4377</v>
      </c>
      <c r="D7" s="60">
        <v>7</v>
      </c>
      <c r="F7" s="89" t="s">
        <v>3899</v>
      </c>
      <c r="G7" s="89" t="s">
        <v>3931</v>
      </c>
      <c r="H7" s="89" t="s">
        <v>3901</v>
      </c>
      <c r="I7" s="89" t="s">
        <v>3932</v>
      </c>
      <c r="J7" s="89" t="s">
        <v>4378</v>
      </c>
      <c r="K7" s="89" t="s">
        <v>3904</v>
      </c>
      <c r="L7" s="89" t="s">
        <v>3912</v>
      </c>
      <c r="M7" s="89" t="s">
        <v>4379</v>
      </c>
      <c r="N7" s="89" t="s">
        <v>4294</v>
      </c>
      <c r="O7" s="89"/>
      <c r="P7" s="89"/>
      <c r="Q7" s="89"/>
      <c r="R7" s="89" t="s">
        <v>34</v>
      </c>
      <c r="S7" s="89"/>
      <c r="T7" s="60" t="str">
        <f t="shared" si="0"/>
        <v>OK</v>
      </c>
      <c r="U7" s="60" t="e">
        <f>IF(VLOOKUP(A7,BOX!G7:G2005,1,FALSE)=A7,"在线","离线")</f>
        <v>#N/A</v>
      </c>
      <c r="V7" s="89"/>
      <c r="W7" s="89" t="s">
        <v>66</v>
      </c>
      <c r="X7" s="89" t="s">
        <v>35</v>
      </c>
      <c r="Y7" s="89" t="s">
        <v>36</v>
      </c>
      <c r="Z7" s="89" t="str">
        <f>VLOOKUP(W7,'4G 900'!$E$2:$H$1000,4,FALSE)</f>
        <v>14221092374</v>
      </c>
      <c r="AA7" s="89"/>
      <c r="AB7" s="89"/>
      <c r="AC7" s="89"/>
      <c r="AD7" s="89"/>
      <c r="AE7" s="89"/>
      <c r="AF7" s="89"/>
    </row>
    <row r="8" spans="1:32" s="88" customFormat="1" ht="19.95" customHeight="1" x14ac:dyDescent="0.25">
      <c r="A8" s="87" t="s">
        <v>69</v>
      </c>
      <c r="B8" s="92" t="s">
        <v>71</v>
      </c>
      <c r="C8" s="92" t="s">
        <v>70</v>
      </c>
      <c r="D8" s="60">
        <v>7</v>
      </c>
      <c r="F8" s="89" t="s">
        <v>3899</v>
      </c>
      <c r="G8" s="89" t="s">
        <v>3931</v>
      </c>
      <c r="H8" s="89" t="s">
        <v>4380</v>
      </c>
      <c r="I8" s="89" t="s">
        <v>4325</v>
      </c>
      <c r="J8" s="89" t="s">
        <v>4381</v>
      </c>
      <c r="K8" s="89" t="s">
        <v>3904</v>
      </c>
      <c r="L8" s="89" t="s">
        <v>3922</v>
      </c>
      <c r="M8" s="89" t="s">
        <v>4297</v>
      </c>
      <c r="N8" s="89" t="s">
        <v>4294</v>
      </c>
      <c r="O8" s="89"/>
      <c r="P8" s="89"/>
      <c r="Q8" s="89"/>
      <c r="R8" s="89" t="s">
        <v>34</v>
      </c>
      <c r="S8" s="89"/>
      <c r="T8" s="60" t="str">
        <f t="shared" si="0"/>
        <v>OK</v>
      </c>
      <c r="U8" s="60" t="str">
        <f>IF(VLOOKUP(A8,BOX!G8:G2006,1,FALSE)=A8,"在线","离线")</f>
        <v>在线</v>
      </c>
      <c r="V8" s="89"/>
      <c r="W8" s="89" t="s">
        <v>72</v>
      </c>
      <c r="X8" s="89" t="s">
        <v>35</v>
      </c>
      <c r="Y8" s="89" t="s">
        <v>36</v>
      </c>
      <c r="Z8" s="89" t="str">
        <f>VLOOKUP(W8,'4G 900'!$E$2:$H$1000,4,FALSE)</f>
        <v>14221092369</v>
      </c>
      <c r="AA8" s="89"/>
      <c r="AB8" s="89"/>
      <c r="AC8" s="89"/>
      <c r="AD8" s="89"/>
      <c r="AE8" s="89"/>
      <c r="AF8" s="89"/>
    </row>
    <row r="9" spans="1:32" s="88" customFormat="1" ht="19.95" customHeight="1" x14ac:dyDescent="0.25">
      <c r="A9" s="87" t="s">
        <v>75</v>
      </c>
      <c r="B9" s="92" t="s">
        <v>77</v>
      </c>
      <c r="C9" s="92" t="s">
        <v>76</v>
      </c>
      <c r="D9" s="60">
        <v>7</v>
      </c>
      <c r="F9" s="89" t="s">
        <v>3899</v>
      </c>
      <c r="G9" s="89" t="s">
        <v>3918</v>
      </c>
      <c r="H9" s="89" t="s">
        <v>4382</v>
      </c>
      <c r="I9" s="89" t="s">
        <v>4054</v>
      </c>
      <c r="J9" s="89" t="s">
        <v>4383</v>
      </c>
      <c r="K9" s="89" t="s">
        <v>3904</v>
      </c>
      <c r="L9" s="89" t="s">
        <v>3922</v>
      </c>
      <c r="M9" s="89" t="s">
        <v>4040</v>
      </c>
      <c r="N9" s="89" t="s">
        <v>4298</v>
      </c>
      <c r="O9" s="89"/>
      <c r="P9" s="89"/>
      <c r="Q9" s="89"/>
      <c r="R9" s="89" t="s">
        <v>34</v>
      </c>
      <c r="S9" s="89"/>
      <c r="T9" s="60" t="str">
        <f t="shared" si="0"/>
        <v>OK</v>
      </c>
      <c r="U9" s="60" t="str">
        <f>IF(VLOOKUP(A9,BOX!G9:G2007,1,FALSE)=A9,"在线","离线")</f>
        <v>在线</v>
      </c>
      <c r="V9" s="89"/>
      <c r="W9" s="89" t="s">
        <v>78</v>
      </c>
      <c r="X9" s="89" t="s">
        <v>35</v>
      </c>
      <c r="Y9" s="89" t="s">
        <v>36</v>
      </c>
      <c r="Z9" s="89" t="str">
        <f>VLOOKUP(W9,'4G 900'!$E$2:$H$1000,4,FALSE)</f>
        <v>14221092241</v>
      </c>
      <c r="AA9" s="89"/>
      <c r="AB9" s="89"/>
      <c r="AC9" s="89"/>
      <c r="AD9" s="89"/>
      <c r="AE9" s="89"/>
      <c r="AF9" s="89"/>
    </row>
    <row r="10" spans="1:32" s="88" customFormat="1" ht="19.95" customHeight="1" x14ac:dyDescent="0.25">
      <c r="A10" s="87" t="s">
        <v>81</v>
      </c>
      <c r="B10" s="92" t="s">
        <v>83</v>
      </c>
      <c r="C10" s="92" t="s">
        <v>82</v>
      </c>
      <c r="D10" s="60">
        <v>7</v>
      </c>
      <c r="F10" s="89" t="s">
        <v>3899</v>
      </c>
      <c r="G10" s="89" t="s">
        <v>3900</v>
      </c>
      <c r="H10" s="89" t="s">
        <v>4384</v>
      </c>
      <c r="I10" s="89" t="s">
        <v>4270</v>
      </c>
      <c r="J10" s="89" t="s">
        <v>4385</v>
      </c>
      <c r="K10" s="89" t="s">
        <v>3904</v>
      </c>
      <c r="L10" s="89" t="s">
        <v>3922</v>
      </c>
      <c r="M10" s="89" t="s">
        <v>4386</v>
      </c>
      <c r="N10" s="89" t="s">
        <v>4298</v>
      </c>
      <c r="O10" s="89"/>
      <c r="P10" s="89"/>
      <c r="Q10" s="89"/>
      <c r="R10" s="89" t="s">
        <v>34</v>
      </c>
      <c r="S10" s="89"/>
      <c r="T10" s="60" t="str">
        <f t="shared" si="0"/>
        <v>OK</v>
      </c>
      <c r="U10" s="60" t="e">
        <f>IF(VLOOKUP(A10,BOX!G10:G2008,1,FALSE)=A10,"在线","离线")</f>
        <v>#N/A</v>
      </c>
      <c r="V10" s="89"/>
      <c r="W10" s="89" t="s">
        <v>84</v>
      </c>
      <c r="X10" s="89" t="s">
        <v>35</v>
      </c>
      <c r="Y10" s="89" t="s">
        <v>36</v>
      </c>
      <c r="Z10" s="89" t="str">
        <f>VLOOKUP(W10,'4G 900'!$E$2:$H$1000,4,FALSE)</f>
        <v>14221092393</v>
      </c>
      <c r="AA10" s="89"/>
      <c r="AB10" s="89"/>
      <c r="AC10" s="89"/>
      <c r="AD10" s="89"/>
      <c r="AE10" s="89"/>
      <c r="AF10" s="89"/>
    </row>
    <row r="11" spans="1:32" s="88" customFormat="1" ht="19.95" customHeight="1" x14ac:dyDescent="0.25">
      <c r="A11" s="87" t="s">
        <v>86</v>
      </c>
      <c r="B11" s="92" t="s">
        <v>88</v>
      </c>
      <c r="C11" s="92" t="s">
        <v>87</v>
      </c>
      <c r="D11" s="60">
        <v>7</v>
      </c>
      <c r="F11" s="89" t="s">
        <v>3899</v>
      </c>
      <c r="G11" s="89" t="s">
        <v>3918</v>
      </c>
      <c r="H11" s="89" t="s">
        <v>3901</v>
      </c>
      <c r="I11" s="89" t="s">
        <v>4092</v>
      </c>
      <c r="J11" s="89" t="s">
        <v>4387</v>
      </c>
      <c r="K11" s="89" t="s">
        <v>3904</v>
      </c>
      <c r="L11" s="89" t="s">
        <v>3922</v>
      </c>
      <c r="M11" s="89" t="s">
        <v>4347</v>
      </c>
      <c r="N11" s="89" t="s">
        <v>4298</v>
      </c>
      <c r="O11" s="89"/>
      <c r="P11" s="89"/>
      <c r="Q11" s="89"/>
      <c r="R11" s="89" t="s">
        <v>34</v>
      </c>
      <c r="S11" s="89"/>
      <c r="T11" s="60" t="str">
        <f t="shared" si="0"/>
        <v>OK</v>
      </c>
      <c r="U11" s="60" t="e">
        <f>IF(VLOOKUP(A11,BOX!G11:G2009,1,FALSE)=A11,"在线","离线")</f>
        <v>#N/A</v>
      </c>
      <c r="V11" s="89"/>
      <c r="W11" s="89" t="s">
        <v>89</v>
      </c>
      <c r="X11" s="89" t="s">
        <v>35</v>
      </c>
      <c r="Y11" s="89" t="s">
        <v>36</v>
      </c>
      <c r="Z11" s="89" t="str">
        <f>VLOOKUP(W11,'4G 900'!$E$2:$H$1000,4,FALSE)</f>
        <v>14221092389</v>
      </c>
      <c r="AA11" s="89"/>
      <c r="AB11" s="89"/>
      <c r="AC11" s="89"/>
      <c r="AD11" s="89"/>
      <c r="AE11" s="89"/>
      <c r="AF11" s="89"/>
    </row>
    <row r="12" spans="1:32" s="88" customFormat="1" ht="19.95" customHeight="1" x14ac:dyDescent="0.25">
      <c r="A12" s="87" t="s">
        <v>92</v>
      </c>
      <c r="B12" s="92" t="s">
        <v>94</v>
      </c>
      <c r="C12" s="92" t="s">
        <v>93</v>
      </c>
      <c r="D12" s="60">
        <v>7</v>
      </c>
      <c r="F12" s="89" t="s">
        <v>3899</v>
      </c>
      <c r="G12" s="89" t="s">
        <v>3900</v>
      </c>
      <c r="H12" s="89" t="s">
        <v>3901</v>
      </c>
      <c r="I12" s="89" t="s">
        <v>4388</v>
      </c>
      <c r="J12" s="89" t="s">
        <v>4389</v>
      </c>
      <c r="K12" s="89" t="s">
        <v>3904</v>
      </c>
      <c r="L12" s="89" t="s">
        <v>3922</v>
      </c>
      <c r="M12" s="89" t="s">
        <v>4297</v>
      </c>
      <c r="N12" s="89" t="s">
        <v>4294</v>
      </c>
      <c r="O12" s="89"/>
      <c r="P12" s="89"/>
      <c r="Q12" s="89"/>
      <c r="R12" s="89" t="s">
        <v>34</v>
      </c>
      <c r="S12" s="89"/>
      <c r="T12" s="60" t="str">
        <f t="shared" si="0"/>
        <v>OK</v>
      </c>
      <c r="U12" s="60" t="str">
        <f>IF(VLOOKUP(A12,BOX!G12:G2010,1,FALSE)=A12,"在线","离线")</f>
        <v>在线</v>
      </c>
      <c r="V12" s="89"/>
      <c r="W12" s="89" t="s">
        <v>95</v>
      </c>
      <c r="X12" s="89" t="s">
        <v>54</v>
      </c>
      <c r="Y12" s="89" t="s">
        <v>36</v>
      </c>
      <c r="Z12" s="89" t="str">
        <f>VLOOKUP(W12,'4G 900'!$E$2:$H$1000,4,FALSE)</f>
        <v>14221092414</v>
      </c>
      <c r="AA12" s="89"/>
      <c r="AB12" s="89"/>
      <c r="AC12" s="89"/>
      <c r="AD12" s="89"/>
      <c r="AE12" s="89"/>
      <c r="AF12" s="89"/>
    </row>
    <row r="13" spans="1:32" s="88" customFormat="1" ht="19.95" customHeight="1" x14ac:dyDescent="0.25">
      <c r="A13" s="87" t="s">
        <v>98</v>
      </c>
      <c r="B13" s="92" t="s">
        <v>100</v>
      </c>
      <c r="C13" s="92" t="s">
        <v>99</v>
      </c>
      <c r="D13" s="60">
        <v>7</v>
      </c>
      <c r="F13" s="89" t="s">
        <v>3926</v>
      </c>
      <c r="G13" s="89" t="s">
        <v>3900</v>
      </c>
      <c r="H13" s="89" t="s">
        <v>3901</v>
      </c>
      <c r="I13" s="89" t="s">
        <v>3902</v>
      </c>
      <c r="J13" s="89" t="s">
        <v>4390</v>
      </c>
      <c r="K13" s="89" t="s">
        <v>3904</v>
      </c>
      <c r="L13" s="89" t="s">
        <v>3922</v>
      </c>
      <c r="M13" s="89" t="s">
        <v>4391</v>
      </c>
      <c r="N13" s="89" t="s">
        <v>4302</v>
      </c>
      <c r="O13" s="89"/>
      <c r="P13" s="89"/>
      <c r="Q13" s="89"/>
      <c r="R13" s="89" t="s">
        <v>113</v>
      </c>
      <c r="S13" s="89"/>
      <c r="T13" s="60" t="str">
        <f t="shared" si="0"/>
        <v>NG</v>
      </c>
      <c r="U13" s="60" t="e">
        <f>IF(VLOOKUP(A13,BOX!G13:G2011,1,FALSE)=A13,"在线","离线")</f>
        <v>#N/A</v>
      </c>
      <c r="V13" s="32" t="s">
        <v>102</v>
      </c>
      <c r="W13" s="89" t="s">
        <v>101</v>
      </c>
      <c r="X13" s="89" t="s">
        <v>54</v>
      </c>
      <c r="Y13" s="89" t="s">
        <v>36</v>
      </c>
      <c r="Z13" s="89" t="str">
        <f>VLOOKUP(W13,'4G 900'!$E$2:$H$1000,4,FALSE)</f>
        <v>14221092356</v>
      </c>
      <c r="AA13" s="89"/>
      <c r="AB13" s="89"/>
      <c r="AC13" s="89"/>
      <c r="AD13" s="89"/>
      <c r="AE13" s="89"/>
      <c r="AF13" s="89"/>
    </row>
    <row r="14" spans="1:32" s="88" customFormat="1" ht="19.95" customHeight="1" x14ac:dyDescent="0.25">
      <c r="A14" s="87" t="s">
        <v>105</v>
      </c>
      <c r="B14" s="92" t="s">
        <v>107</v>
      </c>
      <c r="C14" s="92" t="s">
        <v>106</v>
      </c>
      <c r="D14" s="60">
        <v>7</v>
      </c>
      <c r="F14" s="89" t="s">
        <v>3899</v>
      </c>
      <c r="G14" s="89" t="s">
        <v>3900</v>
      </c>
      <c r="H14" s="89" t="s">
        <v>3901</v>
      </c>
      <c r="I14" s="89" t="s">
        <v>3902</v>
      </c>
      <c r="J14" s="89" t="s">
        <v>4392</v>
      </c>
      <c r="K14" s="89" t="s">
        <v>3904</v>
      </c>
      <c r="L14" s="89" t="s">
        <v>3971</v>
      </c>
      <c r="M14" s="89" t="s">
        <v>4012</v>
      </c>
      <c r="N14" s="89" t="s">
        <v>4298</v>
      </c>
      <c r="O14" s="89"/>
      <c r="P14" s="89"/>
      <c r="Q14" s="89"/>
      <c r="R14" s="89" t="s">
        <v>34</v>
      </c>
      <c r="S14" s="89"/>
      <c r="T14" s="60" t="str">
        <f t="shared" si="0"/>
        <v>OK</v>
      </c>
      <c r="U14" s="60" t="str">
        <f>IF(VLOOKUP(A14,BOX!G14:G2012,1,FALSE)=A14,"在线","离线")</f>
        <v>在线</v>
      </c>
      <c r="V14" s="89"/>
      <c r="W14" s="89" t="s">
        <v>108</v>
      </c>
      <c r="X14" s="89" t="s">
        <v>35</v>
      </c>
      <c r="Y14" s="89" t="s">
        <v>36</v>
      </c>
      <c r="Z14" s="89" t="str">
        <f>VLOOKUP(W14,'4G 900'!$E$2:$H$1000,4,FALSE)</f>
        <v>14221092245</v>
      </c>
      <c r="AA14" s="89"/>
      <c r="AB14" s="89"/>
      <c r="AC14" s="89"/>
      <c r="AD14" s="89"/>
      <c r="AE14" s="89"/>
      <c r="AF14" s="89"/>
    </row>
    <row r="15" spans="1:32" s="88" customFormat="1" ht="19.95" customHeight="1" x14ac:dyDescent="0.25">
      <c r="A15" s="87" t="s">
        <v>111</v>
      </c>
      <c r="B15" s="92"/>
      <c r="C15" s="92"/>
      <c r="D15" s="60"/>
      <c r="E15" s="92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 t="s">
        <v>4371</v>
      </c>
      <c r="R15" s="89" t="s">
        <v>113</v>
      </c>
      <c r="S15" s="89"/>
      <c r="T15" s="60" t="str">
        <f t="shared" si="0"/>
        <v>NG</v>
      </c>
      <c r="U15" s="60" t="e">
        <f>IF(VLOOKUP(A15,BOX!G15:G2013,1,FALSE)=A15,"在线","离线")</f>
        <v>#N/A</v>
      </c>
      <c r="V15" s="32" t="s">
        <v>43</v>
      </c>
      <c r="W15" s="89"/>
      <c r="X15" s="89"/>
      <c r="Y15" s="89"/>
      <c r="Z15" s="89" t="e">
        <f>VLOOKUP(W15,'4G 900'!$E$2:$H$1000,4,FALSE)</f>
        <v>#N/A</v>
      </c>
      <c r="AA15" s="89"/>
      <c r="AB15" s="89"/>
      <c r="AC15" s="89"/>
      <c r="AD15" s="89"/>
      <c r="AE15" s="89"/>
      <c r="AF15" s="89"/>
    </row>
    <row r="16" spans="1:32" s="88" customFormat="1" ht="19.95" customHeight="1" x14ac:dyDescent="0.25">
      <c r="A16" s="87" t="s">
        <v>114</v>
      </c>
      <c r="B16" s="92" t="s">
        <v>116</v>
      </c>
      <c r="C16" s="92" t="s">
        <v>115</v>
      </c>
      <c r="D16" s="60">
        <v>7</v>
      </c>
      <c r="F16" s="89" t="s">
        <v>3899</v>
      </c>
      <c r="G16" s="89" t="s">
        <v>3918</v>
      </c>
      <c r="H16" s="89" t="s">
        <v>4306</v>
      </c>
      <c r="I16" s="89" t="s">
        <v>3974</v>
      </c>
      <c r="J16" s="89" t="s">
        <v>4393</v>
      </c>
      <c r="K16" s="89" t="s">
        <v>3904</v>
      </c>
      <c r="L16" s="89" t="s">
        <v>3922</v>
      </c>
      <c r="M16" s="89" t="s">
        <v>4001</v>
      </c>
      <c r="N16" s="89" t="s">
        <v>4298</v>
      </c>
      <c r="O16" s="89"/>
      <c r="P16" s="89"/>
      <c r="Q16" s="89"/>
      <c r="R16" s="89" t="s">
        <v>34</v>
      </c>
      <c r="S16" s="89"/>
      <c r="T16" s="60" t="str">
        <f t="shared" si="0"/>
        <v>OK</v>
      </c>
      <c r="U16" s="60" t="e">
        <f>IF(VLOOKUP(A16,BOX!G16:G2014,1,FALSE)=A16,"在线","离线")</f>
        <v>#N/A</v>
      </c>
      <c r="V16" s="89"/>
      <c r="W16" s="89" t="s">
        <v>117</v>
      </c>
      <c r="X16" s="89" t="s">
        <v>35</v>
      </c>
      <c r="Y16" s="89" t="s">
        <v>36</v>
      </c>
      <c r="Z16" s="89" t="str">
        <f>VLOOKUP(W16,'4G 900'!$E$2:$H$1000,4,FALSE)</f>
        <v>14221092417</v>
      </c>
      <c r="AA16" s="89"/>
      <c r="AB16" s="89"/>
      <c r="AC16" s="89"/>
      <c r="AD16" s="89"/>
      <c r="AE16" s="89"/>
      <c r="AF16" s="89"/>
    </row>
    <row r="17" spans="1:32" s="88" customFormat="1" ht="19.95" customHeight="1" x14ac:dyDescent="0.25">
      <c r="A17" s="87" t="s">
        <v>120</v>
      </c>
      <c r="B17" s="92" t="s">
        <v>122</v>
      </c>
      <c r="C17" s="92" t="s">
        <v>121</v>
      </c>
      <c r="D17" s="60">
        <v>7</v>
      </c>
      <c r="F17" s="89" t="s">
        <v>3899</v>
      </c>
      <c r="G17" s="89" t="s">
        <v>3931</v>
      </c>
      <c r="H17" s="89" t="s">
        <v>4394</v>
      </c>
      <c r="I17" s="89" t="s">
        <v>3955</v>
      </c>
      <c r="J17" s="89" t="s">
        <v>4395</v>
      </c>
      <c r="K17" s="89" t="s">
        <v>3904</v>
      </c>
      <c r="L17" s="89" t="s">
        <v>3922</v>
      </c>
      <c r="M17" s="89" t="s">
        <v>4133</v>
      </c>
      <c r="N17" s="89" t="s">
        <v>4302</v>
      </c>
      <c r="O17" s="89"/>
      <c r="P17" s="89"/>
      <c r="Q17" s="89"/>
      <c r="R17" s="89" t="s">
        <v>34</v>
      </c>
      <c r="S17" s="89"/>
      <c r="T17" s="60" t="str">
        <f t="shared" si="0"/>
        <v>OK</v>
      </c>
      <c r="U17" s="60" t="e">
        <f>IF(VLOOKUP(A17,BOX!G17:G2015,1,FALSE)=A17,"在线","离线")</f>
        <v>#N/A</v>
      </c>
      <c r="V17" s="89"/>
      <c r="W17" s="89" t="s">
        <v>123</v>
      </c>
      <c r="X17" s="89" t="s">
        <v>35</v>
      </c>
      <c r="Y17" s="89" t="s">
        <v>36</v>
      </c>
      <c r="Z17" s="89" t="str">
        <f>VLOOKUP(W17,'4G 900'!$E$2:$H$1000,4,FALSE)</f>
        <v>14221092405</v>
      </c>
      <c r="AA17" s="89"/>
      <c r="AB17" s="89"/>
      <c r="AC17" s="89"/>
      <c r="AD17" s="89"/>
      <c r="AE17" s="89"/>
      <c r="AF17" s="89"/>
    </row>
    <row r="18" spans="1:32" s="88" customFormat="1" ht="19.95" customHeight="1" x14ac:dyDescent="0.25">
      <c r="A18" s="87" t="s">
        <v>126</v>
      </c>
      <c r="B18" s="92" t="s">
        <v>128</v>
      </c>
      <c r="C18" s="92" t="s">
        <v>127</v>
      </c>
      <c r="D18" s="60">
        <v>7</v>
      </c>
      <c r="F18" s="89" t="s">
        <v>3926</v>
      </c>
      <c r="G18" s="89" t="s">
        <v>3900</v>
      </c>
      <c r="H18" s="89" t="s">
        <v>3901</v>
      </c>
      <c r="I18" s="89" t="s">
        <v>3902</v>
      </c>
      <c r="J18" s="89" t="s">
        <v>4396</v>
      </c>
      <c r="K18" s="89" t="s">
        <v>3904</v>
      </c>
      <c r="L18" s="89" t="s">
        <v>3922</v>
      </c>
      <c r="M18" s="89" t="s">
        <v>4297</v>
      </c>
      <c r="N18" s="89" t="s">
        <v>4294</v>
      </c>
      <c r="O18" s="89"/>
      <c r="P18" s="89"/>
      <c r="Q18" s="89"/>
      <c r="R18" s="89" t="s">
        <v>34</v>
      </c>
      <c r="S18" s="89"/>
      <c r="T18" s="60" t="str">
        <f t="shared" si="0"/>
        <v>OK</v>
      </c>
      <c r="U18" s="60" t="e">
        <f>IF(VLOOKUP(A18,BOX!G18:G2016,1,FALSE)=A18,"在线","离线")</f>
        <v>#N/A</v>
      </c>
      <c r="V18" s="89"/>
      <c r="W18" s="89" t="s">
        <v>129</v>
      </c>
      <c r="X18" s="89" t="s">
        <v>54</v>
      </c>
      <c r="Y18" s="89" t="s">
        <v>36</v>
      </c>
      <c r="Z18" s="89" t="str">
        <f>VLOOKUP(W18,'4G 900'!$E$2:$H$1000,4,FALSE)</f>
        <v>14221092357</v>
      </c>
      <c r="AA18" s="89"/>
      <c r="AB18" s="89"/>
      <c r="AC18" s="89"/>
      <c r="AD18" s="89"/>
      <c r="AE18" s="89"/>
      <c r="AF18" s="89"/>
    </row>
    <row r="19" spans="1:32" s="88" customFormat="1" ht="19.95" customHeight="1" x14ac:dyDescent="0.25">
      <c r="A19" s="87" t="s">
        <v>132</v>
      </c>
      <c r="B19" s="92" t="s">
        <v>134</v>
      </c>
      <c r="C19" s="92" t="s">
        <v>133</v>
      </c>
      <c r="D19" s="60">
        <v>7</v>
      </c>
      <c r="F19" s="89" t="s">
        <v>3926</v>
      </c>
      <c r="G19" s="89" t="s">
        <v>3900</v>
      </c>
      <c r="H19" s="89" t="s">
        <v>3901</v>
      </c>
      <c r="I19" s="89" t="s">
        <v>3937</v>
      </c>
      <c r="J19" s="89" t="s">
        <v>4397</v>
      </c>
      <c r="K19" s="89" t="s">
        <v>3904</v>
      </c>
      <c r="L19" s="89" t="s">
        <v>3922</v>
      </c>
      <c r="M19" s="89" t="s">
        <v>4347</v>
      </c>
      <c r="N19" s="89" t="s">
        <v>4298</v>
      </c>
      <c r="O19" s="89"/>
      <c r="P19" s="89"/>
      <c r="Q19" s="89"/>
      <c r="R19" s="89" t="s">
        <v>113</v>
      </c>
      <c r="S19" s="89"/>
      <c r="T19" s="60" t="str">
        <f t="shared" si="0"/>
        <v>NG</v>
      </c>
      <c r="U19" s="60" t="e">
        <f>IF(VLOOKUP(A19,BOX!G19:G2017,1,FALSE)=A19,"在线","离线")</f>
        <v>#N/A</v>
      </c>
      <c r="V19" s="89"/>
      <c r="W19" s="89" t="s">
        <v>135</v>
      </c>
      <c r="X19" s="89" t="s">
        <v>35</v>
      </c>
      <c r="Y19" s="89" t="s">
        <v>36</v>
      </c>
      <c r="Z19" s="89" t="str">
        <f>VLOOKUP(W19,'4G 900'!$E$2:$H$1000,4,FALSE)</f>
        <v>14221092268</v>
      </c>
      <c r="AA19" s="89"/>
      <c r="AB19" s="89"/>
      <c r="AC19" s="89"/>
      <c r="AD19" s="89"/>
      <c r="AE19" s="89"/>
      <c r="AF19" s="89"/>
    </row>
    <row r="20" spans="1:32" s="88" customFormat="1" ht="19.95" customHeight="1" x14ac:dyDescent="0.25">
      <c r="A20" s="87" t="s">
        <v>138</v>
      </c>
      <c r="B20" s="92" t="s">
        <v>140</v>
      </c>
      <c r="C20" s="81" t="s">
        <v>139</v>
      </c>
      <c r="D20" s="67">
        <v>7</v>
      </c>
      <c r="F20" s="89" t="s">
        <v>3899</v>
      </c>
      <c r="G20" s="89" t="s">
        <v>3900</v>
      </c>
      <c r="H20" s="89"/>
      <c r="I20" s="89" t="s">
        <v>3902</v>
      </c>
      <c r="J20" s="89" t="s">
        <v>4398</v>
      </c>
      <c r="K20" s="89" t="s">
        <v>3904</v>
      </c>
      <c r="L20" s="89" t="s">
        <v>4000</v>
      </c>
      <c r="M20" s="89"/>
      <c r="N20" s="89"/>
      <c r="O20" s="89"/>
      <c r="P20" s="89"/>
      <c r="Q20" s="89"/>
      <c r="R20" s="89" t="s">
        <v>34</v>
      </c>
      <c r="S20" s="89"/>
      <c r="T20" s="60" t="str">
        <f t="shared" si="0"/>
        <v>OK</v>
      </c>
      <c r="U20" s="60" t="e">
        <f>IF(VLOOKUP(A20,BOX!G20:G2018,1,FALSE)=A20,"在线","离线")</f>
        <v>#N/A</v>
      </c>
      <c r="V20" s="33" t="s">
        <v>142</v>
      </c>
      <c r="W20" s="89" t="s">
        <v>141</v>
      </c>
      <c r="X20" s="89" t="s">
        <v>35</v>
      </c>
      <c r="Y20" s="89" t="s">
        <v>36</v>
      </c>
      <c r="Z20" s="89" t="str">
        <f>VLOOKUP(W20,'4G 900'!$E$2:$H$1000,4,FALSE)</f>
        <v>14221092383</v>
      </c>
      <c r="AA20" s="89"/>
      <c r="AB20" s="89"/>
      <c r="AC20" s="89"/>
      <c r="AD20" s="89"/>
      <c r="AE20" s="89"/>
      <c r="AF20" s="89"/>
    </row>
    <row r="21" spans="1:32" s="88" customFormat="1" ht="19.95" customHeight="1" x14ac:dyDescent="0.25">
      <c r="A21" s="87" t="s">
        <v>145</v>
      </c>
      <c r="B21" s="92" t="s">
        <v>147</v>
      </c>
      <c r="C21" s="92" t="s">
        <v>146</v>
      </c>
      <c r="D21" s="60">
        <v>7</v>
      </c>
      <c r="F21" s="89" t="s">
        <v>3899</v>
      </c>
      <c r="G21" s="89" t="s">
        <v>3900</v>
      </c>
      <c r="H21" s="89" t="s">
        <v>4008</v>
      </c>
      <c r="I21" s="89" t="s">
        <v>3902</v>
      </c>
      <c r="J21" s="89" t="s">
        <v>4399</v>
      </c>
      <c r="K21" s="89" t="s">
        <v>3904</v>
      </c>
      <c r="L21" s="89" t="s">
        <v>3922</v>
      </c>
      <c r="M21" s="89" t="s">
        <v>4239</v>
      </c>
      <c r="N21" s="89" t="s">
        <v>4294</v>
      </c>
      <c r="O21" s="89"/>
      <c r="P21" s="89"/>
      <c r="Q21" s="89"/>
      <c r="R21" s="89" t="s">
        <v>34</v>
      </c>
      <c r="S21" s="89"/>
      <c r="T21" s="60" t="str">
        <f t="shared" si="0"/>
        <v>OK</v>
      </c>
      <c r="U21" s="60" t="str">
        <f>IF(VLOOKUP(A21,BOX!G21:G2019,1,FALSE)=A21,"在线","离线")</f>
        <v>在线</v>
      </c>
      <c r="V21" s="89"/>
      <c r="W21" s="89" t="s">
        <v>148</v>
      </c>
      <c r="X21" s="89" t="s">
        <v>35</v>
      </c>
      <c r="Y21" s="89" t="s">
        <v>36</v>
      </c>
      <c r="Z21" s="89" t="str">
        <f>VLOOKUP(W21,'4G 900'!$E$2:$H$1000,4,FALSE)</f>
        <v>14221092378</v>
      </c>
      <c r="AA21" s="89"/>
      <c r="AB21" s="89"/>
      <c r="AC21" s="89"/>
      <c r="AD21" s="89"/>
      <c r="AE21" s="89"/>
      <c r="AF21" s="89"/>
    </row>
    <row r="22" spans="1:32" s="88" customFormat="1" ht="19.95" customHeight="1" x14ac:dyDescent="0.25">
      <c r="A22" s="87" t="s">
        <v>151</v>
      </c>
      <c r="B22" s="92" t="s">
        <v>153</v>
      </c>
      <c r="C22" s="92" t="s">
        <v>152</v>
      </c>
      <c r="D22" s="60">
        <v>7</v>
      </c>
      <c r="F22" s="89" t="s">
        <v>3899</v>
      </c>
      <c r="G22" s="89" t="s">
        <v>3931</v>
      </c>
      <c r="H22" s="89" t="s">
        <v>4400</v>
      </c>
      <c r="I22" s="89" t="s">
        <v>3935</v>
      </c>
      <c r="J22" s="89" t="s">
        <v>4401</v>
      </c>
      <c r="K22" s="89" t="s">
        <v>3904</v>
      </c>
      <c r="L22" s="89" t="s">
        <v>3922</v>
      </c>
      <c r="M22" s="89" t="s">
        <v>4234</v>
      </c>
      <c r="N22" s="89" t="s">
        <v>4294</v>
      </c>
      <c r="O22" s="89"/>
      <c r="P22" s="89"/>
      <c r="Q22" s="89"/>
      <c r="R22" s="89" t="s">
        <v>34</v>
      </c>
      <c r="S22" s="89"/>
      <c r="T22" s="60" t="str">
        <f t="shared" si="0"/>
        <v>OK</v>
      </c>
      <c r="U22" s="60" t="str">
        <f>IF(VLOOKUP(A22,BOX!G22:G2020,1,FALSE)=A22,"在线","离线")</f>
        <v>在线</v>
      </c>
      <c r="V22" s="89"/>
      <c r="W22" s="89" t="s">
        <v>154</v>
      </c>
      <c r="X22" s="89" t="s">
        <v>54</v>
      </c>
      <c r="Y22" s="89" t="s">
        <v>36</v>
      </c>
      <c r="Z22" s="89" t="str">
        <f>VLOOKUP(W22,'4G 900'!$E$2:$H$1000,4,FALSE)</f>
        <v>14221092412</v>
      </c>
      <c r="AA22" s="89"/>
      <c r="AB22" s="89"/>
      <c r="AC22" s="89"/>
      <c r="AD22" s="89"/>
      <c r="AE22" s="89"/>
      <c r="AF22" s="89"/>
    </row>
    <row r="23" spans="1:32" s="88" customFormat="1" ht="19.95" customHeight="1" x14ac:dyDescent="0.25">
      <c r="A23" s="87" t="s">
        <v>157</v>
      </c>
      <c r="B23" s="92" t="s">
        <v>159</v>
      </c>
      <c r="C23" s="92" t="s">
        <v>158</v>
      </c>
      <c r="D23" s="60">
        <v>7</v>
      </c>
      <c r="F23" s="89" t="s">
        <v>3926</v>
      </c>
      <c r="G23" s="89" t="s">
        <v>3900</v>
      </c>
      <c r="H23" s="89" t="s">
        <v>4402</v>
      </c>
      <c r="I23" s="89" t="s">
        <v>3902</v>
      </c>
      <c r="J23" s="89" t="s">
        <v>4403</v>
      </c>
      <c r="K23" s="89" t="s">
        <v>3904</v>
      </c>
      <c r="L23" s="89" t="s">
        <v>3922</v>
      </c>
      <c r="M23" s="89" t="s">
        <v>3976</v>
      </c>
      <c r="N23" s="89" t="s">
        <v>4298</v>
      </c>
      <c r="O23" s="89"/>
      <c r="P23" s="89"/>
      <c r="Q23" s="89"/>
      <c r="R23" s="89" t="s">
        <v>34</v>
      </c>
      <c r="S23" s="89"/>
      <c r="T23" s="60" t="str">
        <f t="shared" si="0"/>
        <v>OK</v>
      </c>
      <c r="U23" s="60" t="e">
        <f>IF(VLOOKUP(A23,BOX!G23:G2021,1,FALSE)=A23,"在线","离线")</f>
        <v>#N/A</v>
      </c>
      <c r="V23" s="89"/>
      <c r="W23" s="89" t="s">
        <v>160</v>
      </c>
      <c r="X23" s="89" t="s">
        <v>35</v>
      </c>
      <c r="Y23" s="89" t="s">
        <v>36</v>
      </c>
      <c r="Z23" s="89" t="str">
        <f>VLOOKUP(W23,'4G 900'!$E$2:$H$1000,4,FALSE)</f>
        <v>14221092352</v>
      </c>
      <c r="AA23" s="89"/>
      <c r="AB23" s="89"/>
      <c r="AC23" s="89"/>
      <c r="AD23" s="89"/>
      <c r="AE23" s="89"/>
      <c r="AF23" s="89"/>
    </row>
    <row r="24" spans="1:32" s="88" customFormat="1" ht="19.95" customHeight="1" x14ac:dyDescent="0.25">
      <c r="A24" s="87" t="s">
        <v>163</v>
      </c>
      <c r="B24" s="92" t="s">
        <v>165</v>
      </c>
      <c r="C24" s="92" t="s">
        <v>164</v>
      </c>
      <c r="D24" s="60">
        <v>7</v>
      </c>
      <c r="F24" s="89" t="s">
        <v>3899</v>
      </c>
      <c r="G24" s="89" t="s">
        <v>3931</v>
      </c>
      <c r="H24" s="89" t="s">
        <v>4404</v>
      </c>
      <c r="I24" s="89" t="s">
        <v>4294</v>
      </c>
      <c r="J24" s="89" t="s">
        <v>4405</v>
      </c>
      <c r="K24" s="89" t="s">
        <v>3904</v>
      </c>
      <c r="L24" s="89" t="s">
        <v>3922</v>
      </c>
      <c r="M24" s="89" t="s">
        <v>3927</v>
      </c>
      <c r="N24" s="89" t="s">
        <v>4298</v>
      </c>
      <c r="O24" s="89"/>
      <c r="P24" s="89"/>
      <c r="Q24" s="89"/>
      <c r="R24" s="89" t="s">
        <v>34</v>
      </c>
      <c r="S24" s="89"/>
      <c r="T24" s="60" t="str">
        <f t="shared" si="0"/>
        <v>OK</v>
      </c>
      <c r="U24" s="60" t="e">
        <f>IF(VLOOKUP(A24,BOX!G24:G2022,1,FALSE)=A24,"在线","离线")</f>
        <v>#N/A</v>
      </c>
      <c r="V24" s="89"/>
      <c r="W24" s="89" t="s">
        <v>166</v>
      </c>
      <c r="X24" s="89" t="s">
        <v>35</v>
      </c>
      <c r="Y24" s="89" t="s">
        <v>36</v>
      </c>
      <c r="Z24" s="89" t="str">
        <f>VLOOKUP(W24,'4G 900'!$E$2:$H$1000,4,FALSE)</f>
        <v>14221092365</v>
      </c>
      <c r="AA24" s="89"/>
      <c r="AB24" s="89"/>
      <c r="AC24" s="89"/>
      <c r="AD24" s="89"/>
      <c r="AE24" s="89"/>
      <c r="AF24" s="89"/>
    </row>
    <row r="25" spans="1:32" s="88" customFormat="1" ht="19.95" customHeight="1" x14ac:dyDescent="0.25">
      <c r="A25" s="87" t="s">
        <v>169</v>
      </c>
      <c r="B25" s="92"/>
      <c r="C25" s="92"/>
      <c r="D25" s="60"/>
      <c r="E25" s="92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 t="s">
        <v>4371</v>
      </c>
      <c r="R25" s="89" t="s">
        <v>113</v>
      </c>
      <c r="S25" s="89"/>
      <c r="T25" s="60" t="str">
        <f t="shared" si="0"/>
        <v>NG</v>
      </c>
      <c r="U25" s="60" t="e">
        <f>IF(VLOOKUP(A25,BOX!G25:G2023,1,FALSE)=A25,"在线","离线")</f>
        <v>#N/A</v>
      </c>
      <c r="V25" s="32" t="s">
        <v>43</v>
      </c>
      <c r="W25" s="89"/>
      <c r="X25" s="89"/>
      <c r="Y25" s="89"/>
      <c r="Z25" s="89" t="e">
        <f>VLOOKUP(W25,'4G 900'!$E$2:$H$1000,4,FALSE)</f>
        <v>#N/A</v>
      </c>
      <c r="AA25" s="89"/>
      <c r="AB25" s="89"/>
      <c r="AC25" s="89"/>
      <c r="AD25" s="89"/>
      <c r="AE25" s="89"/>
      <c r="AF25" s="89"/>
    </row>
    <row r="26" spans="1:32" s="88" customFormat="1" ht="19.95" customHeight="1" x14ac:dyDescent="0.25">
      <c r="A26" s="87" t="s">
        <v>170</v>
      </c>
      <c r="B26" s="92" t="s">
        <v>172</v>
      </c>
      <c r="C26" s="81" t="s">
        <v>171</v>
      </c>
      <c r="D26" s="67">
        <v>7</v>
      </c>
      <c r="F26" s="89" t="s">
        <v>3926</v>
      </c>
      <c r="G26" s="89" t="s">
        <v>3900</v>
      </c>
      <c r="H26" s="89" t="s">
        <v>3901</v>
      </c>
      <c r="I26" s="89" t="s">
        <v>3902</v>
      </c>
      <c r="J26" s="89" t="s">
        <v>4406</v>
      </c>
      <c r="K26" s="89" t="s">
        <v>3952</v>
      </c>
      <c r="L26" s="89" t="s">
        <v>3953</v>
      </c>
      <c r="M26" s="89" t="s">
        <v>4315</v>
      </c>
      <c r="N26" s="89" t="s">
        <v>4298</v>
      </c>
      <c r="O26" s="89"/>
      <c r="P26" s="89"/>
      <c r="Q26" s="89"/>
      <c r="R26" s="89" t="s">
        <v>34</v>
      </c>
      <c r="S26" s="89"/>
      <c r="T26" s="60" t="str">
        <f t="shared" si="0"/>
        <v>OK</v>
      </c>
      <c r="U26" s="60" t="e">
        <f>IF(VLOOKUP(A26,BOX!G26:G2024,1,FALSE)=A26,"在线","离线")</f>
        <v>#N/A</v>
      </c>
      <c r="V26" s="33" t="s">
        <v>142</v>
      </c>
      <c r="W26" s="89" t="s">
        <v>173</v>
      </c>
      <c r="X26" s="89" t="s">
        <v>35</v>
      </c>
      <c r="Y26" s="89" t="s">
        <v>36</v>
      </c>
      <c r="Z26" s="89" t="str">
        <f>VLOOKUP(W26,'4G 900'!$E$2:$H$1000,4,FALSE)</f>
        <v>14221092227</v>
      </c>
      <c r="AA26" s="89"/>
      <c r="AB26" s="89"/>
      <c r="AC26" s="89"/>
      <c r="AD26" s="89"/>
      <c r="AE26" s="89"/>
      <c r="AF26" s="89"/>
    </row>
    <row r="27" spans="1:32" s="88" customFormat="1" ht="19.95" customHeight="1" x14ac:dyDescent="0.25">
      <c r="A27" s="87" t="s">
        <v>176</v>
      </c>
      <c r="B27" s="92" t="s">
        <v>178</v>
      </c>
      <c r="C27" s="81" t="s">
        <v>177</v>
      </c>
      <c r="D27" s="67">
        <v>7</v>
      </c>
      <c r="F27" s="89" t="s">
        <v>3899</v>
      </c>
      <c r="G27" s="89" t="s">
        <v>3900</v>
      </c>
      <c r="H27" s="89" t="s">
        <v>3901</v>
      </c>
      <c r="I27" s="89" t="s">
        <v>3932</v>
      </c>
      <c r="J27" s="89" t="s">
        <v>4407</v>
      </c>
      <c r="K27" s="89" t="s">
        <v>3904</v>
      </c>
      <c r="L27" s="89" t="s">
        <v>3912</v>
      </c>
      <c r="M27" s="89" t="s">
        <v>4408</v>
      </c>
      <c r="N27" s="89" t="s">
        <v>4298</v>
      </c>
      <c r="O27" s="89"/>
      <c r="P27" s="89"/>
      <c r="Q27" s="89"/>
      <c r="R27" s="89" t="s">
        <v>34</v>
      </c>
      <c r="S27" s="89"/>
      <c r="T27" s="60" t="str">
        <f t="shared" si="0"/>
        <v>OK</v>
      </c>
      <c r="U27" s="60" t="e">
        <f>IF(VLOOKUP(A27,BOX!G27:G2025,1,FALSE)=A27,"在线","离线")</f>
        <v>#N/A</v>
      </c>
      <c r="V27" s="33" t="s">
        <v>180</v>
      </c>
      <c r="W27" s="89" t="s">
        <v>179</v>
      </c>
      <c r="X27" s="89" t="s">
        <v>35</v>
      </c>
      <c r="Y27" s="89" t="s">
        <v>36</v>
      </c>
      <c r="Z27" s="89" t="str">
        <f>VLOOKUP(W27,'4G 900'!$E$2:$H$1000,4,FALSE)</f>
        <v>14221092223</v>
      </c>
      <c r="AA27" s="89"/>
      <c r="AB27" s="89"/>
      <c r="AC27" s="89"/>
      <c r="AD27" s="89"/>
      <c r="AE27" s="89"/>
      <c r="AF27" s="89"/>
    </row>
    <row r="28" spans="1:32" s="88" customFormat="1" ht="19.95" customHeight="1" x14ac:dyDescent="0.25">
      <c r="A28" s="87" t="s">
        <v>182</v>
      </c>
      <c r="B28" s="92" t="s">
        <v>184</v>
      </c>
      <c r="C28" s="92" t="s">
        <v>183</v>
      </c>
      <c r="D28" s="60">
        <v>7</v>
      </c>
      <c r="F28" s="89" t="s">
        <v>3899</v>
      </c>
      <c r="G28" s="89" t="s">
        <v>3900</v>
      </c>
      <c r="H28" s="89" t="s">
        <v>3901</v>
      </c>
      <c r="I28" s="89" t="s">
        <v>3902</v>
      </c>
      <c r="J28" s="89" t="s">
        <v>4409</v>
      </c>
      <c r="K28" s="89" t="s">
        <v>3904</v>
      </c>
      <c r="L28" s="89" t="s">
        <v>3922</v>
      </c>
      <c r="M28" s="89" t="s">
        <v>4239</v>
      </c>
      <c r="N28" s="89" t="s">
        <v>4298</v>
      </c>
      <c r="O28" s="89"/>
      <c r="P28" s="89"/>
      <c r="Q28" s="89"/>
      <c r="R28" s="89" t="s">
        <v>34</v>
      </c>
      <c r="S28" s="89"/>
      <c r="T28" s="60" t="str">
        <f t="shared" si="0"/>
        <v>OK</v>
      </c>
      <c r="U28" s="60" t="e">
        <f>IF(VLOOKUP(A28,BOX!G28:G2026,1,FALSE)=A28,"在线","离线")</f>
        <v>#N/A</v>
      </c>
      <c r="V28" s="89"/>
      <c r="W28" s="89" t="s">
        <v>185</v>
      </c>
      <c r="X28" s="89" t="s">
        <v>35</v>
      </c>
      <c r="Y28" s="89" t="s">
        <v>36</v>
      </c>
      <c r="Z28" s="89" t="str">
        <f>VLOOKUP(W28,'4G 900'!$E$2:$H$1000,4,FALSE)</f>
        <v>14221092226</v>
      </c>
      <c r="AA28" s="89"/>
      <c r="AB28" s="89"/>
      <c r="AC28" s="89"/>
      <c r="AD28" s="89"/>
      <c r="AE28" s="89"/>
      <c r="AF28" s="89"/>
    </row>
    <row r="29" spans="1:32" s="88" customFormat="1" ht="19.95" customHeight="1" x14ac:dyDescent="0.25">
      <c r="A29" s="87" t="s">
        <v>188</v>
      </c>
      <c r="B29" s="92" t="s">
        <v>190</v>
      </c>
      <c r="C29" s="92" t="s">
        <v>189</v>
      </c>
      <c r="D29" s="60">
        <v>7</v>
      </c>
      <c r="F29" s="89" t="s">
        <v>3899</v>
      </c>
      <c r="G29" s="89" t="s">
        <v>3900</v>
      </c>
      <c r="H29" s="89" t="s">
        <v>3901</v>
      </c>
      <c r="I29" s="89" t="s">
        <v>3902</v>
      </c>
      <c r="J29" s="89" t="s">
        <v>4410</v>
      </c>
      <c r="K29" s="89" t="s">
        <v>3904</v>
      </c>
      <c r="L29" s="89" t="s">
        <v>3922</v>
      </c>
      <c r="M29" s="89" t="s">
        <v>4411</v>
      </c>
      <c r="N29" s="89" t="s">
        <v>4298</v>
      </c>
      <c r="O29" s="89"/>
      <c r="P29" s="89"/>
      <c r="Q29" s="89"/>
      <c r="R29" s="89" t="s">
        <v>34</v>
      </c>
      <c r="S29" s="89"/>
      <c r="T29" s="60" t="str">
        <f t="shared" si="0"/>
        <v>OK</v>
      </c>
      <c r="U29" s="60" t="e">
        <f>IF(VLOOKUP(A29,BOX!G29:G2027,1,FALSE)=A29,"在线","离线")</f>
        <v>#N/A</v>
      </c>
      <c r="V29" s="89"/>
      <c r="W29" s="89" t="s">
        <v>191</v>
      </c>
      <c r="X29" s="89" t="s">
        <v>35</v>
      </c>
      <c r="Y29" s="89" t="s">
        <v>36</v>
      </c>
      <c r="Z29" s="89" t="str">
        <f>VLOOKUP(W29,'4G 900'!$E$2:$H$1000,4,FALSE)</f>
        <v>14221092261</v>
      </c>
      <c r="AA29" s="89"/>
      <c r="AB29" s="89"/>
      <c r="AC29" s="89"/>
      <c r="AD29" s="89"/>
      <c r="AE29" s="89"/>
      <c r="AF29" s="89"/>
    </row>
    <row r="30" spans="1:32" s="88" customFormat="1" ht="19.95" customHeight="1" x14ac:dyDescent="0.25">
      <c r="A30" s="87" t="s">
        <v>194</v>
      </c>
      <c r="B30" s="92" t="s">
        <v>196</v>
      </c>
      <c r="C30" s="92" t="s">
        <v>195</v>
      </c>
      <c r="D30" s="60">
        <v>7</v>
      </c>
      <c r="F30" s="89" t="s">
        <v>3899</v>
      </c>
      <c r="G30" s="89" t="s">
        <v>3900</v>
      </c>
      <c r="H30" s="89" t="s">
        <v>3901</v>
      </c>
      <c r="I30" s="89" t="s">
        <v>3902</v>
      </c>
      <c r="J30" s="89" t="s">
        <v>4412</v>
      </c>
      <c r="K30" s="89" t="s">
        <v>3904</v>
      </c>
      <c r="L30" s="89" t="s">
        <v>3922</v>
      </c>
      <c r="M30" s="89" t="s">
        <v>4290</v>
      </c>
      <c r="N30" s="89" t="s">
        <v>4294</v>
      </c>
      <c r="O30" s="89"/>
      <c r="P30" s="89"/>
      <c r="Q30" s="89"/>
      <c r="R30" s="89" t="s">
        <v>34</v>
      </c>
      <c r="S30" s="89"/>
      <c r="T30" s="60" t="str">
        <f t="shared" si="0"/>
        <v>OK</v>
      </c>
      <c r="U30" s="60" t="str">
        <f>IF(VLOOKUP(A30,BOX!G30:G2028,1,FALSE)=A30,"在线","离线")</f>
        <v>在线</v>
      </c>
      <c r="V30" s="89"/>
      <c r="W30" s="89" t="s">
        <v>197</v>
      </c>
      <c r="X30" s="89" t="s">
        <v>54</v>
      </c>
      <c r="Y30" s="89" t="s">
        <v>36</v>
      </c>
      <c r="Z30" s="89" t="str">
        <f>VLOOKUP(W30,'4G 900'!$E$2:$H$1000,4,FALSE)</f>
        <v>14221092337</v>
      </c>
      <c r="AA30" s="89"/>
      <c r="AB30" s="89"/>
      <c r="AC30" s="89"/>
      <c r="AD30" s="89"/>
      <c r="AE30" s="89"/>
      <c r="AF30" s="89"/>
    </row>
    <row r="31" spans="1:32" s="88" customFormat="1" ht="19.95" customHeight="1" x14ac:dyDescent="0.25">
      <c r="A31" s="87" t="s">
        <v>200</v>
      </c>
      <c r="B31" s="92" t="s">
        <v>202</v>
      </c>
      <c r="C31" s="92" t="s">
        <v>201</v>
      </c>
      <c r="D31" s="60">
        <v>7</v>
      </c>
      <c r="F31" s="89" t="s">
        <v>3926</v>
      </c>
      <c r="G31" s="89" t="s">
        <v>3900</v>
      </c>
      <c r="H31" s="89"/>
      <c r="I31" s="89" t="s">
        <v>3901</v>
      </c>
      <c r="J31" s="89" t="s">
        <v>4413</v>
      </c>
      <c r="K31" s="89"/>
      <c r="L31" s="89"/>
      <c r="M31" s="89"/>
      <c r="N31" s="89"/>
      <c r="O31" s="89"/>
      <c r="P31" s="89"/>
      <c r="Q31" s="89" t="s">
        <v>33</v>
      </c>
      <c r="R31" s="89" t="s">
        <v>113</v>
      </c>
      <c r="S31" s="89"/>
      <c r="T31" s="60" t="str">
        <f t="shared" si="0"/>
        <v>NG</v>
      </c>
      <c r="U31" s="60" t="e">
        <f>IF(VLOOKUP(A31,BOX!G31:G2029,1,FALSE)=A31,"在线","离线")</f>
        <v>#N/A</v>
      </c>
      <c r="V31" s="32" t="s">
        <v>204</v>
      </c>
      <c r="W31" s="89" t="s">
        <v>203</v>
      </c>
      <c r="X31" s="89" t="s">
        <v>54</v>
      </c>
      <c r="Y31" s="89" t="s">
        <v>36</v>
      </c>
      <c r="Z31" s="89" t="str">
        <f>VLOOKUP(W31,'4G 900'!$E$2:$H$1000,4,FALSE)</f>
        <v>14221092399</v>
      </c>
      <c r="AA31" s="89"/>
      <c r="AB31" s="89"/>
      <c r="AC31" s="89"/>
      <c r="AD31" s="89"/>
      <c r="AE31" s="89"/>
      <c r="AF31" s="89"/>
    </row>
    <row r="32" spans="1:32" s="88" customFormat="1" ht="19.95" customHeight="1" x14ac:dyDescent="0.25">
      <c r="A32" s="87" t="s">
        <v>207</v>
      </c>
      <c r="B32" s="92" t="s">
        <v>209</v>
      </c>
      <c r="C32" s="92" t="s">
        <v>208</v>
      </c>
      <c r="D32" s="60">
        <v>7</v>
      </c>
      <c r="F32" s="89" t="s">
        <v>3899</v>
      </c>
      <c r="G32" s="89" t="s">
        <v>3900</v>
      </c>
      <c r="H32" s="89" t="s">
        <v>4008</v>
      </c>
      <c r="I32" s="89" t="s">
        <v>3902</v>
      </c>
      <c r="J32" s="89" t="s">
        <v>4414</v>
      </c>
      <c r="K32" s="89" t="s">
        <v>3904</v>
      </c>
      <c r="L32" s="89" t="s">
        <v>3922</v>
      </c>
      <c r="M32" s="89" t="s">
        <v>4080</v>
      </c>
      <c r="N32" s="89" t="s">
        <v>4294</v>
      </c>
      <c r="O32" s="89"/>
      <c r="P32" s="89"/>
      <c r="Q32" s="89"/>
      <c r="R32" s="89" t="s">
        <v>34</v>
      </c>
      <c r="S32" s="89"/>
      <c r="T32" s="60" t="str">
        <f t="shared" si="0"/>
        <v>OK</v>
      </c>
      <c r="U32" s="60" t="str">
        <f>IF(VLOOKUP(A32,BOX!G32:G2030,1,FALSE)=A32,"在线","离线")</f>
        <v>在线</v>
      </c>
      <c r="V32" s="89"/>
      <c r="W32" s="89" t="s">
        <v>210</v>
      </c>
      <c r="X32" s="89" t="s">
        <v>35</v>
      </c>
      <c r="Y32" s="89" t="s">
        <v>36</v>
      </c>
      <c r="Z32" s="89" t="str">
        <f>VLOOKUP(W32,'4G 900'!$E$2:$H$1000,4,FALSE)</f>
        <v>14221092394</v>
      </c>
      <c r="AA32" s="89"/>
      <c r="AB32" s="89"/>
      <c r="AC32" s="89"/>
      <c r="AD32" s="89"/>
      <c r="AE32" s="89"/>
      <c r="AF32" s="89"/>
    </row>
    <row r="33" spans="1:32" s="88" customFormat="1" ht="19.95" customHeight="1" x14ac:dyDescent="0.25">
      <c r="A33" s="87" t="s">
        <v>213</v>
      </c>
      <c r="B33" s="92" t="s">
        <v>215</v>
      </c>
      <c r="C33" s="92" t="s">
        <v>214</v>
      </c>
      <c r="D33" s="60">
        <v>7</v>
      </c>
      <c r="F33" s="89" t="s">
        <v>3899</v>
      </c>
      <c r="G33" s="89" t="s">
        <v>3900</v>
      </c>
      <c r="H33" s="89" t="s">
        <v>3901</v>
      </c>
      <c r="I33" s="89" t="s">
        <v>3902</v>
      </c>
      <c r="J33" s="89" t="s">
        <v>4415</v>
      </c>
      <c r="K33" s="89" t="s">
        <v>3904</v>
      </c>
      <c r="L33" s="89" t="s">
        <v>3922</v>
      </c>
      <c r="M33" s="89" t="s">
        <v>4127</v>
      </c>
      <c r="N33" s="89" t="s">
        <v>4294</v>
      </c>
      <c r="O33" s="89"/>
      <c r="P33" s="89"/>
      <c r="Q33" s="89"/>
      <c r="R33" s="89" t="s">
        <v>34</v>
      </c>
      <c r="S33" s="89"/>
      <c r="T33" s="60" t="str">
        <f t="shared" si="0"/>
        <v>OK</v>
      </c>
      <c r="U33" s="60" t="str">
        <f>IF(VLOOKUP(A33,BOX!G33:G2031,1,FALSE)=A33,"在线","离线")</f>
        <v>在线</v>
      </c>
      <c r="V33" s="89"/>
      <c r="W33" s="89" t="s">
        <v>216</v>
      </c>
      <c r="X33" s="89" t="s">
        <v>35</v>
      </c>
      <c r="Y33" s="89" t="s">
        <v>36</v>
      </c>
      <c r="Z33" s="89" t="str">
        <f>VLOOKUP(W33,'4G 900'!$E$2:$H$1000,4,FALSE)</f>
        <v>14221092256</v>
      </c>
      <c r="AA33" s="89"/>
      <c r="AB33" s="89"/>
      <c r="AC33" s="89"/>
      <c r="AD33" s="89"/>
      <c r="AE33" s="89"/>
      <c r="AF33" s="89"/>
    </row>
    <row r="34" spans="1:32" s="88" customFormat="1" ht="19.95" customHeight="1" x14ac:dyDescent="0.25">
      <c r="A34" s="87" t="s">
        <v>219</v>
      </c>
      <c r="B34" s="92" t="s">
        <v>221</v>
      </c>
      <c r="C34" s="92" t="s">
        <v>220</v>
      </c>
      <c r="D34" s="60">
        <v>7</v>
      </c>
      <c r="F34" s="89" t="s">
        <v>3899</v>
      </c>
      <c r="G34" s="89" t="s">
        <v>3900</v>
      </c>
      <c r="H34" s="89" t="s">
        <v>4416</v>
      </c>
      <c r="I34" s="89" t="s">
        <v>3902</v>
      </c>
      <c r="J34" s="89" t="s">
        <v>4417</v>
      </c>
      <c r="K34" s="89" t="s">
        <v>3904</v>
      </c>
      <c r="L34" s="89" t="s">
        <v>3922</v>
      </c>
      <c r="M34" s="89" t="s">
        <v>3913</v>
      </c>
      <c r="N34" s="89" t="s">
        <v>4298</v>
      </c>
      <c r="O34" s="89"/>
      <c r="P34" s="89"/>
      <c r="Q34" s="89"/>
      <c r="R34" s="89" t="s">
        <v>34</v>
      </c>
      <c r="S34" s="89"/>
      <c r="T34" s="60" t="str">
        <f t="shared" si="0"/>
        <v>OK</v>
      </c>
      <c r="U34" s="60" t="str">
        <f>IF(VLOOKUP(A34,BOX!G34:G2032,1,FALSE)=A34,"在线","离线")</f>
        <v>在线</v>
      </c>
      <c r="V34" s="89"/>
      <c r="W34" s="89" t="s">
        <v>222</v>
      </c>
      <c r="X34" s="89" t="s">
        <v>54</v>
      </c>
      <c r="Y34" s="89" t="s">
        <v>36</v>
      </c>
      <c r="Z34" s="89" t="str">
        <f>VLOOKUP(W34,'4G 900'!$E$2:$H$1000,4,FALSE)</f>
        <v>14221092384</v>
      </c>
      <c r="AA34" s="89"/>
      <c r="AB34" s="89"/>
      <c r="AC34" s="89"/>
      <c r="AD34" s="89"/>
      <c r="AE34" s="89"/>
      <c r="AF34" s="89"/>
    </row>
    <row r="35" spans="1:32" s="88" customFormat="1" ht="19.95" customHeight="1" x14ac:dyDescent="0.25">
      <c r="A35" s="87" t="s">
        <v>225</v>
      </c>
      <c r="B35" s="92" t="s">
        <v>227</v>
      </c>
      <c r="C35" s="92" t="s">
        <v>226</v>
      </c>
      <c r="D35" s="60">
        <v>7</v>
      </c>
      <c r="F35" s="89" t="s">
        <v>3899</v>
      </c>
      <c r="G35" s="89" t="s">
        <v>3900</v>
      </c>
      <c r="H35" s="89" t="s">
        <v>3901</v>
      </c>
      <c r="I35" s="89" t="s">
        <v>3990</v>
      </c>
      <c r="J35" s="89" t="s">
        <v>4418</v>
      </c>
      <c r="K35" s="89" t="s">
        <v>3904</v>
      </c>
      <c r="L35" s="89" t="s">
        <v>3922</v>
      </c>
      <c r="M35" s="89" t="s">
        <v>4419</v>
      </c>
      <c r="N35" s="89" t="s">
        <v>4294</v>
      </c>
      <c r="O35" s="89"/>
      <c r="P35" s="89"/>
      <c r="Q35" s="89"/>
      <c r="R35" s="89" t="s">
        <v>34</v>
      </c>
      <c r="S35" s="89"/>
      <c r="T35" s="60" t="str">
        <f t="shared" si="0"/>
        <v>OK</v>
      </c>
      <c r="U35" s="60" t="e">
        <f>IF(VLOOKUP(A35,BOX!G35:G2033,1,FALSE)=A35,"在线","离线")</f>
        <v>#N/A</v>
      </c>
      <c r="V35" s="89"/>
      <c r="W35" s="89" t="s">
        <v>228</v>
      </c>
      <c r="X35" s="89" t="s">
        <v>35</v>
      </c>
      <c r="Y35" s="89" t="s">
        <v>36</v>
      </c>
      <c r="Z35" s="89" t="str">
        <f>VLOOKUP(W35,'4G 900'!$E$2:$H$1000,4,FALSE)</f>
        <v>14221092396</v>
      </c>
      <c r="AA35" s="89"/>
      <c r="AB35" s="89"/>
      <c r="AC35" s="89"/>
      <c r="AD35" s="89"/>
      <c r="AE35" s="89"/>
      <c r="AF35" s="89"/>
    </row>
    <row r="36" spans="1:32" s="88" customFormat="1" ht="19.95" customHeight="1" x14ac:dyDescent="0.25">
      <c r="A36" s="87" t="s">
        <v>231</v>
      </c>
      <c r="B36" s="92"/>
      <c r="C36" s="92"/>
      <c r="D36" s="60"/>
      <c r="E36" s="92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 t="s">
        <v>4371</v>
      </c>
      <c r="R36" s="89" t="s">
        <v>113</v>
      </c>
      <c r="S36" s="89"/>
      <c r="T36" s="60" t="str">
        <f t="shared" si="0"/>
        <v>NG</v>
      </c>
      <c r="U36" s="60" t="e">
        <f>IF(VLOOKUP(A36,BOX!G36:G2034,1,FALSE)=A36,"在线","离线")</f>
        <v>#N/A</v>
      </c>
      <c r="V36" s="32" t="s">
        <v>43</v>
      </c>
      <c r="W36" s="89"/>
      <c r="X36" s="89"/>
      <c r="Y36" s="89"/>
      <c r="Z36" s="89" t="e">
        <f>VLOOKUP(W36,'4G 900'!$E$2:$H$1000,4,FALSE)</f>
        <v>#N/A</v>
      </c>
      <c r="AA36" s="89"/>
      <c r="AB36" s="89"/>
      <c r="AC36" s="89"/>
      <c r="AD36" s="89"/>
      <c r="AE36" s="89"/>
      <c r="AF36" s="89"/>
    </row>
    <row r="37" spans="1:32" s="88" customFormat="1" ht="19.95" customHeight="1" x14ac:dyDescent="0.25">
      <c r="A37" s="87" t="s">
        <v>232</v>
      </c>
      <c r="B37" s="92" t="s">
        <v>234</v>
      </c>
      <c r="C37" s="92" t="s">
        <v>233</v>
      </c>
      <c r="D37" s="60">
        <v>7</v>
      </c>
      <c r="F37" s="89" t="s">
        <v>3899</v>
      </c>
      <c r="G37" s="89" t="s">
        <v>3900</v>
      </c>
      <c r="H37" s="89" t="s">
        <v>4420</v>
      </c>
      <c r="I37" s="89" t="s">
        <v>3958</v>
      </c>
      <c r="J37" s="89" t="s">
        <v>4421</v>
      </c>
      <c r="K37" s="89" t="s">
        <v>3904</v>
      </c>
      <c r="L37" s="89" t="s">
        <v>3922</v>
      </c>
      <c r="M37" s="89" t="s">
        <v>4347</v>
      </c>
      <c r="N37" s="89" t="s">
        <v>4294</v>
      </c>
      <c r="O37" s="89"/>
      <c r="P37" s="89"/>
      <c r="Q37" s="89"/>
      <c r="R37" s="89" t="s">
        <v>34</v>
      </c>
      <c r="S37" s="89"/>
      <c r="T37" s="60" t="str">
        <f t="shared" si="0"/>
        <v>OK</v>
      </c>
      <c r="U37" s="60" t="e">
        <f>IF(VLOOKUP(A37,BOX!G37:G2035,1,FALSE)=A37,"在线","离线")</f>
        <v>#N/A</v>
      </c>
      <c r="V37" s="89"/>
      <c r="W37" s="89" t="s">
        <v>235</v>
      </c>
      <c r="X37" s="89" t="s">
        <v>35</v>
      </c>
      <c r="Y37" s="89" t="s">
        <v>36</v>
      </c>
      <c r="Z37" s="89" t="str">
        <f>VLOOKUP(W37,'4G 900'!$E$2:$H$1000,4,FALSE)</f>
        <v>14221092388</v>
      </c>
      <c r="AA37" s="89"/>
      <c r="AB37" s="89"/>
      <c r="AC37" s="89"/>
      <c r="AD37" s="89"/>
      <c r="AE37" s="89"/>
      <c r="AF37" s="89"/>
    </row>
    <row r="38" spans="1:32" s="88" customFormat="1" ht="19.95" customHeight="1" x14ac:dyDescent="0.25">
      <c r="A38" s="87" t="s">
        <v>238</v>
      </c>
      <c r="B38" s="92" t="s">
        <v>240</v>
      </c>
      <c r="C38" s="92" t="s">
        <v>239</v>
      </c>
      <c r="D38" s="60">
        <v>7</v>
      </c>
      <c r="F38" s="89" t="s">
        <v>3899</v>
      </c>
      <c r="G38" s="89" t="s">
        <v>3900</v>
      </c>
      <c r="H38" s="89" t="s">
        <v>3901</v>
      </c>
      <c r="I38" s="89" t="s">
        <v>3902</v>
      </c>
      <c r="J38" s="89" t="s">
        <v>4422</v>
      </c>
      <c r="K38" s="89" t="s">
        <v>3904</v>
      </c>
      <c r="L38" s="89" t="s">
        <v>3922</v>
      </c>
      <c r="M38" s="89" t="s">
        <v>4024</v>
      </c>
      <c r="N38" s="89" t="s">
        <v>4298</v>
      </c>
      <c r="O38" s="89"/>
      <c r="P38" s="89"/>
      <c r="Q38" s="89"/>
      <c r="R38" s="89" t="s">
        <v>34</v>
      </c>
      <c r="S38" s="89"/>
      <c r="T38" s="60" t="str">
        <f t="shared" si="0"/>
        <v>OK</v>
      </c>
      <c r="U38" s="60" t="str">
        <f>IF(VLOOKUP(A38,BOX!G38:G2036,1,FALSE)=A38,"在线","离线")</f>
        <v>在线</v>
      </c>
      <c r="V38" s="89"/>
      <c r="W38" s="89" t="s">
        <v>241</v>
      </c>
      <c r="X38" s="89" t="s">
        <v>54</v>
      </c>
      <c r="Y38" s="89" t="s">
        <v>36</v>
      </c>
      <c r="Z38" s="89" t="str">
        <f>VLOOKUP(W38,'4G 900'!$E$2:$H$1000,4,FALSE)</f>
        <v>14221092342</v>
      </c>
      <c r="AA38" s="89"/>
      <c r="AB38" s="89"/>
      <c r="AC38" s="89"/>
      <c r="AD38" s="89"/>
      <c r="AE38" s="89"/>
      <c r="AF38" s="89"/>
    </row>
    <row r="39" spans="1:32" s="88" customFormat="1" ht="19.95" customHeight="1" x14ac:dyDescent="0.25">
      <c r="A39" s="87" t="s">
        <v>244</v>
      </c>
      <c r="B39" s="92" t="s">
        <v>246</v>
      </c>
      <c r="C39" s="92" t="s">
        <v>245</v>
      </c>
      <c r="D39" s="60">
        <v>7</v>
      </c>
      <c r="F39" s="89" t="s">
        <v>3899</v>
      </c>
      <c r="G39" s="89" t="s">
        <v>3900</v>
      </c>
      <c r="H39" s="89" t="s">
        <v>3901</v>
      </c>
      <c r="I39" s="89" t="s">
        <v>3902</v>
      </c>
      <c r="J39" s="89" t="s">
        <v>4423</v>
      </c>
      <c r="K39" s="89" t="s">
        <v>3904</v>
      </c>
      <c r="L39" s="89" t="s">
        <v>3922</v>
      </c>
      <c r="M39" s="89" t="s">
        <v>4239</v>
      </c>
      <c r="N39" s="89" t="s">
        <v>4302</v>
      </c>
      <c r="O39" s="89"/>
      <c r="P39" s="89"/>
      <c r="Q39" s="89"/>
      <c r="R39" s="89" t="s">
        <v>34</v>
      </c>
      <c r="S39" s="89"/>
      <c r="T39" s="60" t="str">
        <f t="shared" si="0"/>
        <v>OK</v>
      </c>
      <c r="U39" s="60" t="e">
        <f>IF(VLOOKUP(A39,BOX!G39:G2037,1,FALSE)=A39,"在线","离线")</f>
        <v>#N/A</v>
      </c>
      <c r="V39" s="89"/>
      <c r="W39" s="89" t="s">
        <v>247</v>
      </c>
      <c r="X39" s="89" t="s">
        <v>35</v>
      </c>
      <c r="Y39" s="89" t="s">
        <v>36</v>
      </c>
      <c r="Z39" s="89" t="str">
        <f>VLOOKUP(W39,'4G 900'!$E$2:$H$1000,4,FALSE)</f>
        <v>14221092387</v>
      </c>
      <c r="AA39" s="89"/>
      <c r="AB39" s="89"/>
      <c r="AC39" s="89"/>
      <c r="AD39" s="89"/>
      <c r="AE39" s="89"/>
      <c r="AF39" s="89"/>
    </row>
    <row r="40" spans="1:32" s="88" customFormat="1" ht="19.95" customHeight="1" x14ac:dyDescent="0.25">
      <c r="A40" s="87" t="s">
        <v>250</v>
      </c>
      <c r="B40" s="92" t="s">
        <v>252</v>
      </c>
      <c r="C40" s="92" t="s">
        <v>251</v>
      </c>
      <c r="D40" s="60">
        <v>7</v>
      </c>
      <c r="F40" s="89" t="s">
        <v>3899</v>
      </c>
      <c r="G40" s="89" t="s">
        <v>3900</v>
      </c>
      <c r="H40" s="89" t="s">
        <v>4424</v>
      </c>
      <c r="I40" s="89" t="s">
        <v>3902</v>
      </c>
      <c r="J40" s="89" t="s">
        <v>4425</v>
      </c>
      <c r="K40" s="89" t="s">
        <v>3904</v>
      </c>
      <c r="L40" s="89" t="s">
        <v>3922</v>
      </c>
      <c r="M40" s="89" t="s">
        <v>4080</v>
      </c>
      <c r="N40" s="89" t="s">
        <v>4298</v>
      </c>
      <c r="O40" s="89"/>
      <c r="P40" s="89"/>
      <c r="Q40" s="89"/>
      <c r="R40" s="89" t="s">
        <v>34</v>
      </c>
      <c r="S40" s="89"/>
      <c r="T40" s="60" t="str">
        <f t="shared" si="0"/>
        <v>OK</v>
      </c>
      <c r="U40" s="60" t="e">
        <f>IF(VLOOKUP(A40,BOX!G40:G2038,1,FALSE)=A40,"在线","离线")</f>
        <v>#N/A</v>
      </c>
      <c r="V40" s="89"/>
      <c r="W40" s="89" t="s">
        <v>253</v>
      </c>
      <c r="X40" s="89" t="s">
        <v>35</v>
      </c>
      <c r="Y40" s="89" t="s">
        <v>36</v>
      </c>
      <c r="Z40" s="89" t="str">
        <f>VLOOKUP(W40,'4G 900'!$E$2:$H$1000,4,FALSE)</f>
        <v>14221092186</v>
      </c>
      <c r="AA40" s="89"/>
      <c r="AB40" s="89"/>
      <c r="AC40" s="89"/>
      <c r="AD40" s="89"/>
      <c r="AE40" s="89"/>
      <c r="AF40" s="89"/>
    </row>
    <row r="41" spans="1:32" s="88" customFormat="1" ht="19.95" customHeight="1" x14ac:dyDescent="0.25">
      <c r="A41" s="87" t="s">
        <v>256</v>
      </c>
      <c r="B41" s="92" t="s">
        <v>258</v>
      </c>
      <c r="C41" s="92" t="s">
        <v>257</v>
      </c>
      <c r="D41" s="60">
        <v>7</v>
      </c>
      <c r="F41" s="89" t="s">
        <v>3926</v>
      </c>
      <c r="G41" s="89" t="s">
        <v>3900</v>
      </c>
      <c r="H41" s="89" t="s">
        <v>4426</v>
      </c>
      <c r="I41" s="89" t="s">
        <v>3901</v>
      </c>
      <c r="J41" s="89" t="s">
        <v>4427</v>
      </c>
      <c r="K41" s="89" t="s">
        <v>3904</v>
      </c>
      <c r="L41" s="89" t="s">
        <v>3922</v>
      </c>
      <c r="M41" s="89" t="s">
        <v>4359</v>
      </c>
      <c r="N41" s="89" t="s">
        <v>4294</v>
      </c>
      <c r="O41" s="89"/>
      <c r="P41" s="89"/>
      <c r="Q41" s="89"/>
      <c r="R41" s="89" t="s">
        <v>34</v>
      </c>
      <c r="S41" s="89"/>
      <c r="T41" s="60" t="str">
        <f t="shared" si="0"/>
        <v>OK</v>
      </c>
      <c r="U41" s="60" t="e">
        <f>IF(VLOOKUP(A41,BOX!G41:G2039,1,FALSE)=A41,"在线","离线")</f>
        <v>#N/A</v>
      </c>
      <c r="V41" s="89"/>
      <c r="W41" s="89" t="s">
        <v>259</v>
      </c>
      <c r="X41" s="89" t="s">
        <v>54</v>
      </c>
      <c r="Y41" s="89" t="s">
        <v>36</v>
      </c>
      <c r="Z41" s="89" t="str">
        <f>VLOOKUP(W41,'4G 900'!$E$2:$H$1000,4,FALSE)</f>
        <v>14221092366</v>
      </c>
      <c r="AA41" s="89"/>
      <c r="AB41" s="89"/>
      <c r="AC41" s="89"/>
      <c r="AD41" s="89"/>
      <c r="AE41" s="89"/>
      <c r="AF41" s="89"/>
    </row>
    <row r="42" spans="1:32" s="88" customFormat="1" ht="19.95" customHeight="1" x14ac:dyDescent="0.25">
      <c r="A42" s="87" t="s">
        <v>262</v>
      </c>
      <c r="B42" s="92"/>
      <c r="C42" s="92"/>
      <c r="D42" s="60"/>
      <c r="E42" s="92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 t="s">
        <v>4371</v>
      </c>
      <c r="R42" s="89" t="s">
        <v>113</v>
      </c>
      <c r="S42" s="89"/>
      <c r="T42" s="60" t="str">
        <f t="shared" si="0"/>
        <v>NG</v>
      </c>
      <c r="U42" s="60" t="e">
        <f>IF(VLOOKUP(A42,BOX!G42:G2040,1,FALSE)=A42,"在线","离线")</f>
        <v>#N/A</v>
      </c>
      <c r="V42" s="32" t="s">
        <v>43</v>
      </c>
      <c r="W42" s="89"/>
      <c r="X42" s="89"/>
      <c r="Y42" s="89"/>
      <c r="Z42" s="89" t="e">
        <f>VLOOKUP(W42,'4G 900'!$E$2:$H$1000,4,FALSE)</f>
        <v>#N/A</v>
      </c>
      <c r="AA42" s="89"/>
      <c r="AB42" s="89"/>
      <c r="AC42" s="89"/>
      <c r="AD42" s="89"/>
      <c r="AE42" s="89"/>
      <c r="AF42" s="89"/>
    </row>
    <row r="43" spans="1:32" s="88" customFormat="1" ht="19.95" customHeight="1" x14ac:dyDescent="0.25">
      <c r="A43" s="87" t="s">
        <v>263</v>
      </c>
      <c r="B43" s="92" t="s">
        <v>265</v>
      </c>
      <c r="C43" s="92" t="s">
        <v>264</v>
      </c>
      <c r="D43" s="60">
        <v>7</v>
      </c>
      <c r="F43" s="89" t="s">
        <v>3899</v>
      </c>
      <c r="G43" s="89" t="s">
        <v>3900</v>
      </c>
      <c r="H43" s="89" t="s">
        <v>3901</v>
      </c>
      <c r="I43" s="89" t="s">
        <v>4042</v>
      </c>
      <c r="J43" s="89" t="s">
        <v>4428</v>
      </c>
      <c r="K43" s="89" t="s">
        <v>3904</v>
      </c>
      <c r="L43" s="89" t="s">
        <v>3922</v>
      </c>
      <c r="M43" s="89" t="s">
        <v>4347</v>
      </c>
      <c r="N43" s="89" t="s">
        <v>4294</v>
      </c>
      <c r="O43" s="89"/>
      <c r="P43" s="89"/>
      <c r="Q43" s="89"/>
      <c r="R43" s="89" t="s">
        <v>34</v>
      </c>
      <c r="S43" s="89"/>
      <c r="T43" s="60" t="str">
        <f t="shared" si="0"/>
        <v>OK</v>
      </c>
      <c r="U43" s="60" t="str">
        <f>IF(VLOOKUP(A43,BOX!G43:G2041,1,FALSE)=A43,"在线","离线")</f>
        <v>在线</v>
      </c>
      <c r="V43" s="89"/>
      <c r="W43" s="89" t="s">
        <v>266</v>
      </c>
      <c r="X43" s="89" t="s">
        <v>35</v>
      </c>
      <c r="Y43" s="89" t="s">
        <v>36</v>
      </c>
      <c r="Z43" s="89" t="str">
        <f>VLOOKUP(W43,'4G 900'!$E$2:$H$1000,4,FALSE)</f>
        <v>14221092415</v>
      </c>
      <c r="AA43" s="89"/>
      <c r="AB43" s="89"/>
      <c r="AC43" s="89"/>
      <c r="AD43" s="89"/>
      <c r="AE43" s="89"/>
      <c r="AF43" s="89"/>
    </row>
    <row r="44" spans="1:32" s="88" customFormat="1" ht="19.95" customHeight="1" x14ac:dyDescent="0.25">
      <c r="A44" s="87" t="s">
        <v>269</v>
      </c>
      <c r="B44" s="92" t="s">
        <v>271</v>
      </c>
      <c r="C44" s="81" t="s">
        <v>270</v>
      </c>
      <c r="D44" s="67">
        <v>7</v>
      </c>
      <c r="F44" s="89" t="s">
        <v>3926</v>
      </c>
      <c r="G44" s="89" t="s">
        <v>3900</v>
      </c>
      <c r="H44" s="89"/>
      <c r="I44" s="89" t="s">
        <v>3902</v>
      </c>
      <c r="J44" s="89" t="s">
        <v>4429</v>
      </c>
      <c r="K44" s="89"/>
      <c r="L44" s="89"/>
      <c r="M44" s="89"/>
      <c r="N44" s="89"/>
      <c r="O44" s="89"/>
      <c r="P44" s="89"/>
      <c r="Q44" s="89" t="s">
        <v>33</v>
      </c>
      <c r="R44" s="89" t="s">
        <v>113</v>
      </c>
      <c r="S44" s="89"/>
      <c r="T44" s="60" t="str">
        <f t="shared" si="0"/>
        <v>NG</v>
      </c>
      <c r="U44" s="60" t="e">
        <f>IF(VLOOKUP(A44,BOX!G44:G2042,1,FALSE)=A44,"在线","离线")</f>
        <v>#N/A</v>
      </c>
      <c r="V44" s="33" t="s">
        <v>273</v>
      </c>
      <c r="W44" s="89" t="s">
        <v>272</v>
      </c>
      <c r="X44" s="89" t="s">
        <v>35</v>
      </c>
      <c r="Y44" s="89" t="s">
        <v>36</v>
      </c>
      <c r="Z44" s="89" t="str">
        <f>VLOOKUP(W44,'4G 900'!$E$2:$H$1000,4,FALSE)</f>
        <v>14221092231</v>
      </c>
      <c r="AA44" s="89"/>
      <c r="AB44" s="89"/>
      <c r="AC44" s="89"/>
      <c r="AD44" s="89"/>
      <c r="AE44" s="89"/>
      <c r="AF44" s="89"/>
    </row>
    <row r="45" spans="1:32" s="88" customFormat="1" ht="19.95" customHeight="1" x14ac:dyDescent="0.25">
      <c r="A45" s="87" t="s">
        <v>276</v>
      </c>
      <c r="B45" s="92" t="s">
        <v>278</v>
      </c>
      <c r="C45" s="92" t="s">
        <v>277</v>
      </c>
      <c r="D45" s="60">
        <v>7</v>
      </c>
      <c r="F45" s="89" t="s">
        <v>3899</v>
      </c>
      <c r="G45" s="89" t="s">
        <v>3900</v>
      </c>
      <c r="H45" s="89" t="s">
        <v>3901</v>
      </c>
      <c r="I45" s="89" t="s">
        <v>4098</v>
      </c>
      <c r="J45" s="89" t="s">
        <v>4430</v>
      </c>
      <c r="K45" s="89" t="s">
        <v>3904</v>
      </c>
      <c r="L45" s="89" t="s">
        <v>3922</v>
      </c>
      <c r="M45" s="89" t="s">
        <v>4355</v>
      </c>
      <c r="N45" s="89" t="s">
        <v>4298</v>
      </c>
      <c r="O45" s="89"/>
      <c r="P45" s="89"/>
      <c r="Q45" s="89"/>
      <c r="R45" s="89" t="s">
        <v>34</v>
      </c>
      <c r="S45" s="89"/>
      <c r="T45" s="60" t="str">
        <f t="shared" si="0"/>
        <v>OK</v>
      </c>
      <c r="U45" s="60" t="str">
        <f>IF(VLOOKUP(A45,BOX!G45:G2043,1,FALSE)=A45,"在线","离线")</f>
        <v>在线</v>
      </c>
      <c r="V45" s="89"/>
      <c r="W45" s="89" t="s">
        <v>279</v>
      </c>
      <c r="X45" s="89" t="s">
        <v>35</v>
      </c>
      <c r="Y45" s="89" t="s">
        <v>36</v>
      </c>
      <c r="Z45" s="89" t="str">
        <f>VLOOKUP(W45,'4G 900'!$E$2:$H$1000,4,FALSE)</f>
        <v>14221092398</v>
      </c>
      <c r="AA45" s="89"/>
      <c r="AB45" s="89"/>
      <c r="AC45" s="89"/>
      <c r="AD45" s="89"/>
      <c r="AE45" s="89"/>
      <c r="AF45" s="89"/>
    </row>
    <row r="46" spans="1:32" s="88" customFormat="1" ht="19.95" customHeight="1" x14ac:dyDescent="0.25">
      <c r="A46" s="87" t="s">
        <v>282</v>
      </c>
      <c r="B46" s="92" t="s">
        <v>284</v>
      </c>
      <c r="C46" s="92" t="s">
        <v>283</v>
      </c>
      <c r="D46" s="60">
        <v>7</v>
      </c>
      <c r="F46" s="89" t="s">
        <v>3899</v>
      </c>
      <c r="G46" s="89" t="s">
        <v>3900</v>
      </c>
      <c r="H46" s="89" t="s">
        <v>3901</v>
      </c>
      <c r="I46" s="89" t="s">
        <v>3902</v>
      </c>
      <c r="J46" s="89" t="s">
        <v>4431</v>
      </c>
      <c r="K46" s="89" t="s">
        <v>3904</v>
      </c>
      <c r="L46" s="89" t="s">
        <v>3922</v>
      </c>
      <c r="M46" s="89" t="s">
        <v>4432</v>
      </c>
      <c r="N46" s="89" t="s">
        <v>4298</v>
      </c>
      <c r="O46" s="89"/>
      <c r="P46" s="89"/>
      <c r="Q46" s="89"/>
      <c r="R46" s="89" t="s">
        <v>34</v>
      </c>
      <c r="S46" s="89"/>
      <c r="T46" s="60" t="str">
        <f t="shared" si="0"/>
        <v>OK</v>
      </c>
      <c r="U46" s="60" t="e">
        <f>IF(VLOOKUP(A46,BOX!G46:G2044,1,FALSE)=A46,"在线","离线")</f>
        <v>#N/A</v>
      </c>
      <c r="V46" s="89"/>
      <c r="W46" s="89" t="s">
        <v>285</v>
      </c>
      <c r="X46" s="89" t="s">
        <v>54</v>
      </c>
      <c r="Y46" s="89" t="s">
        <v>36</v>
      </c>
      <c r="Z46" s="89" t="str">
        <f>VLOOKUP(W46,'4G 900'!$E$2:$H$1000,4,FALSE)</f>
        <v>14221092358</v>
      </c>
      <c r="AA46" s="89"/>
      <c r="AB46" s="89"/>
      <c r="AC46" s="89"/>
      <c r="AD46" s="89"/>
      <c r="AE46" s="89"/>
      <c r="AF46" s="89"/>
    </row>
    <row r="47" spans="1:32" s="88" customFormat="1" ht="19.95" customHeight="1" x14ac:dyDescent="0.25">
      <c r="A47" s="87" t="s">
        <v>288</v>
      </c>
      <c r="B47" s="92" t="s">
        <v>290</v>
      </c>
      <c r="C47" s="92" t="s">
        <v>289</v>
      </c>
      <c r="D47" s="60">
        <v>7</v>
      </c>
      <c r="F47" s="89" t="s">
        <v>3899</v>
      </c>
      <c r="G47" s="89" t="s">
        <v>3900</v>
      </c>
      <c r="H47" s="89" t="s">
        <v>3901</v>
      </c>
      <c r="I47" s="89" t="s">
        <v>3902</v>
      </c>
      <c r="J47" s="89" t="s">
        <v>4433</v>
      </c>
      <c r="K47" s="89" t="s">
        <v>3904</v>
      </c>
      <c r="L47" s="89" t="s">
        <v>3922</v>
      </c>
      <c r="M47" s="89" t="s">
        <v>3906</v>
      </c>
      <c r="N47" s="89" t="s">
        <v>4298</v>
      </c>
      <c r="O47" s="89"/>
      <c r="P47" s="89"/>
      <c r="Q47" s="89"/>
      <c r="R47" s="89" t="s">
        <v>34</v>
      </c>
      <c r="S47" s="89"/>
      <c r="T47" s="60" t="str">
        <f t="shared" si="0"/>
        <v>OK</v>
      </c>
      <c r="U47" s="60" t="str">
        <f>IF(VLOOKUP(A47,BOX!G47:G2045,1,FALSE)=A47,"在线","离线")</f>
        <v>在线</v>
      </c>
      <c r="V47" s="89"/>
      <c r="W47" s="89" t="s">
        <v>291</v>
      </c>
      <c r="X47" s="89" t="s">
        <v>35</v>
      </c>
      <c r="Y47" s="89" t="s">
        <v>36</v>
      </c>
      <c r="Z47" s="89" t="str">
        <f>VLOOKUP(W47,'4G 900'!$E$2:$H$1000,4,FALSE)</f>
        <v>14221092247</v>
      </c>
      <c r="AA47" s="89"/>
      <c r="AB47" s="89"/>
      <c r="AC47" s="89"/>
      <c r="AD47" s="89"/>
      <c r="AE47" s="89"/>
      <c r="AF47" s="89"/>
    </row>
    <row r="48" spans="1:32" s="88" customFormat="1" ht="19.95" customHeight="1" x14ac:dyDescent="0.25">
      <c r="A48" s="87"/>
      <c r="B48" s="92"/>
      <c r="C48" s="81"/>
      <c r="D48" s="67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</row>
    <row r="49" spans="1:32" s="88" customFormat="1" ht="19.95" customHeight="1" x14ac:dyDescent="0.25">
      <c r="A49" s="87"/>
      <c r="B49" s="92"/>
      <c r="C49" s="81"/>
      <c r="D49" s="67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</row>
    <row r="50" spans="1:32" s="88" customFormat="1" ht="19.95" customHeight="1" x14ac:dyDescent="0.25">
      <c r="A50" s="87"/>
      <c r="B50" s="92"/>
      <c r="C50" s="81"/>
      <c r="D50" s="67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</row>
    <row r="51" spans="1:32" s="88" customFormat="1" ht="19.95" customHeight="1" x14ac:dyDescent="0.25">
      <c r="A51" s="87"/>
      <c r="B51" s="92"/>
      <c r="C51" s="81"/>
      <c r="D51" s="67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</row>
    <row r="52" spans="1:32" s="88" customFormat="1" ht="19.95" customHeight="1" x14ac:dyDescent="0.25">
      <c r="A52" s="87"/>
      <c r="B52" s="92"/>
      <c r="C52" s="81"/>
      <c r="D52" s="67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</row>
    <row r="53" spans="1:32" s="88" customFormat="1" ht="19.95" customHeight="1" x14ac:dyDescent="0.25">
      <c r="A53" s="87"/>
      <c r="B53" s="92"/>
      <c r="C53" s="81"/>
      <c r="D53" s="67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</row>
    <row r="54" spans="1:32" s="88" customFormat="1" ht="19.95" customHeight="1" x14ac:dyDescent="0.25">
      <c r="A54" s="87"/>
      <c r="B54" s="92"/>
      <c r="C54" s="81"/>
      <c r="D54" s="67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</row>
    <row r="55" spans="1:32" s="88" customFormat="1" ht="19.95" customHeight="1" x14ac:dyDescent="0.25">
      <c r="A55" s="87"/>
      <c r="B55" s="92"/>
      <c r="C55" s="81"/>
      <c r="D55" s="67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</row>
    <row r="56" spans="1:32" s="88" customFormat="1" ht="19.95" customHeight="1" x14ac:dyDescent="0.25">
      <c r="A56" s="87"/>
      <c r="B56" s="92"/>
      <c r="C56" s="81"/>
      <c r="D56" s="67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</row>
    <row r="57" spans="1:32" s="88" customFormat="1" ht="19.95" customHeight="1" x14ac:dyDescent="0.25">
      <c r="A57" s="87"/>
      <c r="B57" s="92"/>
      <c r="C57" s="81"/>
      <c r="D57" s="67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</row>
    <row r="58" spans="1:32" s="88" customFormat="1" ht="19.95" customHeight="1" x14ac:dyDescent="0.25">
      <c r="A58" s="87"/>
      <c r="B58" s="92"/>
      <c r="C58" s="81"/>
      <c r="D58" s="67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</row>
    <row r="59" spans="1:32" s="88" customFormat="1" ht="19.95" customHeight="1" x14ac:dyDescent="0.25">
      <c r="A59" s="87"/>
      <c r="B59" s="92"/>
      <c r="C59" s="81"/>
      <c r="D59" s="67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</row>
    <row r="60" spans="1:32" s="88" customFormat="1" ht="19.95" customHeight="1" x14ac:dyDescent="0.25">
      <c r="A60" s="87"/>
      <c r="B60" s="92"/>
      <c r="C60" s="81"/>
      <c r="D60" s="67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</row>
    <row r="61" spans="1:32" s="88" customFormat="1" ht="19.95" customHeight="1" x14ac:dyDescent="0.25">
      <c r="A61" s="87"/>
      <c r="B61" s="92"/>
      <c r="C61" s="81"/>
      <c r="D61" s="67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</row>
    <row r="62" spans="1:32" s="88" customFormat="1" ht="19.95" customHeight="1" x14ac:dyDescent="0.25">
      <c r="A62" s="87"/>
      <c r="B62" s="92"/>
      <c r="C62" s="81"/>
      <c r="D62" s="67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</row>
    <row r="63" spans="1:32" s="88" customFormat="1" ht="19.95" customHeight="1" x14ac:dyDescent="0.25">
      <c r="A63" s="87"/>
      <c r="B63" s="92"/>
      <c r="C63" s="81"/>
      <c r="D63" s="67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</row>
    <row r="64" spans="1:32" s="88" customFormat="1" ht="19.95" customHeight="1" x14ac:dyDescent="0.25">
      <c r="A64" s="87"/>
      <c r="B64" s="92"/>
      <c r="C64" s="81"/>
      <c r="D64" s="67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</row>
    <row r="65" spans="1:32" s="88" customFormat="1" ht="19.95" customHeight="1" x14ac:dyDescent="0.25">
      <c r="A65" s="87"/>
      <c r="B65" s="92"/>
      <c r="C65" s="81"/>
      <c r="D65" s="67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</row>
    <row r="66" spans="1:32" s="88" customFormat="1" ht="19.95" customHeight="1" x14ac:dyDescent="0.25">
      <c r="A66" s="87"/>
      <c r="B66" s="92"/>
      <c r="C66" s="81"/>
      <c r="D66" s="67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</row>
    <row r="67" spans="1:32" s="88" customFormat="1" ht="19.95" customHeight="1" x14ac:dyDescent="0.25">
      <c r="A67" s="87"/>
      <c r="B67" s="92"/>
      <c r="C67" s="81"/>
      <c r="D67" s="67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</row>
    <row r="68" spans="1:32" s="88" customFormat="1" ht="19.95" customHeight="1" x14ac:dyDescent="0.25">
      <c r="A68" s="87"/>
      <c r="B68" s="92"/>
      <c r="C68" s="81"/>
      <c r="D68" s="67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</row>
    <row r="69" spans="1:32" s="88" customFormat="1" ht="19.95" customHeight="1" x14ac:dyDescent="0.25">
      <c r="A69" s="87"/>
      <c r="B69" s="92"/>
      <c r="C69" s="81"/>
      <c r="D69" s="67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</row>
    <row r="70" spans="1:32" s="88" customFormat="1" ht="19.95" customHeight="1" x14ac:dyDescent="0.25">
      <c r="A70" s="87"/>
      <c r="B70" s="92"/>
      <c r="C70" s="81"/>
      <c r="D70" s="67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</row>
    <row r="71" spans="1:32" s="88" customFormat="1" ht="19.95" customHeight="1" x14ac:dyDescent="0.25">
      <c r="A71" s="87"/>
      <c r="B71" s="92"/>
      <c r="C71" s="81"/>
      <c r="D71" s="67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</row>
    <row r="72" spans="1:32" s="88" customFormat="1" ht="19.95" customHeight="1" x14ac:dyDescent="0.25">
      <c r="A72" s="87"/>
      <c r="B72" s="92"/>
      <c r="C72" s="81"/>
      <c r="D72" s="67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</row>
    <row r="73" spans="1:32" s="88" customFormat="1" ht="19.95" customHeight="1" x14ac:dyDescent="0.25">
      <c r="A73" s="87"/>
      <c r="B73" s="92"/>
      <c r="C73" s="81"/>
      <c r="D73" s="67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</row>
    <row r="74" spans="1:32" s="88" customFormat="1" ht="19.95" customHeight="1" x14ac:dyDescent="0.25">
      <c r="A74" s="87"/>
      <c r="B74" s="92"/>
      <c r="C74" s="81"/>
      <c r="D74" s="67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</row>
    <row r="75" spans="1:32" s="88" customFormat="1" ht="19.95" customHeight="1" x14ac:dyDescent="0.25">
      <c r="A75" s="87"/>
      <c r="B75" s="92"/>
      <c r="C75" s="81"/>
      <c r="D75" s="67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</row>
    <row r="76" spans="1:32" s="88" customFormat="1" ht="19.95" customHeight="1" x14ac:dyDescent="0.25">
      <c r="A76" s="87"/>
      <c r="B76" s="92"/>
      <c r="C76" s="81"/>
      <c r="D76" s="67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</row>
    <row r="77" spans="1:32" s="88" customFormat="1" ht="19.95" customHeight="1" x14ac:dyDescent="0.25">
      <c r="A77" s="87"/>
      <c r="B77" s="92"/>
      <c r="C77" s="81"/>
      <c r="D77" s="67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</row>
    <row r="78" spans="1:32" s="88" customFormat="1" ht="19.95" customHeight="1" x14ac:dyDescent="0.25">
      <c r="A78" s="27"/>
      <c r="B78" s="92"/>
      <c r="C78" s="81"/>
      <c r="D78" s="67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</row>
    <row r="79" spans="1:32" s="88" customFormat="1" ht="19.95" customHeight="1" x14ac:dyDescent="0.25">
      <c r="A79" s="27"/>
      <c r="B79" s="92"/>
      <c r="C79" s="81"/>
      <c r="D79" s="67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</row>
    <row r="80" spans="1:32" s="88" customFormat="1" ht="19.95" customHeight="1" x14ac:dyDescent="0.25">
      <c r="A80" s="87"/>
      <c r="B80" s="92"/>
      <c r="C80" s="81"/>
      <c r="D80" s="67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</row>
    <row r="81" spans="1:32" s="88" customFormat="1" ht="19.95" customHeight="1" x14ac:dyDescent="0.25">
      <c r="A81" s="87"/>
      <c r="B81" s="92"/>
      <c r="C81" s="81"/>
      <c r="D81" s="67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</row>
    <row r="82" spans="1:32" s="88" customFormat="1" ht="19.95" customHeight="1" x14ac:dyDescent="0.25">
      <c r="A82" s="87"/>
      <c r="B82" s="92"/>
      <c r="C82" s="81"/>
      <c r="D82" s="67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</row>
    <row r="83" spans="1:32" s="88" customFormat="1" ht="19.95" customHeight="1" x14ac:dyDescent="0.25">
      <c r="A83" s="87"/>
      <c r="B83" s="92"/>
      <c r="C83" s="81"/>
      <c r="D83" s="67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</row>
    <row r="84" spans="1:32" s="88" customFormat="1" ht="19.95" customHeight="1" x14ac:dyDescent="0.25">
      <c r="A84" s="87"/>
      <c r="B84" s="92"/>
      <c r="C84" s="81"/>
      <c r="D84" s="67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</row>
    <row r="85" spans="1:32" s="88" customFormat="1" ht="19.95" customHeight="1" x14ac:dyDescent="0.25">
      <c r="A85" s="87"/>
      <c r="B85" s="92"/>
      <c r="C85" s="81"/>
      <c r="D85" s="67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</row>
    <row r="86" spans="1:32" s="88" customFormat="1" ht="19.95" customHeight="1" x14ac:dyDescent="0.25">
      <c r="A86" s="87"/>
      <c r="B86" s="92"/>
      <c r="C86" s="81"/>
      <c r="D86" s="67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</row>
    <row r="87" spans="1:32" s="88" customFormat="1" ht="19.95" customHeight="1" x14ac:dyDescent="0.25">
      <c r="A87" s="87"/>
      <c r="B87" s="92"/>
      <c r="C87" s="81"/>
      <c r="D87" s="67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</row>
    <row r="88" spans="1:32" s="88" customFormat="1" ht="19.95" customHeight="1" x14ac:dyDescent="0.25">
      <c r="A88" s="87"/>
      <c r="B88" s="92"/>
      <c r="C88" s="81"/>
      <c r="D88" s="67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</row>
    <row r="89" spans="1:32" s="88" customFormat="1" ht="19.95" customHeight="1" x14ac:dyDescent="0.25">
      <c r="A89" s="87"/>
      <c r="B89" s="92"/>
      <c r="C89" s="81"/>
      <c r="D89" s="67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</row>
    <row r="90" spans="1:32" s="88" customFormat="1" ht="19.95" customHeight="1" x14ac:dyDescent="0.25">
      <c r="A90" s="87"/>
      <c r="B90" s="92"/>
      <c r="C90" s="81"/>
      <c r="D90" s="67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</row>
    <row r="91" spans="1:32" s="88" customFormat="1" ht="19.95" customHeight="1" x14ac:dyDescent="0.25">
      <c r="A91" s="87"/>
      <c r="B91" s="92"/>
      <c r="C91" s="81"/>
      <c r="D91" s="67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89"/>
    </row>
    <row r="92" spans="1:32" s="88" customFormat="1" ht="19.95" customHeight="1" x14ac:dyDescent="0.25">
      <c r="A92" s="87"/>
      <c r="B92" s="92"/>
      <c r="C92" s="81"/>
      <c r="D92" s="67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  <c r="AD92" s="89"/>
      <c r="AE92" s="89"/>
      <c r="AF92" s="89"/>
    </row>
    <row r="93" spans="1:32" s="88" customFormat="1" ht="19.95" customHeight="1" x14ac:dyDescent="0.25">
      <c r="A93" s="87"/>
      <c r="B93" s="92"/>
      <c r="C93" s="81"/>
      <c r="D93" s="67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  <c r="AC93" s="89"/>
      <c r="AD93" s="89"/>
      <c r="AE93" s="89"/>
      <c r="AF93" s="89"/>
    </row>
    <row r="94" spans="1:32" s="88" customFormat="1" ht="19.95" customHeight="1" x14ac:dyDescent="0.25">
      <c r="A94" s="87"/>
      <c r="B94" s="92"/>
      <c r="C94" s="81"/>
      <c r="D94" s="67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  <c r="AD94" s="89"/>
      <c r="AE94" s="89"/>
      <c r="AF94" s="89"/>
    </row>
    <row r="95" spans="1:32" s="88" customFormat="1" ht="19.95" customHeight="1" x14ac:dyDescent="0.25">
      <c r="A95" s="87"/>
      <c r="B95" s="92"/>
      <c r="C95" s="81"/>
      <c r="D95" s="67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89"/>
    </row>
    <row r="96" spans="1:32" s="88" customFormat="1" ht="19.95" customHeight="1" x14ac:dyDescent="0.25">
      <c r="A96" s="87"/>
      <c r="B96" s="92"/>
      <c r="C96" s="81"/>
      <c r="D96" s="67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89"/>
      <c r="AC96" s="89"/>
      <c r="AD96" s="89"/>
      <c r="AE96" s="89"/>
      <c r="AF96" s="89"/>
    </row>
    <row r="97" spans="1:32" s="88" customFormat="1" ht="19.95" customHeight="1" x14ac:dyDescent="0.25">
      <c r="A97" s="87"/>
      <c r="B97" s="92"/>
      <c r="C97" s="81"/>
      <c r="D97" s="67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  <c r="AC97" s="89"/>
      <c r="AD97" s="89"/>
      <c r="AE97" s="89"/>
      <c r="AF97" s="89"/>
    </row>
    <row r="98" spans="1:32" s="88" customFormat="1" ht="19.95" customHeight="1" x14ac:dyDescent="0.25">
      <c r="A98" s="87"/>
      <c r="B98" s="92"/>
      <c r="C98" s="81"/>
      <c r="D98" s="67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  <c r="AB98" s="89"/>
      <c r="AC98" s="89"/>
      <c r="AD98" s="89"/>
      <c r="AE98" s="89"/>
      <c r="AF98" s="89"/>
    </row>
    <row r="99" spans="1:32" s="88" customFormat="1" ht="19.95" customHeight="1" x14ac:dyDescent="0.25">
      <c r="A99" s="87"/>
      <c r="B99" s="92"/>
      <c r="C99" s="81"/>
      <c r="D99" s="67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89"/>
      <c r="AB99" s="89"/>
      <c r="AC99" s="89"/>
      <c r="AD99" s="89"/>
      <c r="AE99" s="89"/>
      <c r="AF99" s="89"/>
    </row>
    <row r="100" spans="1:32" s="88" customFormat="1" ht="19.95" customHeight="1" x14ac:dyDescent="0.25">
      <c r="A100" s="87"/>
      <c r="B100" s="92"/>
      <c r="C100" s="81"/>
      <c r="D100" s="67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  <c r="AB100" s="89"/>
      <c r="AC100" s="89"/>
      <c r="AD100" s="89"/>
      <c r="AE100" s="89"/>
      <c r="AF100" s="89"/>
    </row>
    <row r="101" spans="1:32" s="88" customFormat="1" ht="19.95" customHeight="1" x14ac:dyDescent="0.25">
      <c r="A101" s="87"/>
      <c r="B101" s="92"/>
      <c r="C101" s="81"/>
      <c r="D101" s="67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89"/>
      <c r="AC101" s="89"/>
      <c r="AD101" s="89"/>
      <c r="AE101" s="89"/>
      <c r="AF101" s="89"/>
    </row>
    <row r="102" spans="1:32" s="88" customFormat="1" ht="19.95" customHeight="1" x14ac:dyDescent="0.25">
      <c r="A102" s="87"/>
      <c r="B102" s="92"/>
      <c r="C102" s="81"/>
      <c r="D102" s="67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  <c r="AB102" s="89"/>
      <c r="AC102" s="89"/>
      <c r="AD102" s="89"/>
      <c r="AE102" s="89"/>
      <c r="AF102" s="89"/>
    </row>
    <row r="103" spans="1:32" s="88" customFormat="1" ht="19.95" customHeight="1" x14ac:dyDescent="0.25">
      <c r="A103" s="87"/>
      <c r="B103" s="92"/>
      <c r="C103" s="81"/>
      <c r="D103" s="67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  <c r="AB103" s="89"/>
      <c r="AC103" s="89"/>
      <c r="AD103" s="89"/>
      <c r="AE103" s="89"/>
      <c r="AF103" s="89"/>
    </row>
    <row r="104" spans="1:32" s="88" customFormat="1" ht="19.95" customHeight="1" x14ac:dyDescent="0.25">
      <c r="A104" s="87"/>
      <c r="B104" s="92"/>
      <c r="C104" s="81"/>
      <c r="D104" s="67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89"/>
      <c r="AC104" s="89"/>
      <c r="AD104" s="89"/>
      <c r="AE104" s="89"/>
      <c r="AF104" s="89"/>
    </row>
    <row r="105" spans="1:32" s="88" customFormat="1" ht="19.95" customHeight="1" x14ac:dyDescent="0.25">
      <c r="A105" s="87"/>
      <c r="B105" s="92"/>
      <c r="C105" s="81"/>
      <c r="D105" s="67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  <c r="AA105" s="89"/>
      <c r="AB105" s="89"/>
      <c r="AC105" s="89"/>
      <c r="AD105" s="89"/>
      <c r="AE105" s="89"/>
      <c r="AF105" s="89"/>
    </row>
    <row r="106" spans="1:32" s="88" customFormat="1" ht="19.95" customHeight="1" x14ac:dyDescent="0.25">
      <c r="A106" s="87"/>
      <c r="B106" s="92"/>
      <c r="C106" s="81"/>
      <c r="D106" s="67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  <c r="AA106" s="89"/>
      <c r="AB106" s="89"/>
      <c r="AC106" s="89"/>
      <c r="AD106" s="89"/>
      <c r="AE106" s="89"/>
      <c r="AF106" s="89"/>
    </row>
    <row r="107" spans="1:32" s="88" customFormat="1" ht="19.95" customHeight="1" x14ac:dyDescent="0.25">
      <c r="A107" s="87"/>
      <c r="B107" s="92"/>
      <c r="C107" s="81"/>
      <c r="D107" s="67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  <c r="AA107" s="89"/>
      <c r="AB107" s="89"/>
      <c r="AC107" s="89"/>
      <c r="AD107" s="89"/>
      <c r="AE107" s="89"/>
      <c r="AF107" s="89"/>
    </row>
    <row r="108" spans="1:32" s="88" customFormat="1" ht="19.95" customHeight="1" x14ac:dyDescent="0.25">
      <c r="A108" s="87"/>
      <c r="B108" s="92"/>
      <c r="C108" s="81"/>
      <c r="D108" s="67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  <c r="AA108" s="89"/>
      <c r="AB108" s="89"/>
      <c r="AC108" s="89"/>
      <c r="AD108" s="89"/>
      <c r="AE108" s="89"/>
      <c r="AF108" s="89"/>
    </row>
    <row r="109" spans="1:32" s="88" customFormat="1" ht="19.95" customHeight="1" x14ac:dyDescent="0.25">
      <c r="A109" s="87"/>
      <c r="B109" s="92"/>
      <c r="C109" s="81"/>
      <c r="D109" s="67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  <c r="AA109" s="89"/>
      <c r="AB109" s="89"/>
      <c r="AC109" s="89"/>
      <c r="AD109" s="89"/>
      <c r="AE109" s="89"/>
      <c r="AF109" s="89"/>
    </row>
    <row r="110" spans="1:32" s="88" customFormat="1" ht="19.95" customHeight="1" x14ac:dyDescent="0.25">
      <c r="A110" s="87"/>
      <c r="B110" s="92"/>
      <c r="C110" s="81"/>
      <c r="D110" s="67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  <c r="AA110" s="89"/>
      <c r="AB110" s="89"/>
      <c r="AC110" s="89"/>
      <c r="AD110" s="89"/>
      <c r="AE110" s="89"/>
      <c r="AF110" s="89"/>
    </row>
    <row r="111" spans="1:32" s="88" customFormat="1" ht="19.95" customHeight="1" x14ac:dyDescent="0.25">
      <c r="A111" s="87"/>
      <c r="B111" s="92"/>
      <c r="C111" s="81"/>
      <c r="D111" s="67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  <c r="AA111" s="89"/>
      <c r="AB111" s="89"/>
      <c r="AC111" s="89"/>
      <c r="AD111" s="89"/>
      <c r="AE111" s="89"/>
      <c r="AF111" s="89"/>
    </row>
    <row r="112" spans="1:32" s="88" customFormat="1" ht="19.95" customHeight="1" x14ac:dyDescent="0.25">
      <c r="A112" s="87"/>
      <c r="B112" s="92"/>
      <c r="C112" s="81"/>
      <c r="D112" s="67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  <c r="AA112" s="89"/>
      <c r="AB112" s="89"/>
      <c r="AC112" s="89"/>
      <c r="AD112" s="89"/>
      <c r="AE112" s="89"/>
      <c r="AF112" s="89"/>
    </row>
    <row r="113" spans="1:32" s="88" customFormat="1" ht="19.95" customHeight="1" x14ac:dyDescent="0.25">
      <c r="A113" s="87"/>
      <c r="B113" s="92"/>
      <c r="C113" s="81"/>
      <c r="D113" s="67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  <c r="AA113" s="89"/>
      <c r="AB113" s="89"/>
      <c r="AC113" s="89"/>
      <c r="AD113" s="89"/>
      <c r="AE113" s="89"/>
      <c r="AF113" s="89"/>
    </row>
    <row r="114" spans="1:32" s="88" customFormat="1" ht="19.95" customHeight="1" x14ac:dyDescent="0.25">
      <c r="A114" s="87"/>
      <c r="B114" s="92"/>
      <c r="C114" s="81"/>
      <c r="D114" s="67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  <c r="AA114" s="89"/>
      <c r="AB114" s="89"/>
      <c r="AC114" s="89"/>
      <c r="AD114" s="89"/>
      <c r="AE114" s="89"/>
      <c r="AF114" s="89"/>
    </row>
    <row r="115" spans="1:32" s="88" customFormat="1" ht="19.95" customHeight="1" x14ac:dyDescent="0.25">
      <c r="A115" s="87"/>
      <c r="B115" s="92"/>
      <c r="C115" s="81"/>
      <c r="D115" s="67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  <c r="AA115" s="89"/>
      <c r="AB115" s="89"/>
      <c r="AC115" s="89"/>
      <c r="AD115" s="89"/>
      <c r="AE115" s="89"/>
      <c r="AF115" s="89"/>
    </row>
    <row r="116" spans="1:32" s="88" customFormat="1" ht="19.95" customHeight="1" x14ac:dyDescent="0.25">
      <c r="A116" s="87"/>
      <c r="B116" s="92"/>
      <c r="C116" s="81"/>
      <c r="D116" s="67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  <c r="AA116" s="89"/>
      <c r="AB116" s="89"/>
      <c r="AC116" s="89"/>
      <c r="AD116" s="89"/>
      <c r="AE116" s="89"/>
      <c r="AF116" s="89"/>
    </row>
    <row r="117" spans="1:32" s="88" customFormat="1" ht="19.95" customHeight="1" x14ac:dyDescent="0.25">
      <c r="A117" s="87"/>
      <c r="B117" s="92"/>
      <c r="C117" s="81"/>
      <c r="D117" s="67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  <c r="AA117" s="89"/>
      <c r="AB117" s="89"/>
      <c r="AC117" s="89"/>
      <c r="AD117" s="89"/>
      <c r="AE117" s="89"/>
      <c r="AF117" s="89"/>
    </row>
    <row r="118" spans="1:32" s="88" customFormat="1" ht="19.95" customHeight="1" x14ac:dyDescent="0.25">
      <c r="A118" s="87"/>
      <c r="B118" s="92"/>
      <c r="C118" s="81"/>
      <c r="D118" s="67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  <c r="AA118" s="89"/>
      <c r="AB118" s="89"/>
      <c r="AC118" s="89"/>
      <c r="AD118" s="89"/>
      <c r="AE118" s="89"/>
      <c r="AF118" s="89"/>
    </row>
    <row r="119" spans="1:32" s="88" customFormat="1" ht="19.95" customHeight="1" x14ac:dyDescent="0.25">
      <c r="A119" s="87"/>
      <c r="B119" s="92"/>
      <c r="C119" s="81"/>
      <c r="D119" s="67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  <c r="AA119" s="89"/>
      <c r="AB119" s="89"/>
      <c r="AC119" s="89"/>
      <c r="AD119" s="89"/>
      <c r="AE119" s="89"/>
      <c r="AF119" s="89"/>
    </row>
    <row r="120" spans="1:32" s="88" customFormat="1" ht="19.95" customHeight="1" x14ac:dyDescent="0.25">
      <c r="A120" s="87"/>
      <c r="B120" s="92"/>
      <c r="C120" s="81"/>
      <c r="D120" s="67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  <c r="AA120" s="89"/>
      <c r="AB120" s="89"/>
      <c r="AC120" s="89"/>
      <c r="AD120" s="89"/>
      <c r="AE120" s="89"/>
      <c r="AF120" s="89"/>
    </row>
    <row r="121" spans="1:32" s="88" customFormat="1" ht="19.95" customHeight="1" x14ac:dyDescent="0.25">
      <c r="A121" s="87"/>
      <c r="B121" s="92"/>
      <c r="C121" s="81"/>
      <c r="D121" s="67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  <c r="AB121" s="89"/>
      <c r="AC121" s="89"/>
      <c r="AD121" s="89"/>
      <c r="AE121" s="89"/>
      <c r="AF121" s="89"/>
    </row>
    <row r="122" spans="1:32" s="88" customFormat="1" ht="19.95" customHeight="1" x14ac:dyDescent="0.25">
      <c r="A122" s="87"/>
      <c r="B122" s="92"/>
      <c r="C122" s="81"/>
      <c r="D122" s="67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  <c r="AA122" s="89"/>
      <c r="AB122" s="89"/>
      <c r="AC122" s="89"/>
      <c r="AD122" s="89"/>
      <c r="AE122" s="89"/>
      <c r="AF122" s="89"/>
    </row>
    <row r="123" spans="1:32" s="88" customFormat="1" ht="19.95" customHeight="1" x14ac:dyDescent="0.25">
      <c r="A123" s="87"/>
      <c r="B123" s="92"/>
      <c r="C123" s="81"/>
      <c r="D123" s="67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  <c r="AD123" s="89"/>
      <c r="AE123" s="89"/>
      <c r="AF123" s="89"/>
    </row>
    <row r="124" spans="1:32" s="88" customFormat="1" ht="19.95" customHeight="1" x14ac:dyDescent="0.25">
      <c r="A124" s="87"/>
      <c r="B124" s="92"/>
      <c r="C124" s="81"/>
      <c r="D124" s="67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  <c r="AA124" s="89"/>
      <c r="AB124" s="89"/>
      <c r="AC124" s="89"/>
      <c r="AD124" s="89"/>
      <c r="AE124" s="89"/>
      <c r="AF124" s="89"/>
    </row>
    <row r="125" spans="1:32" s="88" customFormat="1" ht="19.95" customHeight="1" x14ac:dyDescent="0.25">
      <c r="A125" s="87"/>
      <c r="B125" s="92"/>
      <c r="C125" s="81"/>
      <c r="D125" s="67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  <c r="AA125" s="89"/>
      <c r="AB125" s="89"/>
      <c r="AC125" s="89"/>
      <c r="AD125" s="89"/>
      <c r="AE125" s="89"/>
      <c r="AF125" s="89"/>
    </row>
    <row r="126" spans="1:32" s="88" customFormat="1" ht="19.95" customHeight="1" x14ac:dyDescent="0.25">
      <c r="A126" s="87"/>
      <c r="B126" s="92"/>
      <c r="C126" s="81"/>
      <c r="D126" s="67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  <c r="AA126" s="89"/>
      <c r="AB126" s="89"/>
      <c r="AC126" s="89"/>
      <c r="AD126" s="89"/>
      <c r="AE126" s="89"/>
      <c r="AF126" s="89"/>
    </row>
    <row r="127" spans="1:32" s="88" customFormat="1" ht="19.95" customHeight="1" x14ac:dyDescent="0.25">
      <c r="A127" s="87"/>
      <c r="B127" s="92"/>
      <c r="C127" s="81"/>
      <c r="D127" s="67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  <c r="AA127" s="89"/>
      <c r="AB127" s="89"/>
      <c r="AC127" s="89"/>
      <c r="AD127" s="89"/>
      <c r="AE127" s="89"/>
      <c r="AF127" s="89"/>
    </row>
    <row r="128" spans="1:32" s="88" customFormat="1" ht="19.95" customHeight="1" x14ac:dyDescent="0.25">
      <c r="A128" s="87"/>
      <c r="B128" s="92"/>
      <c r="C128" s="81"/>
      <c r="D128" s="67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  <c r="AA128" s="89"/>
      <c r="AB128" s="89"/>
      <c r="AC128" s="89"/>
      <c r="AD128" s="89"/>
      <c r="AE128" s="89"/>
      <c r="AF128" s="89"/>
    </row>
    <row r="129" spans="1:32" s="88" customFormat="1" ht="19.95" customHeight="1" x14ac:dyDescent="0.25">
      <c r="A129" s="87"/>
      <c r="B129" s="92"/>
      <c r="C129" s="81"/>
      <c r="D129" s="67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89"/>
      <c r="AB129" s="89"/>
      <c r="AC129" s="89"/>
      <c r="AD129" s="89"/>
      <c r="AE129" s="89"/>
      <c r="AF129" s="89"/>
    </row>
    <row r="130" spans="1:32" s="88" customFormat="1" ht="19.95" customHeight="1" x14ac:dyDescent="0.25">
      <c r="A130" s="87"/>
      <c r="B130" s="92"/>
      <c r="C130" s="81"/>
      <c r="D130" s="67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  <c r="AA130" s="89"/>
      <c r="AB130" s="89"/>
      <c r="AC130" s="89"/>
      <c r="AD130" s="89"/>
      <c r="AE130" s="89"/>
      <c r="AF130" s="89"/>
    </row>
    <row r="131" spans="1:32" s="88" customFormat="1" ht="19.95" customHeight="1" x14ac:dyDescent="0.25">
      <c r="A131" s="87"/>
      <c r="B131" s="92"/>
      <c r="C131" s="81"/>
      <c r="D131" s="67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  <c r="AA131" s="89"/>
      <c r="AB131" s="89"/>
      <c r="AC131" s="89"/>
      <c r="AD131" s="89"/>
      <c r="AE131" s="89"/>
      <c r="AF131" s="89"/>
    </row>
    <row r="132" spans="1:32" s="88" customFormat="1" ht="19.95" customHeight="1" x14ac:dyDescent="0.25">
      <c r="A132" s="87"/>
      <c r="B132" s="92"/>
      <c r="C132" s="81"/>
      <c r="D132" s="67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  <c r="AA132" s="89"/>
      <c r="AB132" s="89"/>
      <c r="AC132" s="89"/>
      <c r="AD132" s="89"/>
      <c r="AE132" s="89"/>
      <c r="AF132" s="89"/>
    </row>
    <row r="133" spans="1:32" s="88" customFormat="1" ht="19.95" customHeight="1" x14ac:dyDescent="0.25">
      <c r="A133" s="87"/>
      <c r="B133" s="92"/>
      <c r="C133" s="81"/>
      <c r="D133" s="67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  <c r="AA133" s="89"/>
      <c r="AB133" s="89"/>
      <c r="AC133" s="89"/>
      <c r="AD133" s="89"/>
      <c r="AE133" s="89"/>
      <c r="AF133" s="89"/>
    </row>
    <row r="134" spans="1:32" s="88" customFormat="1" ht="19.95" customHeight="1" x14ac:dyDescent="0.25">
      <c r="A134" s="87"/>
      <c r="B134" s="92"/>
      <c r="C134" s="81"/>
      <c r="D134" s="67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  <c r="AA134" s="89"/>
      <c r="AB134" s="89"/>
      <c r="AC134" s="89"/>
      <c r="AD134" s="89"/>
      <c r="AE134" s="89"/>
      <c r="AF134" s="89"/>
    </row>
    <row r="135" spans="1:32" s="88" customFormat="1" ht="19.95" customHeight="1" x14ac:dyDescent="0.25">
      <c r="A135" s="87"/>
      <c r="B135" s="92"/>
      <c r="C135" s="81"/>
      <c r="D135" s="67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  <c r="AA135" s="89"/>
      <c r="AB135" s="89"/>
      <c r="AC135" s="89"/>
      <c r="AD135" s="89"/>
      <c r="AE135" s="89"/>
      <c r="AF135" s="89"/>
    </row>
    <row r="136" spans="1:32" s="88" customFormat="1" ht="19.95" customHeight="1" x14ac:dyDescent="0.25">
      <c r="A136" s="87"/>
      <c r="B136" s="92"/>
      <c r="C136" s="81"/>
      <c r="D136" s="67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  <c r="AA136" s="89"/>
      <c r="AB136" s="89"/>
      <c r="AC136" s="89"/>
      <c r="AD136" s="89"/>
      <c r="AE136" s="89"/>
      <c r="AF136" s="89"/>
    </row>
    <row r="137" spans="1:32" s="88" customFormat="1" ht="19.95" customHeight="1" x14ac:dyDescent="0.25">
      <c r="A137" s="87"/>
      <c r="B137" s="92"/>
      <c r="C137" s="81"/>
      <c r="D137" s="67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  <c r="AA137" s="89"/>
      <c r="AB137" s="89"/>
      <c r="AC137" s="89"/>
      <c r="AD137" s="89"/>
      <c r="AE137" s="89"/>
      <c r="AF137" s="89"/>
    </row>
    <row r="138" spans="1:32" s="88" customFormat="1" ht="19.95" customHeight="1" x14ac:dyDescent="0.25">
      <c r="A138" s="87"/>
      <c r="B138" s="92"/>
      <c r="C138" s="81"/>
      <c r="D138" s="67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  <c r="AA138" s="89"/>
      <c r="AB138" s="89"/>
      <c r="AC138" s="89"/>
      <c r="AD138" s="89"/>
      <c r="AE138" s="89"/>
      <c r="AF138" s="89"/>
    </row>
    <row r="139" spans="1:32" s="88" customFormat="1" ht="19.95" customHeight="1" x14ac:dyDescent="0.25">
      <c r="A139" s="87"/>
      <c r="B139" s="92"/>
      <c r="C139" s="81"/>
      <c r="D139" s="67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  <c r="AA139" s="89"/>
      <c r="AB139" s="89"/>
      <c r="AC139" s="89"/>
      <c r="AD139" s="89"/>
      <c r="AE139" s="89"/>
      <c r="AF139" s="89"/>
    </row>
    <row r="140" spans="1:32" s="88" customFormat="1" ht="19.95" customHeight="1" x14ac:dyDescent="0.25">
      <c r="A140" s="87"/>
      <c r="B140" s="92"/>
      <c r="C140" s="81"/>
      <c r="D140" s="67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  <c r="AA140" s="89"/>
      <c r="AB140" s="89"/>
      <c r="AC140" s="89"/>
      <c r="AD140" s="89"/>
      <c r="AE140" s="89"/>
      <c r="AF140" s="89"/>
    </row>
    <row r="141" spans="1:32" s="88" customFormat="1" ht="19.95" customHeight="1" x14ac:dyDescent="0.25">
      <c r="A141" s="87"/>
      <c r="B141" s="92"/>
      <c r="C141" s="81"/>
      <c r="D141" s="67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  <c r="AA141" s="89"/>
      <c r="AB141" s="89"/>
      <c r="AC141" s="89"/>
      <c r="AD141" s="89"/>
      <c r="AE141" s="89"/>
      <c r="AF141" s="89"/>
    </row>
    <row r="142" spans="1:32" s="88" customFormat="1" ht="19.95" customHeight="1" x14ac:dyDescent="0.25">
      <c r="A142" s="87"/>
      <c r="B142" s="92"/>
      <c r="C142" s="81"/>
      <c r="D142" s="67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  <c r="AA142" s="89"/>
      <c r="AB142" s="89"/>
      <c r="AC142" s="89"/>
      <c r="AD142" s="89"/>
      <c r="AE142" s="89"/>
      <c r="AF142" s="89"/>
    </row>
    <row r="143" spans="1:32" s="88" customFormat="1" ht="19.95" customHeight="1" x14ac:dyDescent="0.25">
      <c r="A143" s="87"/>
      <c r="B143" s="92"/>
      <c r="C143" s="81"/>
      <c r="D143" s="67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  <c r="AA143" s="89"/>
      <c r="AB143" s="89"/>
      <c r="AC143" s="89"/>
      <c r="AD143" s="89"/>
      <c r="AE143" s="89"/>
      <c r="AF143" s="89"/>
    </row>
    <row r="144" spans="1:32" s="88" customFormat="1" ht="19.95" customHeight="1" x14ac:dyDescent="0.25">
      <c r="A144" s="87"/>
      <c r="B144" s="92"/>
      <c r="C144" s="81"/>
      <c r="D144" s="67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  <c r="AB144" s="89"/>
      <c r="AC144" s="89"/>
      <c r="AD144" s="89"/>
      <c r="AE144" s="89"/>
      <c r="AF144" s="89"/>
    </row>
    <row r="145" spans="1:32" s="88" customFormat="1" ht="19.95" customHeight="1" x14ac:dyDescent="0.25">
      <c r="A145" s="87"/>
      <c r="B145" s="92"/>
      <c r="C145" s="81"/>
      <c r="D145" s="67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  <c r="AA145" s="89"/>
      <c r="AB145" s="89"/>
      <c r="AC145" s="89"/>
      <c r="AD145" s="89"/>
      <c r="AE145" s="89"/>
      <c r="AF145" s="89"/>
    </row>
    <row r="146" spans="1:32" s="88" customFormat="1" ht="19.95" customHeight="1" x14ac:dyDescent="0.25">
      <c r="A146" s="87"/>
      <c r="B146" s="92"/>
      <c r="C146" s="81"/>
      <c r="D146" s="67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  <c r="AB146" s="89"/>
      <c r="AC146" s="89"/>
      <c r="AD146" s="89"/>
      <c r="AE146" s="89"/>
      <c r="AF146" s="89"/>
    </row>
    <row r="147" spans="1:32" s="88" customFormat="1" ht="19.95" customHeight="1" x14ac:dyDescent="0.25">
      <c r="A147" s="87"/>
      <c r="B147" s="92"/>
      <c r="C147" s="81"/>
      <c r="D147" s="67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  <c r="AA147" s="89"/>
      <c r="AB147" s="89"/>
      <c r="AC147" s="89"/>
      <c r="AD147" s="89"/>
      <c r="AE147" s="89"/>
      <c r="AF147" s="89"/>
    </row>
    <row r="148" spans="1:32" s="88" customFormat="1" ht="19.95" customHeight="1" x14ac:dyDescent="0.25">
      <c r="A148" s="87"/>
      <c r="B148" s="92"/>
      <c r="C148" s="81"/>
      <c r="D148" s="67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  <c r="AB148" s="89"/>
      <c r="AC148" s="89"/>
      <c r="AD148" s="89"/>
      <c r="AE148" s="89"/>
      <c r="AF148" s="89"/>
    </row>
    <row r="149" spans="1:32" s="88" customFormat="1" ht="19.95" customHeight="1" x14ac:dyDescent="0.25">
      <c r="A149" s="87"/>
      <c r="B149" s="92"/>
      <c r="C149" s="81"/>
      <c r="D149" s="67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  <c r="AA149" s="89"/>
      <c r="AB149" s="89"/>
      <c r="AC149" s="89"/>
      <c r="AD149" s="89"/>
      <c r="AE149" s="89"/>
      <c r="AF149" s="89"/>
    </row>
    <row r="150" spans="1:32" s="88" customFormat="1" ht="19.95" customHeight="1" x14ac:dyDescent="0.25">
      <c r="A150" s="87"/>
      <c r="B150" s="92"/>
      <c r="C150" s="81"/>
      <c r="D150" s="67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  <c r="AA150" s="89"/>
      <c r="AB150" s="89"/>
      <c r="AC150" s="89"/>
      <c r="AD150" s="89"/>
      <c r="AE150" s="89"/>
      <c r="AF150" s="89"/>
    </row>
    <row r="151" spans="1:32" s="88" customFormat="1" ht="19.95" customHeight="1" x14ac:dyDescent="0.25">
      <c r="A151" s="87"/>
      <c r="B151" s="92"/>
      <c r="C151" s="81"/>
      <c r="D151" s="67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  <c r="AA151" s="89"/>
      <c r="AB151" s="89"/>
      <c r="AC151" s="89"/>
      <c r="AD151" s="89"/>
      <c r="AE151" s="89"/>
      <c r="AF151" s="89"/>
    </row>
    <row r="152" spans="1:32" s="88" customFormat="1" ht="19.95" customHeight="1" x14ac:dyDescent="0.25">
      <c r="A152" s="87"/>
      <c r="B152" s="92"/>
      <c r="C152" s="81"/>
      <c r="D152" s="67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  <c r="AA152" s="89"/>
      <c r="AB152" s="89"/>
      <c r="AC152" s="89"/>
      <c r="AD152" s="89"/>
      <c r="AE152" s="89"/>
      <c r="AF152" s="89"/>
    </row>
    <row r="153" spans="1:32" s="88" customFormat="1" ht="19.95" customHeight="1" x14ac:dyDescent="0.25">
      <c r="A153" s="87"/>
      <c r="B153" s="92"/>
      <c r="C153" s="81"/>
      <c r="D153" s="67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  <c r="AA153" s="89"/>
      <c r="AB153" s="89"/>
      <c r="AC153" s="89"/>
      <c r="AD153" s="89"/>
      <c r="AE153" s="89"/>
      <c r="AF153" s="89"/>
    </row>
    <row r="154" spans="1:32" s="88" customFormat="1" ht="19.95" customHeight="1" x14ac:dyDescent="0.25">
      <c r="A154" s="87"/>
      <c r="B154" s="92"/>
      <c r="C154" s="81"/>
      <c r="D154" s="67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  <c r="AA154" s="89"/>
      <c r="AB154" s="89"/>
      <c r="AC154" s="89"/>
      <c r="AD154" s="89"/>
      <c r="AE154" s="89"/>
      <c r="AF154" s="89"/>
    </row>
    <row r="155" spans="1:32" s="88" customFormat="1" ht="19.95" customHeight="1" x14ac:dyDescent="0.25">
      <c r="A155" s="87"/>
      <c r="B155" s="92"/>
      <c r="C155" s="81"/>
      <c r="D155" s="67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  <c r="AA155" s="89"/>
      <c r="AB155" s="89"/>
      <c r="AC155" s="89"/>
      <c r="AD155" s="89"/>
      <c r="AE155" s="89"/>
      <c r="AF155" s="89"/>
    </row>
    <row r="156" spans="1:32" s="88" customFormat="1" ht="19.95" customHeight="1" x14ac:dyDescent="0.25">
      <c r="A156" s="87"/>
      <c r="B156" s="92"/>
      <c r="C156" s="81"/>
      <c r="D156" s="67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</row>
    <row r="157" spans="1:32" s="88" customFormat="1" ht="19.95" customHeight="1" x14ac:dyDescent="0.25">
      <c r="A157" s="87"/>
      <c r="B157" s="92"/>
      <c r="C157" s="81"/>
      <c r="D157" s="67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  <c r="AA157" s="89"/>
      <c r="AB157" s="89"/>
      <c r="AC157" s="89"/>
      <c r="AD157" s="89"/>
      <c r="AE157" s="89"/>
      <c r="AF157" s="89"/>
    </row>
    <row r="158" spans="1:32" s="88" customFormat="1" ht="19.95" customHeight="1" x14ac:dyDescent="0.25">
      <c r="A158" s="87"/>
      <c r="B158" s="92"/>
      <c r="C158" s="81"/>
      <c r="D158" s="67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  <c r="AA158" s="89"/>
      <c r="AB158" s="89"/>
      <c r="AC158" s="89"/>
      <c r="AD158" s="89"/>
      <c r="AE158" s="89"/>
      <c r="AF158" s="89"/>
    </row>
    <row r="159" spans="1:32" s="88" customFormat="1" ht="19.95" customHeight="1" x14ac:dyDescent="0.25">
      <c r="A159" s="87"/>
      <c r="B159" s="92"/>
      <c r="C159" s="81"/>
      <c r="D159" s="67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  <c r="AA159" s="89"/>
      <c r="AB159" s="89"/>
      <c r="AC159" s="89"/>
      <c r="AD159" s="89"/>
      <c r="AE159" s="89"/>
      <c r="AF159" s="89"/>
    </row>
    <row r="160" spans="1:32" s="88" customFormat="1" ht="19.95" customHeight="1" x14ac:dyDescent="0.25">
      <c r="A160" s="87"/>
      <c r="B160" s="92"/>
      <c r="C160" s="81"/>
      <c r="D160" s="67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  <c r="AA160" s="89"/>
      <c r="AB160" s="89"/>
      <c r="AC160" s="89"/>
      <c r="AD160" s="89"/>
      <c r="AE160" s="89"/>
      <c r="AF160" s="89"/>
    </row>
    <row r="161" spans="1:32" s="88" customFormat="1" ht="19.95" customHeight="1" x14ac:dyDescent="0.25">
      <c r="A161" s="87"/>
      <c r="B161" s="92"/>
      <c r="C161" s="81"/>
      <c r="D161" s="67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  <c r="AA161" s="89"/>
      <c r="AB161" s="89"/>
      <c r="AC161" s="89"/>
      <c r="AD161" s="89"/>
      <c r="AE161" s="89"/>
      <c r="AF161" s="89"/>
    </row>
    <row r="162" spans="1:32" s="88" customFormat="1" ht="19.95" customHeight="1" x14ac:dyDescent="0.25">
      <c r="A162" s="87"/>
      <c r="B162" s="92"/>
      <c r="C162" s="81"/>
      <c r="D162" s="67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  <c r="AA162" s="89"/>
      <c r="AB162" s="89"/>
      <c r="AC162" s="89"/>
      <c r="AD162" s="89"/>
      <c r="AE162" s="89"/>
      <c r="AF162" s="89"/>
    </row>
    <row r="163" spans="1:32" s="88" customFormat="1" ht="19.95" customHeight="1" x14ac:dyDescent="0.25">
      <c r="A163" s="87"/>
      <c r="B163" s="92"/>
      <c r="C163" s="81"/>
      <c r="D163" s="67"/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  <c r="AA163" s="89"/>
      <c r="AB163" s="89"/>
      <c r="AC163" s="89"/>
      <c r="AD163" s="89"/>
      <c r="AE163" s="89"/>
      <c r="AF163" s="89"/>
    </row>
    <row r="164" spans="1:32" s="88" customFormat="1" ht="19.95" customHeight="1" x14ac:dyDescent="0.25">
      <c r="A164" s="87"/>
      <c r="B164" s="92"/>
      <c r="C164" s="81"/>
      <c r="D164" s="67"/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  <c r="AA164" s="89"/>
      <c r="AB164" s="89"/>
      <c r="AC164" s="89"/>
      <c r="AD164" s="89"/>
      <c r="AE164" s="89"/>
      <c r="AF164" s="89"/>
    </row>
    <row r="165" spans="1:32" s="88" customFormat="1" ht="19.95" customHeight="1" x14ac:dyDescent="0.25">
      <c r="A165" s="87"/>
      <c r="B165" s="92"/>
      <c r="C165" s="81"/>
      <c r="D165" s="67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  <c r="AA165" s="89"/>
      <c r="AB165" s="89"/>
      <c r="AC165" s="89"/>
      <c r="AD165" s="89"/>
      <c r="AE165" s="89"/>
      <c r="AF165" s="89"/>
    </row>
    <row r="166" spans="1:32" s="88" customFormat="1" ht="19.95" customHeight="1" x14ac:dyDescent="0.25">
      <c r="A166" s="87"/>
      <c r="B166" s="92"/>
      <c r="C166" s="81"/>
      <c r="D166" s="67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  <c r="AA166" s="89"/>
      <c r="AB166" s="89"/>
      <c r="AC166" s="89"/>
      <c r="AD166" s="89"/>
      <c r="AE166" s="89"/>
      <c r="AF166" s="89"/>
    </row>
    <row r="167" spans="1:32" s="88" customFormat="1" ht="19.95" customHeight="1" x14ac:dyDescent="0.25">
      <c r="A167" s="87"/>
      <c r="B167" s="92"/>
      <c r="C167" s="81"/>
      <c r="D167" s="67"/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  <c r="AA167" s="89"/>
      <c r="AB167" s="89"/>
      <c r="AC167" s="89"/>
      <c r="AD167" s="89"/>
      <c r="AE167" s="89"/>
      <c r="AF167" s="89"/>
    </row>
    <row r="168" spans="1:32" s="88" customFormat="1" ht="19.95" customHeight="1" x14ac:dyDescent="0.25">
      <c r="A168" s="87"/>
      <c r="B168" s="92"/>
      <c r="C168" s="81"/>
      <c r="D168" s="67"/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  <c r="AA168" s="89"/>
      <c r="AB168" s="89"/>
      <c r="AC168" s="89"/>
      <c r="AD168" s="89"/>
      <c r="AE168" s="89"/>
      <c r="AF168" s="89"/>
    </row>
    <row r="169" spans="1:32" s="88" customFormat="1" ht="19.95" customHeight="1" x14ac:dyDescent="0.25">
      <c r="A169" s="87"/>
      <c r="B169" s="92"/>
      <c r="C169" s="81"/>
      <c r="D169" s="67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  <c r="AA169" s="89"/>
      <c r="AB169" s="89"/>
      <c r="AC169" s="89"/>
      <c r="AD169" s="89"/>
      <c r="AE169" s="89"/>
      <c r="AF169" s="89"/>
    </row>
    <row r="170" spans="1:32" s="88" customFormat="1" ht="19.95" customHeight="1" x14ac:dyDescent="0.25">
      <c r="A170" s="87"/>
      <c r="B170" s="92"/>
      <c r="C170" s="81"/>
      <c r="D170" s="67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  <c r="AA170" s="89"/>
      <c r="AB170" s="89"/>
      <c r="AC170" s="89"/>
      <c r="AD170" s="89"/>
      <c r="AE170" s="89"/>
      <c r="AF170" s="89"/>
    </row>
    <row r="171" spans="1:32" s="88" customFormat="1" ht="19.95" customHeight="1" x14ac:dyDescent="0.25">
      <c r="A171" s="87"/>
      <c r="B171" s="92"/>
      <c r="C171" s="81"/>
      <c r="D171" s="67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  <c r="AA171" s="89"/>
      <c r="AB171" s="89"/>
      <c r="AC171" s="89"/>
      <c r="AD171" s="89"/>
      <c r="AE171" s="89"/>
      <c r="AF171" s="89"/>
    </row>
    <row r="172" spans="1:32" s="88" customFormat="1" ht="19.95" customHeight="1" x14ac:dyDescent="0.25">
      <c r="A172" s="87"/>
      <c r="B172" s="92"/>
      <c r="C172" s="81"/>
      <c r="D172" s="67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  <c r="AA172" s="89"/>
      <c r="AB172" s="89"/>
      <c r="AC172" s="89"/>
      <c r="AD172" s="89"/>
      <c r="AE172" s="89"/>
      <c r="AF172" s="89"/>
    </row>
    <row r="173" spans="1:32" s="88" customFormat="1" ht="19.95" customHeight="1" x14ac:dyDescent="0.25">
      <c r="A173" s="87"/>
      <c r="B173" s="92"/>
      <c r="C173" s="81"/>
      <c r="D173" s="67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  <c r="AA173" s="89"/>
      <c r="AB173" s="89"/>
      <c r="AC173" s="89"/>
      <c r="AD173" s="89"/>
      <c r="AE173" s="89"/>
      <c r="AF173" s="89"/>
    </row>
    <row r="174" spans="1:32" s="88" customFormat="1" ht="19.95" customHeight="1" x14ac:dyDescent="0.25">
      <c r="A174" s="87"/>
      <c r="B174" s="92"/>
      <c r="C174" s="81"/>
      <c r="D174" s="67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  <c r="AA174" s="89"/>
      <c r="AB174" s="89"/>
      <c r="AC174" s="89"/>
      <c r="AD174" s="89"/>
      <c r="AE174" s="89"/>
      <c r="AF174" s="89"/>
    </row>
    <row r="175" spans="1:32" s="88" customFormat="1" ht="19.95" customHeight="1" x14ac:dyDescent="0.25">
      <c r="A175" s="87"/>
      <c r="B175" s="92"/>
      <c r="C175" s="81"/>
      <c r="D175" s="67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  <c r="AA175" s="89"/>
      <c r="AB175" s="89"/>
      <c r="AC175" s="89"/>
      <c r="AD175" s="89"/>
      <c r="AE175" s="89"/>
      <c r="AF175" s="89"/>
    </row>
    <row r="176" spans="1:32" s="88" customFormat="1" ht="19.95" customHeight="1" x14ac:dyDescent="0.25">
      <c r="A176" s="87"/>
      <c r="B176" s="92"/>
      <c r="C176" s="81"/>
      <c r="D176" s="67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  <c r="AA176" s="89"/>
      <c r="AB176" s="89"/>
      <c r="AC176" s="89"/>
      <c r="AD176" s="89"/>
      <c r="AE176" s="89"/>
      <c r="AF176" s="89"/>
    </row>
    <row r="177" spans="1:32" s="88" customFormat="1" ht="19.95" customHeight="1" x14ac:dyDescent="0.25">
      <c r="A177" s="87"/>
      <c r="B177" s="92"/>
      <c r="C177" s="81"/>
      <c r="D177" s="67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  <c r="AA177" s="89"/>
      <c r="AB177" s="89"/>
      <c r="AC177" s="89"/>
      <c r="AD177" s="89"/>
      <c r="AE177" s="89"/>
      <c r="AF177" s="89"/>
    </row>
    <row r="178" spans="1:32" s="88" customFormat="1" ht="19.95" customHeight="1" x14ac:dyDescent="0.25">
      <c r="A178" s="87"/>
      <c r="B178" s="92"/>
      <c r="C178" s="81"/>
      <c r="D178" s="67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  <c r="AA178" s="89"/>
      <c r="AB178" s="89"/>
      <c r="AC178" s="89"/>
      <c r="AD178" s="89"/>
      <c r="AE178" s="89"/>
      <c r="AF178" s="89"/>
    </row>
    <row r="179" spans="1:32" s="88" customFormat="1" ht="19.95" customHeight="1" x14ac:dyDescent="0.25">
      <c r="A179" s="87"/>
      <c r="B179" s="92"/>
      <c r="C179" s="81"/>
      <c r="D179" s="67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  <c r="AA179" s="89"/>
      <c r="AB179" s="89"/>
      <c r="AC179" s="89"/>
      <c r="AD179" s="89"/>
      <c r="AE179" s="89"/>
      <c r="AF179" s="89"/>
    </row>
    <row r="180" spans="1:32" s="88" customFormat="1" ht="19.95" customHeight="1" x14ac:dyDescent="0.25">
      <c r="A180" s="87"/>
      <c r="B180" s="92"/>
      <c r="C180" s="81"/>
      <c r="D180" s="67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  <c r="AA180" s="89"/>
      <c r="AB180" s="89"/>
      <c r="AC180" s="89"/>
      <c r="AD180" s="89"/>
      <c r="AE180" s="89"/>
      <c r="AF180" s="89"/>
    </row>
    <row r="181" spans="1:32" s="88" customFormat="1" ht="19.95" customHeight="1" x14ac:dyDescent="0.25">
      <c r="A181" s="87"/>
      <c r="B181" s="92"/>
      <c r="C181" s="81"/>
      <c r="D181" s="67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  <c r="AA181" s="89"/>
      <c r="AB181" s="89"/>
      <c r="AC181" s="89"/>
      <c r="AD181" s="89"/>
      <c r="AE181" s="89"/>
      <c r="AF181" s="89"/>
    </row>
    <row r="182" spans="1:32" s="88" customFormat="1" ht="19.95" customHeight="1" x14ac:dyDescent="0.25">
      <c r="A182" s="87"/>
      <c r="B182" s="92"/>
      <c r="C182" s="81"/>
      <c r="D182" s="67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  <c r="AA182" s="89"/>
      <c r="AB182" s="89"/>
      <c r="AC182" s="89"/>
      <c r="AD182" s="89"/>
      <c r="AE182" s="89"/>
      <c r="AF182" s="89"/>
    </row>
    <row r="183" spans="1:32" s="88" customFormat="1" ht="19.95" customHeight="1" x14ac:dyDescent="0.25">
      <c r="A183" s="87"/>
      <c r="B183" s="92"/>
      <c r="C183" s="81"/>
      <c r="D183" s="67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  <c r="AA183" s="89"/>
      <c r="AB183" s="89"/>
      <c r="AC183" s="89"/>
      <c r="AD183" s="89"/>
      <c r="AE183" s="89"/>
      <c r="AF183" s="89"/>
    </row>
    <row r="184" spans="1:32" s="88" customFormat="1" ht="19.95" customHeight="1" x14ac:dyDescent="0.25">
      <c r="A184" s="87"/>
      <c r="B184" s="92"/>
      <c r="C184" s="81"/>
      <c r="D184" s="67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  <c r="AA184" s="89"/>
      <c r="AB184" s="89"/>
      <c r="AC184" s="89"/>
      <c r="AD184" s="89"/>
      <c r="AE184" s="89"/>
      <c r="AF184" s="89"/>
    </row>
    <row r="185" spans="1:32" s="88" customFormat="1" ht="19.95" customHeight="1" x14ac:dyDescent="0.25">
      <c r="A185" s="87"/>
      <c r="B185" s="92"/>
      <c r="C185" s="81"/>
      <c r="D185" s="67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  <c r="AA185" s="89"/>
      <c r="AB185" s="89"/>
      <c r="AC185" s="89"/>
      <c r="AD185" s="89"/>
      <c r="AE185" s="89"/>
      <c r="AF185" s="89"/>
    </row>
    <row r="186" spans="1:32" s="88" customFormat="1" ht="19.95" customHeight="1" x14ac:dyDescent="0.25">
      <c r="A186" s="87"/>
      <c r="B186" s="92"/>
      <c r="C186" s="81"/>
      <c r="D186" s="67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  <c r="AA186" s="89"/>
      <c r="AB186" s="89"/>
      <c r="AC186" s="89"/>
      <c r="AD186" s="89"/>
      <c r="AE186" s="89"/>
      <c r="AF186" s="89"/>
    </row>
    <row r="187" spans="1:32" s="88" customFormat="1" ht="19.95" customHeight="1" x14ac:dyDescent="0.25">
      <c r="A187" s="87"/>
      <c r="B187" s="92"/>
      <c r="C187" s="81"/>
      <c r="D187" s="67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  <c r="AA187" s="89"/>
      <c r="AB187" s="89"/>
      <c r="AC187" s="89"/>
      <c r="AD187" s="89"/>
      <c r="AE187" s="89"/>
      <c r="AF187" s="89"/>
    </row>
    <row r="188" spans="1:32" s="88" customFormat="1" ht="19.95" customHeight="1" x14ac:dyDescent="0.25">
      <c r="A188" s="87"/>
      <c r="B188" s="92"/>
      <c r="C188" s="81"/>
      <c r="D188" s="67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  <c r="AA188" s="89"/>
      <c r="AB188" s="89"/>
      <c r="AC188" s="89"/>
      <c r="AD188" s="89"/>
      <c r="AE188" s="89"/>
      <c r="AF188" s="89"/>
    </row>
    <row r="189" spans="1:32" s="88" customFormat="1" ht="19.95" customHeight="1" x14ac:dyDescent="0.25">
      <c r="A189" s="87"/>
      <c r="B189" s="92"/>
      <c r="C189" s="81"/>
      <c r="D189" s="67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  <c r="AA189" s="89"/>
      <c r="AB189" s="89"/>
      <c r="AC189" s="89"/>
      <c r="AD189" s="89"/>
      <c r="AE189" s="89"/>
      <c r="AF189" s="89"/>
    </row>
    <row r="190" spans="1:32" s="88" customFormat="1" ht="19.95" customHeight="1" x14ac:dyDescent="0.25">
      <c r="A190" s="87"/>
      <c r="B190" s="92"/>
      <c r="C190" s="81"/>
      <c r="D190" s="67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  <c r="AA190" s="89"/>
      <c r="AB190" s="89"/>
      <c r="AC190" s="89"/>
      <c r="AD190" s="89"/>
      <c r="AE190" s="89"/>
      <c r="AF190" s="89"/>
    </row>
    <row r="191" spans="1:32" s="88" customFormat="1" ht="19.95" customHeight="1" x14ac:dyDescent="0.25">
      <c r="A191" s="87"/>
      <c r="B191" s="92"/>
      <c r="C191" s="81"/>
      <c r="D191" s="67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  <c r="AA191" s="89"/>
      <c r="AB191" s="89"/>
      <c r="AC191" s="89"/>
      <c r="AD191" s="89"/>
      <c r="AE191" s="89"/>
      <c r="AF191" s="89"/>
    </row>
    <row r="192" spans="1:32" s="88" customFormat="1" ht="19.95" customHeight="1" x14ac:dyDescent="0.25">
      <c r="A192" s="87"/>
      <c r="B192" s="92"/>
      <c r="C192" s="81"/>
      <c r="D192" s="67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  <c r="AA192" s="89"/>
      <c r="AB192" s="89"/>
      <c r="AC192" s="89"/>
      <c r="AD192" s="89"/>
      <c r="AE192" s="89"/>
      <c r="AF192" s="89"/>
    </row>
    <row r="193" spans="1:32" s="88" customFormat="1" ht="19.95" customHeight="1" x14ac:dyDescent="0.25">
      <c r="A193" s="87"/>
      <c r="B193" s="92"/>
      <c r="C193" s="81"/>
      <c r="D193" s="67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  <c r="AA193" s="89"/>
      <c r="AB193" s="89"/>
      <c r="AC193" s="89"/>
      <c r="AD193" s="89"/>
      <c r="AE193" s="89"/>
      <c r="AF193" s="89"/>
    </row>
    <row r="194" spans="1:32" s="88" customFormat="1" ht="19.95" customHeight="1" x14ac:dyDescent="0.25">
      <c r="A194" s="87"/>
      <c r="B194" s="92"/>
      <c r="C194" s="81"/>
      <c r="D194" s="67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  <c r="AA194" s="89"/>
      <c r="AB194" s="89"/>
      <c r="AC194" s="89"/>
      <c r="AD194" s="89"/>
      <c r="AE194" s="89"/>
      <c r="AF194" s="89"/>
    </row>
    <row r="195" spans="1:32" s="88" customFormat="1" ht="19.95" customHeight="1" x14ac:dyDescent="0.25">
      <c r="A195" s="87"/>
      <c r="B195" s="92"/>
      <c r="C195" s="81"/>
      <c r="D195" s="67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  <c r="AA195" s="89"/>
      <c r="AB195" s="89"/>
      <c r="AC195" s="89"/>
      <c r="AD195" s="89"/>
      <c r="AE195" s="89"/>
      <c r="AF195" s="89"/>
    </row>
    <row r="196" spans="1:32" s="88" customFormat="1" ht="19.95" customHeight="1" x14ac:dyDescent="0.25">
      <c r="A196" s="87"/>
      <c r="B196" s="92"/>
      <c r="C196" s="81"/>
      <c r="D196" s="67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  <c r="AA196" s="89"/>
      <c r="AB196" s="89"/>
      <c r="AC196" s="89"/>
      <c r="AD196" s="89"/>
      <c r="AE196" s="89"/>
      <c r="AF196" s="89"/>
    </row>
    <row r="197" spans="1:32" s="88" customFormat="1" ht="19.95" customHeight="1" x14ac:dyDescent="0.25">
      <c r="A197" s="87"/>
      <c r="B197" s="92"/>
      <c r="C197" s="81"/>
      <c r="D197" s="67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  <c r="AA197" s="89"/>
      <c r="AB197" s="89"/>
      <c r="AC197" s="89"/>
      <c r="AD197" s="89"/>
      <c r="AE197" s="89"/>
      <c r="AF197" s="89"/>
    </row>
    <row r="198" spans="1:32" s="88" customFormat="1" ht="19.95" customHeight="1" x14ac:dyDescent="0.25">
      <c r="A198" s="87"/>
      <c r="B198" s="92"/>
      <c r="C198" s="81"/>
      <c r="D198" s="67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  <c r="AA198" s="89"/>
      <c r="AB198" s="89"/>
      <c r="AC198" s="89"/>
      <c r="AD198" s="89"/>
      <c r="AE198" s="89"/>
      <c r="AF198" s="89"/>
    </row>
    <row r="199" spans="1:32" s="88" customFormat="1" ht="19.95" customHeight="1" x14ac:dyDescent="0.25">
      <c r="A199" s="87"/>
      <c r="B199" s="92"/>
      <c r="C199" s="81"/>
      <c r="D199" s="67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  <c r="AA199" s="89"/>
      <c r="AB199" s="89"/>
      <c r="AC199" s="89"/>
      <c r="AD199" s="89"/>
      <c r="AE199" s="89"/>
      <c r="AF199" s="89"/>
    </row>
    <row r="200" spans="1:32" s="88" customFormat="1" ht="19.95" customHeight="1" x14ac:dyDescent="0.25">
      <c r="A200" s="87"/>
      <c r="B200" s="92"/>
      <c r="C200" s="81"/>
      <c r="D200" s="67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  <c r="AA200" s="89"/>
      <c r="AB200" s="89"/>
      <c r="AC200" s="89"/>
      <c r="AD200" s="89"/>
      <c r="AE200" s="89"/>
      <c r="AF200" s="89"/>
    </row>
    <row r="201" spans="1:32" s="88" customFormat="1" ht="19.95" customHeight="1" x14ac:dyDescent="0.25">
      <c r="A201" s="87"/>
      <c r="B201" s="92"/>
      <c r="C201" s="81"/>
      <c r="D201" s="67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  <c r="AA201" s="89"/>
      <c r="AB201" s="89"/>
      <c r="AC201" s="89"/>
      <c r="AD201" s="89"/>
      <c r="AE201" s="89"/>
      <c r="AF201" s="89"/>
    </row>
    <row r="202" spans="1:32" s="88" customFormat="1" ht="19.95" customHeight="1" x14ac:dyDescent="0.25">
      <c r="A202" s="87"/>
      <c r="B202" s="92"/>
      <c r="C202" s="81"/>
      <c r="D202" s="67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  <c r="AA202" s="89"/>
      <c r="AB202" s="89"/>
      <c r="AC202" s="89"/>
      <c r="AD202" s="89"/>
      <c r="AE202" s="89"/>
      <c r="AF202" s="89"/>
    </row>
    <row r="203" spans="1:32" s="88" customFormat="1" ht="19.95" customHeight="1" x14ac:dyDescent="0.25">
      <c r="A203" s="87"/>
      <c r="B203" s="92"/>
      <c r="C203" s="81"/>
      <c r="D203" s="67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  <c r="AA203" s="89"/>
      <c r="AB203" s="89"/>
      <c r="AC203" s="89"/>
      <c r="AD203" s="89"/>
      <c r="AE203" s="89"/>
      <c r="AF203" s="89"/>
    </row>
    <row r="204" spans="1:32" s="88" customFormat="1" ht="19.95" customHeight="1" x14ac:dyDescent="0.25">
      <c r="A204" s="87"/>
      <c r="B204" s="92"/>
      <c r="C204" s="81"/>
      <c r="D204" s="67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  <c r="AA204" s="89"/>
      <c r="AB204" s="89"/>
      <c r="AC204" s="89"/>
      <c r="AD204" s="89"/>
      <c r="AE204" s="89"/>
      <c r="AF204" s="89"/>
    </row>
    <row r="205" spans="1:32" s="88" customFormat="1" ht="19.95" customHeight="1" x14ac:dyDescent="0.25">
      <c r="A205" s="87"/>
      <c r="B205" s="92"/>
      <c r="C205" s="81"/>
      <c r="D205" s="67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  <c r="AA205" s="89"/>
      <c r="AB205" s="89"/>
      <c r="AC205" s="89"/>
      <c r="AD205" s="89"/>
      <c r="AE205" s="89"/>
      <c r="AF205" s="89"/>
    </row>
    <row r="206" spans="1:32" s="88" customFormat="1" ht="19.95" customHeight="1" x14ac:dyDescent="0.25">
      <c r="A206" s="87"/>
      <c r="B206" s="92"/>
      <c r="C206" s="81"/>
      <c r="D206" s="67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  <c r="AA206" s="89"/>
      <c r="AB206" s="89"/>
      <c r="AC206" s="89"/>
      <c r="AD206" s="89"/>
      <c r="AE206" s="89"/>
      <c r="AF206" s="89"/>
    </row>
    <row r="207" spans="1:32" s="88" customFormat="1" ht="19.95" customHeight="1" x14ac:dyDescent="0.25">
      <c r="A207" s="87"/>
      <c r="B207" s="92"/>
      <c r="C207" s="81"/>
      <c r="D207" s="67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  <c r="AA207" s="89"/>
      <c r="AB207" s="89"/>
      <c r="AC207" s="89"/>
      <c r="AD207" s="89"/>
      <c r="AE207" s="89"/>
      <c r="AF207" s="89"/>
    </row>
    <row r="208" spans="1:32" s="88" customFormat="1" ht="19.95" customHeight="1" x14ac:dyDescent="0.25">
      <c r="A208" s="87"/>
      <c r="B208" s="92"/>
      <c r="C208" s="81"/>
      <c r="D208" s="67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  <c r="AA208" s="89"/>
      <c r="AB208" s="89"/>
      <c r="AC208" s="89"/>
      <c r="AD208" s="89"/>
      <c r="AE208" s="89"/>
      <c r="AF208" s="89"/>
    </row>
    <row r="209" spans="1:32" s="88" customFormat="1" ht="19.95" customHeight="1" x14ac:dyDescent="0.25">
      <c r="A209" s="87"/>
      <c r="B209" s="92"/>
      <c r="C209" s="81"/>
      <c r="D209" s="67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  <c r="AA209" s="89"/>
      <c r="AB209" s="89"/>
      <c r="AC209" s="89"/>
      <c r="AD209" s="89"/>
      <c r="AE209" s="89"/>
      <c r="AF209" s="89"/>
    </row>
    <row r="210" spans="1:32" s="88" customFormat="1" ht="19.95" customHeight="1" x14ac:dyDescent="0.25">
      <c r="A210" s="87"/>
      <c r="B210" s="92"/>
      <c r="C210" s="81"/>
      <c r="D210" s="67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  <c r="AA210" s="89"/>
      <c r="AB210" s="89"/>
      <c r="AC210" s="89"/>
      <c r="AD210" s="89"/>
      <c r="AE210" s="89"/>
      <c r="AF210" s="89"/>
    </row>
    <row r="211" spans="1:32" s="88" customFormat="1" ht="19.95" customHeight="1" x14ac:dyDescent="0.25">
      <c r="A211" s="87"/>
      <c r="B211" s="92"/>
      <c r="C211" s="81"/>
      <c r="D211" s="67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  <c r="AA211" s="89"/>
      <c r="AB211" s="89"/>
      <c r="AC211" s="89"/>
      <c r="AD211" s="89"/>
      <c r="AE211" s="89"/>
      <c r="AF211" s="89"/>
    </row>
    <row r="212" spans="1:32" s="88" customFormat="1" ht="19.95" customHeight="1" x14ac:dyDescent="0.25">
      <c r="A212" s="87"/>
      <c r="B212" s="92"/>
      <c r="C212" s="81"/>
      <c r="D212" s="67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  <c r="AA212" s="89"/>
      <c r="AB212" s="89"/>
      <c r="AC212" s="89"/>
      <c r="AD212" s="89"/>
      <c r="AE212" s="89"/>
      <c r="AF212" s="89"/>
    </row>
    <row r="213" spans="1:32" s="88" customFormat="1" ht="19.95" customHeight="1" x14ac:dyDescent="0.25">
      <c r="A213" s="87"/>
      <c r="B213" s="92"/>
      <c r="C213" s="81"/>
      <c r="D213" s="67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  <c r="AA213" s="89"/>
      <c r="AB213" s="89"/>
      <c r="AC213" s="89"/>
      <c r="AD213" s="89"/>
      <c r="AE213" s="89"/>
      <c r="AF213" s="89"/>
    </row>
    <row r="214" spans="1:32" s="88" customFormat="1" ht="19.95" customHeight="1" x14ac:dyDescent="0.25">
      <c r="A214" s="87"/>
      <c r="B214" s="92"/>
      <c r="C214" s="81"/>
      <c r="D214" s="67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  <c r="AA214" s="89"/>
      <c r="AB214" s="89"/>
      <c r="AC214" s="89"/>
      <c r="AD214" s="89"/>
      <c r="AE214" s="89"/>
      <c r="AF214" s="89"/>
    </row>
    <row r="215" spans="1:32" s="88" customFormat="1" ht="19.95" customHeight="1" x14ac:dyDescent="0.25">
      <c r="A215" s="87"/>
      <c r="B215" s="92"/>
      <c r="C215" s="81"/>
      <c r="D215" s="67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  <c r="AA215" s="89"/>
      <c r="AB215" s="89"/>
      <c r="AC215" s="89"/>
      <c r="AD215" s="89"/>
      <c r="AE215" s="89"/>
      <c r="AF215" s="89"/>
    </row>
    <row r="216" spans="1:32" s="88" customFormat="1" ht="19.95" customHeight="1" x14ac:dyDescent="0.25">
      <c r="A216" s="87"/>
      <c r="B216" s="92"/>
      <c r="C216" s="81"/>
      <c r="D216" s="67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  <c r="AA216" s="89"/>
      <c r="AB216" s="89"/>
      <c r="AC216" s="89"/>
      <c r="AD216" s="89"/>
      <c r="AE216" s="89"/>
      <c r="AF216" s="89"/>
    </row>
    <row r="217" spans="1:32" s="88" customFormat="1" ht="19.95" customHeight="1" x14ac:dyDescent="0.25">
      <c r="A217" s="87"/>
      <c r="B217" s="92"/>
      <c r="C217" s="81"/>
      <c r="D217" s="67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  <c r="AA217" s="89"/>
      <c r="AB217" s="89"/>
      <c r="AC217" s="89"/>
      <c r="AD217" s="89"/>
      <c r="AE217" s="89"/>
      <c r="AF217" s="89"/>
    </row>
    <row r="218" spans="1:32" s="88" customFormat="1" ht="19.95" customHeight="1" x14ac:dyDescent="0.25">
      <c r="A218" s="87"/>
      <c r="B218" s="92"/>
      <c r="C218" s="81"/>
      <c r="D218" s="67"/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89"/>
      <c r="AA218" s="89"/>
      <c r="AB218" s="89"/>
      <c r="AC218" s="89"/>
      <c r="AD218" s="89"/>
      <c r="AE218" s="89"/>
      <c r="AF218" s="89"/>
    </row>
    <row r="219" spans="1:32" s="88" customFormat="1" ht="19.95" customHeight="1" x14ac:dyDescent="0.25">
      <c r="A219" s="87"/>
      <c r="B219" s="92"/>
      <c r="C219" s="81"/>
      <c r="D219" s="67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  <c r="AA219" s="89"/>
      <c r="AB219" s="89"/>
      <c r="AC219" s="89"/>
      <c r="AD219" s="89"/>
      <c r="AE219" s="89"/>
      <c r="AF219" s="89"/>
    </row>
    <row r="220" spans="1:32" s="88" customFormat="1" ht="19.95" customHeight="1" x14ac:dyDescent="0.25">
      <c r="A220" s="87"/>
      <c r="B220" s="92"/>
      <c r="C220" s="81"/>
      <c r="D220" s="67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  <c r="AA220" s="89"/>
      <c r="AB220" s="89"/>
      <c r="AC220" s="89"/>
      <c r="AD220" s="89"/>
      <c r="AE220" s="89"/>
      <c r="AF220" s="89"/>
    </row>
    <row r="221" spans="1:32" s="88" customFormat="1" ht="19.95" customHeight="1" x14ac:dyDescent="0.25">
      <c r="A221" s="87"/>
      <c r="B221" s="92"/>
      <c r="C221" s="81"/>
      <c r="D221" s="67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  <c r="AA221" s="89"/>
      <c r="AB221" s="89"/>
      <c r="AC221" s="89"/>
      <c r="AD221" s="89"/>
      <c r="AE221" s="89"/>
      <c r="AF221" s="89"/>
    </row>
    <row r="222" spans="1:32" s="88" customFormat="1" ht="19.95" customHeight="1" x14ac:dyDescent="0.25">
      <c r="A222" s="87"/>
      <c r="B222" s="92"/>
      <c r="C222" s="81"/>
      <c r="D222" s="67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  <c r="AA222" s="89"/>
      <c r="AB222" s="89"/>
      <c r="AC222" s="89"/>
      <c r="AD222" s="89"/>
      <c r="AE222" s="89"/>
      <c r="AF222" s="89"/>
    </row>
    <row r="223" spans="1:32" s="88" customFormat="1" ht="19.95" customHeight="1" x14ac:dyDescent="0.25">
      <c r="A223" s="87"/>
      <c r="B223" s="92"/>
      <c r="C223" s="81"/>
      <c r="D223" s="67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  <c r="AA223" s="89"/>
      <c r="AB223" s="89"/>
      <c r="AC223" s="89"/>
      <c r="AD223" s="89"/>
      <c r="AE223" s="89"/>
      <c r="AF223" s="89"/>
    </row>
    <row r="224" spans="1:32" s="88" customFormat="1" ht="19.95" customHeight="1" x14ac:dyDescent="0.25">
      <c r="A224" s="87"/>
      <c r="B224" s="92"/>
      <c r="C224" s="81"/>
      <c r="D224" s="67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  <c r="AA224" s="89"/>
      <c r="AB224" s="89"/>
      <c r="AC224" s="89"/>
      <c r="AD224" s="89"/>
      <c r="AE224" s="89"/>
      <c r="AF224" s="89"/>
    </row>
    <row r="225" spans="1:32" s="88" customFormat="1" ht="19.95" customHeight="1" x14ac:dyDescent="0.25">
      <c r="A225" s="87"/>
      <c r="B225" s="92"/>
      <c r="C225" s="81"/>
      <c r="D225" s="67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  <c r="AA225" s="89"/>
      <c r="AB225" s="89"/>
      <c r="AC225" s="89"/>
      <c r="AD225" s="89"/>
      <c r="AE225" s="89"/>
      <c r="AF225" s="89"/>
    </row>
    <row r="226" spans="1:32" s="88" customFormat="1" ht="19.95" customHeight="1" x14ac:dyDescent="0.25">
      <c r="A226" s="87"/>
      <c r="B226" s="92"/>
      <c r="C226" s="81"/>
      <c r="D226" s="67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  <c r="AA226" s="89"/>
      <c r="AB226" s="89"/>
      <c r="AC226" s="89"/>
      <c r="AD226" s="89"/>
      <c r="AE226" s="89"/>
      <c r="AF226" s="89"/>
    </row>
    <row r="227" spans="1:32" s="88" customFormat="1" ht="19.95" customHeight="1" x14ac:dyDescent="0.25">
      <c r="A227" s="87"/>
      <c r="B227" s="92"/>
      <c r="C227" s="81"/>
      <c r="D227" s="67"/>
      <c r="F227" s="89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  <c r="AA227" s="89"/>
      <c r="AB227" s="89"/>
      <c r="AC227" s="89"/>
      <c r="AD227" s="89"/>
      <c r="AE227" s="89"/>
      <c r="AF227" s="89"/>
    </row>
    <row r="228" spans="1:32" s="88" customFormat="1" ht="19.95" customHeight="1" x14ac:dyDescent="0.25">
      <c r="A228" s="87"/>
      <c r="B228" s="92"/>
      <c r="C228" s="81"/>
      <c r="D228" s="67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  <c r="AA228" s="89"/>
      <c r="AB228" s="89"/>
      <c r="AC228" s="89"/>
      <c r="AD228" s="89"/>
      <c r="AE228" s="89"/>
      <c r="AF228" s="89"/>
    </row>
    <row r="229" spans="1:32" s="88" customFormat="1" ht="19.95" customHeight="1" x14ac:dyDescent="0.25">
      <c r="A229" s="87"/>
      <c r="B229" s="92"/>
      <c r="C229" s="81"/>
      <c r="D229" s="67"/>
      <c r="F229" s="89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  <c r="AA229" s="89"/>
      <c r="AB229" s="89"/>
      <c r="AC229" s="89"/>
      <c r="AD229" s="89"/>
      <c r="AE229" s="89"/>
      <c r="AF229" s="89"/>
    </row>
    <row r="230" spans="1:32" s="88" customFormat="1" ht="19.95" customHeight="1" x14ac:dyDescent="0.25">
      <c r="A230" s="87"/>
      <c r="B230" s="92"/>
      <c r="C230" s="81"/>
      <c r="D230" s="67"/>
      <c r="F230" s="89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89"/>
      <c r="W230" s="89"/>
      <c r="X230" s="89"/>
      <c r="Y230" s="89"/>
      <c r="Z230" s="89"/>
      <c r="AA230" s="89"/>
      <c r="AB230" s="89"/>
      <c r="AC230" s="89"/>
      <c r="AD230" s="89"/>
      <c r="AE230" s="89"/>
      <c r="AF230" s="89"/>
    </row>
    <row r="231" spans="1:32" s="88" customFormat="1" ht="19.95" customHeight="1" x14ac:dyDescent="0.25">
      <c r="A231" s="87"/>
      <c r="B231" s="92"/>
      <c r="C231" s="81"/>
      <c r="D231" s="67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89"/>
      <c r="W231" s="89"/>
      <c r="X231" s="89"/>
      <c r="Y231" s="89"/>
      <c r="Z231" s="89"/>
      <c r="AA231" s="89"/>
      <c r="AB231" s="89"/>
      <c r="AC231" s="89"/>
      <c r="AD231" s="89"/>
      <c r="AE231" s="89"/>
      <c r="AF231" s="89"/>
    </row>
    <row r="232" spans="1:32" s="88" customFormat="1" ht="19.95" customHeight="1" x14ac:dyDescent="0.25">
      <c r="A232" s="87"/>
      <c r="B232" s="92"/>
      <c r="C232" s="81"/>
      <c r="D232" s="67"/>
      <c r="F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</row>
    <row r="233" spans="1:32" s="88" customFormat="1" ht="19.95" customHeight="1" x14ac:dyDescent="0.25">
      <c r="A233" s="87"/>
      <c r="B233" s="92"/>
      <c r="C233" s="81"/>
      <c r="D233" s="67"/>
      <c r="F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  <c r="AA233" s="89"/>
      <c r="AB233" s="89"/>
      <c r="AC233" s="89"/>
      <c r="AD233" s="89"/>
      <c r="AE233" s="89"/>
      <c r="AF233" s="89"/>
    </row>
    <row r="234" spans="1:32" s="88" customFormat="1" ht="19.95" customHeight="1" x14ac:dyDescent="0.25">
      <c r="A234" s="87"/>
      <c r="B234" s="92"/>
      <c r="C234" s="81"/>
      <c r="D234" s="67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  <c r="AA234" s="89"/>
      <c r="AB234" s="89"/>
      <c r="AC234" s="89"/>
      <c r="AD234" s="89"/>
      <c r="AE234" s="89"/>
      <c r="AF234" s="89"/>
    </row>
    <row r="235" spans="1:32" s="88" customFormat="1" ht="19.95" customHeight="1" x14ac:dyDescent="0.25">
      <c r="A235" s="87"/>
      <c r="B235" s="92"/>
      <c r="C235" s="81"/>
      <c r="D235" s="67"/>
      <c r="F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89"/>
      <c r="Z235" s="89"/>
      <c r="AA235" s="89"/>
      <c r="AB235" s="89"/>
      <c r="AC235" s="89"/>
      <c r="AD235" s="89"/>
      <c r="AE235" s="89"/>
      <c r="AF235" s="89"/>
    </row>
    <row r="236" spans="1:32" s="88" customFormat="1" ht="19.95" customHeight="1" x14ac:dyDescent="0.25">
      <c r="A236" s="87"/>
      <c r="B236" s="92"/>
      <c r="C236" s="81"/>
      <c r="D236" s="67"/>
      <c r="F236" s="89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  <c r="AA236" s="89"/>
      <c r="AB236" s="89"/>
      <c r="AC236" s="89"/>
      <c r="AD236" s="89"/>
      <c r="AE236" s="89"/>
      <c r="AF236" s="89"/>
    </row>
    <row r="237" spans="1:32" s="88" customFormat="1" ht="19.95" customHeight="1" x14ac:dyDescent="0.25">
      <c r="A237" s="87"/>
      <c r="B237" s="92"/>
      <c r="C237" s="81"/>
      <c r="D237" s="67"/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  <c r="AA237" s="89"/>
      <c r="AB237" s="89"/>
      <c r="AC237" s="89"/>
      <c r="AD237" s="89"/>
      <c r="AE237" s="89"/>
      <c r="AF237" s="89"/>
    </row>
    <row r="238" spans="1:32" s="88" customFormat="1" ht="19.95" customHeight="1" x14ac:dyDescent="0.25">
      <c r="A238" s="87"/>
      <c r="B238" s="92"/>
      <c r="C238" s="81"/>
      <c r="D238" s="67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  <c r="AA238" s="89"/>
      <c r="AB238" s="89"/>
      <c r="AC238" s="89"/>
      <c r="AD238" s="89"/>
      <c r="AE238" s="89"/>
      <c r="AF238" s="89"/>
    </row>
    <row r="239" spans="1:32" s="88" customFormat="1" ht="19.95" customHeight="1" x14ac:dyDescent="0.25">
      <c r="A239" s="87"/>
      <c r="B239" s="92"/>
      <c r="C239" s="81"/>
      <c r="D239" s="67"/>
      <c r="F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  <c r="AA239" s="89"/>
      <c r="AB239" s="89"/>
      <c r="AC239" s="89"/>
      <c r="AD239" s="89"/>
      <c r="AE239" s="89"/>
      <c r="AF239" s="89"/>
    </row>
    <row r="240" spans="1:32" s="88" customFormat="1" ht="19.95" customHeight="1" x14ac:dyDescent="0.25">
      <c r="A240" s="87"/>
      <c r="B240" s="92"/>
      <c r="C240" s="81"/>
      <c r="D240" s="67"/>
      <c r="F240" s="89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  <c r="AA240" s="89"/>
      <c r="AB240" s="89"/>
      <c r="AC240" s="89"/>
      <c r="AD240" s="89"/>
      <c r="AE240" s="89"/>
      <c r="AF240" s="89"/>
    </row>
    <row r="241" spans="1:32" s="88" customFormat="1" ht="19.95" customHeight="1" x14ac:dyDescent="0.25">
      <c r="A241" s="87"/>
      <c r="B241" s="92"/>
      <c r="C241" s="81"/>
      <c r="D241" s="67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  <c r="Z241" s="89"/>
      <c r="AA241" s="89"/>
      <c r="AB241" s="89"/>
      <c r="AC241" s="89"/>
      <c r="AD241" s="89"/>
      <c r="AE241" s="89"/>
      <c r="AF241" s="89"/>
    </row>
    <row r="242" spans="1:32" s="88" customFormat="1" ht="19.95" customHeight="1" x14ac:dyDescent="0.25">
      <c r="A242" s="87"/>
      <c r="B242" s="92"/>
      <c r="C242" s="81"/>
      <c r="D242" s="67"/>
      <c r="F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  <c r="AA242" s="89"/>
      <c r="AB242" s="89"/>
      <c r="AC242" s="89"/>
      <c r="AD242" s="89"/>
      <c r="AE242" s="89"/>
      <c r="AF242" s="89"/>
    </row>
    <row r="243" spans="1:32" s="88" customFormat="1" ht="19.95" customHeight="1" x14ac:dyDescent="0.25">
      <c r="A243" s="87"/>
      <c r="B243" s="92"/>
      <c r="C243" s="81"/>
      <c r="D243" s="67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  <c r="AB243" s="89"/>
      <c r="AC243" s="89"/>
      <c r="AD243" s="89"/>
      <c r="AE243" s="89"/>
      <c r="AF243" s="89"/>
    </row>
    <row r="244" spans="1:32" s="88" customFormat="1" ht="19.95" customHeight="1" x14ac:dyDescent="0.25">
      <c r="A244" s="87"/>
      <c r="B244" s="92"/>
      <c r="C244" s="81"/>
      <c r="D244" s="67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89"/>
      <c r="W244" s="89"/>
      <c r="X244" s="89"/>
      <c r="Y244" s="89"/>
      <c r="Z244" s="89"/>
      <c r="AA244" s="89"/>
      <c r="AB244" s="89"/>
      <c r="AC244" s="89"/>
      <c r="AD244" s="89"/>
      <c r="AE244" s="89"/>
      <c r="AF244" s="89"/>
    </row>
    <row r="245" spans="1:32" s="88" customFormat="1" ht="19.95" customHeight="1" x14ac:dyDescent="0.25">
      <c r="A245" s="87"/>
      <c r="B245" s="92"/>
      <c r="C245" s="81"/>
      <c r="D245" s="67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  <c r="AA245" s="89"/>
      <c r="AB245" s="89"/>
      <c r="AC245" s="89"/>
      <c r="AD245" s="89"/>
      <c r="AE245" s="89"/>
      <c r="AF245" s="89"/>
    </row>
    <row r="246" spans="1:32" s="88" customFormat="1" ht="19.95" customHeight="1" x14ac:dyDescent="0.25">
      <c r="A246" s="87"/>
      <c r="B246" s="92"/>
      <c r="C246" s="81"/>
      <c r="D246" s="67"/>
      <c r="F246" s="89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89"/>
      <c r="W246" s="89"/>
      <c r="X246" s="89"/>
      <c r="Y246" s="89"/>
      <c r="Z246" s="89"/>
      <c r="AA246" s="89"/>
      <c r="AB246" s="89"/>
      <c r="AC246" s="89"/>
      <c r="AD246" s="89"/>
      <c r="AE246" s="89"/>
      <c r="AF246" s="89"/>
    </row>
    <row r="247" spans="1:32" s="88" customFormat="1" ht="19.95" customHeight="1" x14ac:dyDescent="0.25">
      <c r="A247" s="87"/>
      <c r="B247" s="92"/>
      <c r="C247" s="81"/>
      <c r="D247" s="67"/>
      <c r="F247" s="89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89"/>
      <c r="X247" s="89"/>
      <c r="Y247" s="89"/>
      <c r="Z247" s="89"/>
      <c r="AA247" s="89"/>
      <c r="AB247" s="89"/>
      <c r="AC247" s="89"/>
      <c r="AD247" s="89"/>
      <c r="AE247" s="89"/>
      <c r="AF247" s="89"/>
    </row>
    <row r="248" spans="1:32" s="88" customFormat="1" ht="19.95" customHeight="1" x14ac:dyDescent="0.25">
      <c r="A248" s="87"/>
      <c r="B248" s="92"/>
      <c r="C248" s="81"/>
      <c r="D248" s="67"/>
      <c r="F248" s="89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  <c r="AA248" s="89"/>
      <c r="AB248" s="89"/>
      <c r="AC248" s="89"/>
      <c r="AD248" s="89"/>
      <c r="AE248" s="89"/>
      <c r="AF248" s="89"/>
    </row>
    <row r="249" spans="1:32" s="88" customFormat="1" ht="19.95" customHeight="1" x14ac:dyDescent="0.25">
      <c r="A249" s="87"/>
      <c r="B249" s="92"/>
      <c r="C249" s="81"/>
      <c r="D249" s="67"/>
      <c r="F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  <c r="AA249" s="89"/>
      <c r="AB249" s="89"/>
      <c r="AC249" s="89"/>
      <c r="AD249" s="89"/>
      <c r="AE249" s="89"/>
      <c r="AF249" s="89"/>
    </row>
    <row r="250" spans="1:32" s="88" customFormat="1" ht="19.95" customHeight="1" x14ac:dyDescent="0.25">
      <c r="A250" s="87"/>
      <c r="B250" s="92"/>
      <c r="C250" s="81"/>
      <c r="D250" s="67"/>
      <c r="F250" s="89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89"/>
      <c r="W250" s="89"/>
      <c r="X250" s="89"/>
      <c r="Y250" s="89"/>
      <c r="Z250" s="89"/>
      <c r="AA250" s="89"/>
      <c r="AB250" s="89"/>
      <c r="AC250" s="89"/>
      <c r="AD250" s="89"/>
      <c r="AE250" s="89"/>
      <c r="AF250" s="89"/>
    </row>
    <row r="251" spans="1:32" s="88" customFormat="1" ht="19.95" customHeight="1" x14ac:dyDescent="0.25">
      <c r="A251" s="87"/>
      <c r="B251" s="92"/>
      <c r="C251" s="81"/>
      <c r="D251" s="67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  <c r="AA251" s="89"/>
      <c r="AB251" s="89"/>
      <c r="AC251" s="89"/>
      <c r="AD251" s="89"/>
      <c r="AE251" s="89"/>
      <c r="AF251" s="89"/>
    </row>
    <row r="252" spans="1:32" s="88" customFormat="1" ht="19.95" customHeight="1" x14ac:dyDescent="0.25">
      <c r="A252" s="87"/>
      <c r="B252" s="92"/>
      <c r="C252" s="81"/>
      <c r="D252" s="67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  <c r="AA252" s="89"/>
      <c r="AB252" s="89"/>
      <c r="AC252" s="89"/>
      <c r="AD252" s="89"/>
      <c r="AE252" s="89"/>
      <c r="AF252" s="89"/>
    </row>
    <row r="253" spans="1:32" s="88" customFormat="1" ht="19.95" customHeight="1" x14ac:dyDescent="0.25">
      <c r="A253" s="87"/>
      <c r="B253" s="92"/>
      <c r="C253" s="81"/>
      <c r="D253" s="67"/>
      <c r="F253" s="89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89"/>
      <c r="W253" s="89"/>
      <c r="X253" s="89"/>
      <c r="Y253" s="89"/>
      <c r="Z253" s="89"/>
      <c r="AA253" s="89"/>
      <c r="AB253" s="89"/>
      <c r="AC253" s="89"/>
      <c r="AD253" s="89"/>
      <c r="AE253" s="89"/>
      <c r="AF253" s="89"/>
    </row>
    <row r="254" spans="1:32" s="88" customFormat="1" ht="19.95" customHeight="1" x14ac:dyDescent="0.25">
      <c r="A254" s="87"/>
      <c r="B254" s="92"/>
      <c r="C254" s="81"/>
      <c r="D254" s="67"/>
      <c r="F254" s="89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89"/>
      <c r="W254" s="89"/>
      <c r="X254" s="89"/>
      <c r="Y254" s="89"/>
      <c r="Z254" s="89"/>
      <c r="AA254" s="89"/>
      <c r="AB254" s="89"/>
      <c r="AC254" s="89"/>
      <c r="AD254" s="89"/>
      <c r="AE254" s="89"/>
      <c r="AF254" s="89"/>
    </row>
    <row r="255" spans="1:32" s="88" customFormat="1" ht="19.95" customHeight="1" x14ac:dyDescent="0.25">
      <c r="A255" s="87"/>
      <c r="B255" s="92"/>
      <c r="C255" s="81"/>
      <c r="D255" s="67"/>
      <c r="F255" s="89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  <c r="AA255" s="89"/>
      <c r="AB255" s="89"/>
      <c r="AC255" s="89"/>
      <c r="AD255" s="89"/>
      <c r="AE255" s="89"/>
      <c r="AF255" s="89"/>
    </row>
    <row r="256" spans="1:32" s="88" customFormat="1" ht="19.95" customHeight="1" x14ac:dyDescent="0.25">
      <c r="A256" s="87"/>
      <c r="B256" s="92"/>
      <c r="C256" s="81"/>
      <c r="D256" s="67"/>
      <c r="F256" s="89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89"/>
      <c r="Z256" s="89"/>
      <c r="AA256" s="89"/>
      <c r="AB256" s="89"/>
      <c r="AC256" s="89"/>
      <c r="AD256" s="89"/>
      <c r="AE256" s="89"/>
      <c r="AF256" s="89"/>
    </row>
    <row r="257" spans="1:32" s="88" customFormat="1" ht="19.95" customHeight="1" x14ac:dyDescent="0.25">
      <c r="A257" s="87"/>
      <c r="B257" s="92"/>
      <c r="C257" s="81"/>
      <c r="D257" s="67"/>
      <c r="F257" s="89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89"/>
      <c r="Z257" s="89"/>
      <c r="AA257" s="89"/>
      <c r="AB257" s="89"/>
      <c r="AC257" s="89"/>
      <c r="AD257" s="89"/>
      <c r="AE257" s="89"/>
      <c r="AF257" s="89"/>
    </row>
    <row r="258" spans="1:32" s="88" customFormat="1" ht="19.95" customHeight="1" x14ac:dyDescent="0.25">
      <c r="A258" s="87"/>
      <c r="B258" s="92"/>
      <c r="C258" s="81"/>
      <c r="D258" s="67"/>
      <c r="F258" s="89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  <c r="AA258" s="89"/>
      <c r="AB258" s="89"/>
      <c r="AC258" s="89"/>
      <c r="AD258" s="89"/>
      <c r="AE258" s="89"/>
      <c r="AF258" s="89"/>
    </row>
    <row r="259" spans="1:32" s="88" customFormat="1" ht="19.95" customHeight="1" x14ac:dyDescent="0.25">
      <c r="A259" s="87"/>
      <c r="B259" s="92"/>
      <c r="C259" s="81"/>
      <c r="D259" s="67"/>
      <c r="F259" s="89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89"/>
      <c r="W259" s="89"/>
      <c r="X259" s="89"/>
      <c r="Y259" s="89"/>
      <c r="Z259" s="89"/>
      <c r="AA259" s="89"/>
      <c r="AB259" s="89"/>
      <c r="AC259" s="89"/>
      <c r="AD259" s="89"/>
      <c r="AE259" s="89"/>
      <c r="AF259" s="89"/>
    </row>
    <row r="260" spans="1:32" s="88" customFormat="1" ht="19.95" customHeight="1" x14ac:dyDescent="0.25">
      <c r="A260" s="87"/>
      <c r="B260" s="92"/>
      <c r="C260" s="81"/>
      <c r="D260" s="67"/>
      <c r="F260" s="89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  <c r="AA260" s="89"/>
      <c r="AB260" s="89"/>
      <c r="AC260" s="89"/>
      <c r="AD260" s="89"/>
      <c r="AE260" s="89"/>
      <c r="AF260" s="89"/>
    </row>
    <row r="261" spans="1:32" s="88" customFormat="1" ht="19.95" customHeight="1" x14ac:dyDescent="0.25">
      <c r="A261" s="87"/>
      <c r="B261" s="92"/>
      <c r="C261" s="81"/>
      <c r="D261" s="67"/>
      <c r="F261" s="89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89"/>
      <c r="Z261" s="89"/>
      <c r="AA261" s="89"/>
      <c r="AB261" s="89"/>
      <c r="AC261" s="89"/>
      <c r="AD261" s="89"/>
      <c r="AE261" s="89"/>
      <c r="AF261" s="89"/>
    </row>
    <row r="262" spans="1:32" s="88" customFormat="1" ht="19.95" customHeight="1" x14ac:dyDescent="0.25">
      <c r="A262" s="87"/>
      <c r="B262" s="92"/>
      <c r="C262" s="81"/>
      <c r="D262" s="67"/>
      <c r="F262" s="89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89"/>
      <c r="W262" s="89"/>
      <c r="X262" s="89"/>
      <c r="Y262" s="89"/>
      <c r="Z262" s="89"/>
      <c r="AA262" s="89"/>
      <c r="AB262" s="89"/>
      <c r="AC262" s="89"/>
      <c r="AD262" s="89"/>
      <c r="AE262" s="89"/>
      <c r="AF262" s="89"/>
    </row>
    <row r="263" spans="1:32" s="88" customFormat="1" ht="19.95" customHeight="1" x14ac:dyDescent="0.25">
      <c r="A263" s="87"/>
      <c r="B263" s="92"/>
      <c r="C263" s="81"/>
      <c r="D263" s="67"/>
      <c r="F263" s="89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89"/>
      <c r="W263" s="89"/>
      <c r="X263" s="89"/>
      <c r="Y263" s="89"/>
      <c r="Z263" s="89"/>
      <c r="AA263" s="89"/>
      <c r="AB263" s="89"/>
      <c r="AC263" s="89"/>
      <c r="AD263" s="89"/>
      <c r="AE263" s="89"/>
      <c r="AF263" s="89"/>
    </row>
    <row r="264" spans="1:32" s="88" customFormat="1" ht="19.95" customHeight="1" x14ac:dyDescent="0.25">
      <c r="A264" s="87"/>
      <c r="B264" s="92"/>
      <c r="C264" s="81"/>
      <c r="D264" s="67"/>
      <c r="F264" s="89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89"/>
      <c r="W264" s="89"/>
      <c r="X264" s="89"/>
      <c r="Y264" s="89"/>
      <c r="Z264" s="89"/>
      <c r="AA264" s="89"/>
      <c r="AB264" s="89"/>
      <c r="AC264" s="89"/>
      <c r="AD264" s="89"/>
      <c r="AE264" s="89"/>
      <c r="AF264" s="89"/>
    </row>
    <row r="265" spans="1:32" s="88" customFormat="1" ht="19.95" customHeight="1" x14ac:dyDescent="0.25">
      <c r="A265" s="87"/>
      <c r="B265" s="92"/>
      <c r="C265" s="81"/>
      <c r="D265" s="67"/>
      <c r="F265" s="89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89"/>
      <c r="W265" s="89"/>
      <c r="X265" s="89"/>
      <c r="Y265" s="89"/>
      <c r="Z265" s="89"/>
      <c r="AA265" s="89"/>
      <c r="AB265" s="89"/>
      <c r="AC265" s="89"/>
      <c r="AD265" s="89"/>
      <c r="AE265" s="89"/>
      <c r="AF265" s="89"/>
    </row>
    <row r="266" spans="1:32" s="88" customFormat="1" ht="19.95" customHeight="1" x14ac:dyDescent="0.25">
      <c r="A266" s="87"/>
      <c r="B266" s="92"/>
      <c r="C266" s="81"/>
      <c r="D266" s="67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89"/>
      <c r="W266" s="89"/>
      <c r="X266" s="89"/>
      <c r="Y266" s="89"/>
      <c r="Z266" s="89"/>
      <c r="AA266" s="89"/>
      <c r="AB266" s="89"/>
      <c r="AC266" s="89"/>
      <c r="AD266" s="89"/>
      <c r="AE266" s="89"/>
      <c r="AF266" s="89"/>
    </row>
    <row r="267" spans="1:32" s="88" customFormat="1" ht="19.95" customHeight="1" x14ac:dyDescent="0.25">
      <c r="A267" s="87"/>
      <c r="B267" s="92"/>
      <c r="C267" s="81"/>
      <c r="D267" s="67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  <c r="AA267" s="89"/>
      <c r="AB267" s="89"/>
      <c r="AC267" s="89"/>
      <c r="AD267" s="89"/>
      <c r="AE267" s="89"/>
      <c r="AF267" s="89"/>
    </row>
    <row r="268" spans="1:32" s="88" customFormat="1" ht="19.95" customHeight="1" x14ac:dyDescent="0.25">
      <c r="A268" s="87"/>
      <c r="B268" s="92"/>
      <c r="C268" s="81"/>
      <c r="D268" s="67"/>
      <c r="F268" s="89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89"/>
      <c r="W268" s="89"/>
      <c r="X268" s="89"/>
      <c r="Y268" s="89"/>
      <c r="Z268" s="89"/>
      <c r="AA268" s="89"/>
      <c r="AB268" s="89"/>
      <c r="AC268" s="89"/>
      <c r="AD268" s="89"/>
      <c r="AE268" s="89"/>
      <c r="AF268" s="89"/>
    </row>
    <row r="269" spans="1:32" s="88" customFormat="1" ht="19.95" customHeight="1" x14ac:dyDescent="0.25">
      <c r="A269" s="87"/>
      <c r="B269" s="92"/>
      <c r="C269" s="81"/>
      <c r="D269" s="67"/>
      <c r="F269" s="89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  <c r="AA269" s="89"/>
      <c r="AB269" s="89"/>
      <c r="AC269" s="89"/>
      <c r="AD269" s="89"/>
      <c r="AE269" s="89"/>
      <c r="AF269" s="89"/>
    </row>
    <row r="270" spans="1:32" s="88" customFormat="1" ht="19.95" customHeight="1" x14ac:dyDescent="0.25">
      <c r="A270" s="87"/>
      <c r="B270" s="92"/>
      <c r="C270" s="81"/>
      <c r="D270" s="67"/>
      <c r="F270" s="89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89"/>
      <c r="W270" s="89"/>
      <c r="X270" s="89"/>
      <c r="Y270" s="89"/>
      <c r="Z270" s="89"/>
      <c r="AA270" s="89"/>
      <c r="AB270" s="89"/>
      <c r="AC270" s="89"/>
      <c r="AD270" s="89"/>
      <c r="AE270" s="89"/>
      <c r="AF270" s="89"/>
    </row>
    <row r="271" spans="1:32" s="88" customFormat="1" ht="19.95" customHeight="1" x14ac:dyDescent="0.25">
      <c r="A271" s="87"/>
      <c r="B271" s="92"/>
      <c r="C271" s="81"/>
      <c r="D271" s="67"/>
      <c r="F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  <c r="AA271" s="89"/>
      <c r="AB271" s="89"/>
      <c r="AC271" s="89"/>
      <c r="AD271" s="89"/>
      <c r="AE271" s="89"/>
      <c r="AF271" s="89"/>
    </row>
    <row r="272" spans="1:32" s="88" customFormat="1" ht="19.95" customHeight="1" x14ac:dyDescent="0.25">
      <c r="A272" s="87"/>
      <c r="B272" s="92"/>
      <c r="C272" s="81"/>
      <c r="D272" s="67"/>
      <c r="F272" s="89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89"/>
      <c r="W272" s="89"/>
      <c r="X272" s="89"/>
      <c r="Y272" s="89"/>
      <c r="Z272" s="89"/>
      <c r="AA272" s="89"/>
      <c r="AB272" s="89"/>
      <c r="AC272" s="89"/>
      <c r="AD272" s="89"/>
      <c r="AE272" s="89"/>
      <c r="AF272" s="89"/>
    </row>
    <row r="273" spans="1:32" s="88" customFormat="1" ht="19.95" customHeight="1" x14ac:dyDescent="0.25">
      <c r="A273" s="87"/>
      <c r="B273" s="92"/>
      <c r="C273" s="81"/>
      <c r="D273" s="67"/>
      <c r="F273" s="89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  <c r="AA273" s="89"/>
      <c r="AB273" s="89"/>
      <c r="AC273" s="89"/>
      <c r="AD273" s="89"/>
      <c r="AE273" s="89"/>
      <c r="AF273" s="89"/>
    </row>
    <row r="274" spans="1:32" s="88" customFormat="1" ht="19.95" customHeight="1" x14ac:dyDescent="0.25">
      <c r="A274" s="87"/>
      <c r="B274" s="92"/>
      <c r="C274" s="81"/>
      <c r="D274" s="67"/>
      <c r="F274" s="89"/>
      <c r="G274" s="89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89"/>
      <c r="W274" s="89"/>
      <c r="X274" s="89"/>
      <c r="Y274" s="89"/>
      <c r="Z274" s="89"/>
      <c r="AA274" s="89"/>
      <c r="AB274" s="89"/>
      <c r="AC274" s="89"/>
      <c r="AD274" s="89"/>
      <c r="AE274" s="89"/>
      <c r="AF274" s="89"/>
    </row>
    <row r="275" spans="1:32" s="88" customFormat="1" ht="19.95" customHeight="1" x14ac:dyDescent="0.25">
      <c r="A275" s="87"/>
      <c r="B275" s="92"/>
      <c r="C275" s="81"/>
      <c r="D275" s="67"/>
      <c r="F275" s="89"/>
      <c r="G275" s="89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  <c r="AA275" s="89"/>
      <c r="AB275" s="89"/>
      <c r="AC275" s="89"/>
      <c r="AD275" s="89"/>
      <c r="AE275" s="89"/>
      <c r="AF275" s="89"/>
    </row>
    <row r="276" spans="1:32" s="88" customFormat="1" ht="19.95" customHeight="1" x14ac:dyDescent="0.25">
      <c r="A276" s="87"/>
      <c r="B276" s="92"/>
      <c r="C276" s="81"/>
      <c r="D276" s="67"/>
      <c r="F276" s="89"/>
      <c r="G276" s="89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89"/>
      <c r="W276" s="89"/>
      <c r="X276" s="89"/>
      <c r="Y276" s="89"/>
      <c r="Z276" s="89"/>
      <c r="AA276" s="89"/>
      <c r="AB276" s="89"/>
      <c r="AC276" s="89"/>
      <c r="AD276" s="89"/>
      <c r="AE276" s="89"/>
      <c r="AF276" s="89"/>
    </row>
    <row r="277" spans="1:32" s="88" customFormat="1" ht="19.95" customHeight="1" x14ac:dyDescent="0.25">
      <c r="A277" s="87"/>
      <c r="B277" s="92"/>
      <c r="C277" s="81"/>
      <c r="D277" s="67"/>
      <c r="F277" s="89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  <c r="AA277" s="89"/>
      <c r="AB277" s="89"/>
      <c r="AC277" s="89"/>
      <c r="AD277" s="89"/>
      <c r="AE277" s="89"/>
      <c r="AF277" s="89"/>
    </row>
    <row r="278" spans="1:32" s="88" customFormat="1" ht="19.95" customHeight="1" x14ac:dyDescent="0.25">
      <c r="A278" s="87"/>
      <c r="B278" s="92"/>
      <c r="C278" s="81"/>
      <c r="D278" s="67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  <c r="AA278" s="89"/>
      <c r="AB278" s="89"/>
      <c r="AC278" s="89"/>
      <c r="AD278" s="89"/>
      <c r="AE278" s="89"/>
      <c r="AF278" s="89"/>
    </row>
    <row r="279" spans="1:32" s="88" customFormat="1" ht="19.95" customHeight="1" x14ac:dyDescent="0.25">
      <c r="A279" s="87"/>
      <c r="B279" s="92"/>
      <c r="C279" s="81"/>
      <c r="D279" s="67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  <c r="AA279" s="89"/>
      <c r="AB279" s="89"/>
      <c r="AC279" s="89"/>
      <c r="AD279" s="89"/>
      <c r="AE279" s="89"/>
      <c r="AF279" s="89"/>
    </row>
    <row r="280" spans="1:32" s="88" customFormat="1" ht="19.95" customHeight="1" x14ac:dyDescent="0.25">
      <c r="A280" s="87"/>
      <c r="B280" s="92"/>
      <c r="C280" s="81"/>
      <c r="D280" s="67"/>
      <c r="F280" s="89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89"/>
      <c r="Z280" s="89"/>
      <c r="AA280" s="89"/>
      <c r="AB280" s="89"/>
      <c r="AC280" s="89"/>
      <c r="AD280" s="89"/>
      <c r="AE280" s="89"/>
      <c r="AF280" s="89"/>
    </row>
    <row r="281" spans="1:32" s="88" customFormat="1" ht="19.95" customHeight="1" x14ac:dyDescent="0.25">
      <c r="A281" s="87"/>
      <c r="B281" s="92"/>
      <c r="C281" s="81"/>
      <c r="D281" s="67"/>
      <c r="F281" s="89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89"/>
      <c r="W281" s="89"/>
      <c r="X281" s="89"/>
      <c r="Y281" s="89"/>
      <c r="Z281" s="89"/>
      <c r="AA281" s="89"/>
      <c r="AB281" s="89"/>
      <c r="AC281" s="89"/>
      <c r="AD281" s="89"/>
      <c r="AE281" s="89"/>
      <c r="AF281" s="89"/>
    </row>
    <row r="282" spans="1:32" s="88" customFormat="1" ht="19.95" customHeight="1" x14ac:dyDescent="0.25">
      <c r="A282" s="87"/>
      <c r="B282" s="92"/>
      <c r="C282" s="81"/>
      <c r="D282" s="67"/>
      <c r="F282" s="89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89"/>
      <c r="W282" s="89"/>
      <c r="X282" s="89"/>
      <c r="Y282" s="89"/>
      <c r="Z282" s="89"/>
      <c r="AA282" s="89"/>
      <c r="AB282" s="89"/>
      <c r="AC282" s="89"/>
      <c r="AD282" s="89"/>
      <c r="AE282" s="89"/>
      <c r="AF282" s="89"/>
    </row>
    <row r="283" spans="1:32" s="88" customFormat="1" ht="19.95" customHeight="1" x14ac:dyDescent="0.25">
      <c r="A283" s="87"/>
      <c r="B283" s="92"/>
      <c r="C283" s="81"/>
      <c r="D283" s="67"/>
      <c r="F283" s="89"/>
      <c r="G283" s="89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89"/>
      <c r="W283" s="89"/>
      <c r="X283" s="89"/>
      <c r="Y283" s="89"/>
      <c r="Z283" s="89"/>
      <c r="AA283" s="89"/>
      <c r="AB283" s="89"/>
      <c r="AC283" s="89"/>
      <c r="AD283" s="89"/>
      <c r="AE283" s="89"/>
      <c r="AF283" s="89"/>
    </row>
    <row r="284" spans="1:32" s="88" customFormat="1" ht="19.95" customHeight="1" x14ac:dyDescent="0.25">
      <c r="A284" s="87"/>
      <c r="B284" s="92"/>
      <c r="C284" s="81"/>
      <c r="D284" s="67"/>
      <c r="F284" s="89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89"/>
      <c r="W284" s="89"/>
      <c r="X284" s="89"/>
      <c r="Y284" s="89"/>
      <c r="Z284" s="89"/>
      <c r="AA284" s="89"/>
      <c r="AB284" s="89"/>
      <c r="AC284" s="89"/>
      <c r="AD284" s="89"/>
      <c r="AE284" s="89"/>
      <c r="AF284" s="89"/>
    </row>
    <row r="285" spans="1:32" s="88" customFormat="1" ht="19.95" customHeight="1" x14ac:dyDescent="0.25">
      <c r="A285" s="87"/>
      <c r="B285" s="92"/>
      <c r="C285" s="81"/>
      <c r="D285" s="67"/>
      <c r="F285" s="89"/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89"/>
      <c r="W285" s="89"/>
      <c r="X285" s="89"/>
      <c r="Y285" s="89"/>
      <c r="Z285" s="89"/>
      <c r="AA285" s="89"/>
      <c r="AB285" s="89"/>
      <c r="AC285" s="89"/>
      <c r="AD285" s="89"/>
      <c r="AE285" s="89"/>
      <c r="AF285" s="89"/>
    </row>
    <row r="286" spans="1:32" s="88" customFormat="1" ht="19.95" customHeight="1" x14ac:dyDescent="0.25">
      <c r="A286" s="87"/>
      <c r="B286" s="92"/>
      <c r="C286" s="81"/>
      <c r="D286" s="67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  <c r="AA286" s="89"/>
      <c r="AB286" s="89"/>
      <c r="AC286" s="89"/>
      <c r="AD286" s="89"/>
      <c r="AE286" s="89"/>
      <c r="AF286" s="89"/>
    </row>
    <row r="287" spans="1:32" s="88" customFormat="1" ht="19.95" customHeight="1" x14ac:dyDescent="0.25">
      <c r="A287" s="87"/>
      <c r="B287" s="92"/>
      <c r="C287" s="81"/>
      <c r="D287" s="67"/>
      <c r="F287" s="89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  <c r="AA287" s="89"/>
      <c r="AB287" s="89"/>
      <c r="AC287" s="89"/>
      <c r="AD287" s="89"/>
      <c r="AE287" s="89"/>
      <c r="AF287" s="89"/>
    </row>
    <row r="288" spans="1:32" s="88" customFormat="1" ht="19.95" customHeight="1" x14ac:dyDescent="0.25">
      <c r="A288" s="87"/>
      <c r="B288" s="92"/>
      <c r="C288" s="81"/>
      <c r="D288" s="67"/>
      <c r="F288" s="89"/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  <c r="AA288" s="89"/>
      <c r="AB288" s="89"/>
      <c r="AC288" s="89"/>
      <c r="AD288" s="89"/>
      <c r="AE288" s="89"/>
      <c r="AF288" s="89"/>
    </row>
    <row r="289" spans="1:32" s="88" customFormat="1" ht="19.95" customHeight="1" x14ac:dyDescent="0.25">
      <c r="A289" s="87"/>
      <c r="B289" s="92"/>
      <c r="C289" s="81"/>
      <c r="D289" s="67"/>
      <c r="F289" s="89"/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89"/>
      <c r="W289" s="89"/>
      <c r="X289" s="89"/>
      <c r="Y289" s="89"/>
      <c r="Z289" s="89"/>
      <c r="AA289" s="89"/>
      <c r="AB289" s="89"/>
      <c r="AC289" s="89"/>
      <c r="AD289" s="89"/>
      <c r="AE289" s="89"/>
      <c r="AF289" s="89"/>
    </row>
    <row r="290" spans="1:32" s="88" customFormat="1" ht="19.95" customHeight="1" x14ac:dyDescent="0.25">
      <c r="A290" s="87"/>
      <c r="B290" s="92"/>
      <c r="C290" s="81"/>
      <c r="D290" s="67"/>
      <c r="F290" s="89"/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89"/>
      <c r="W290" s="89"/>
      <c r="X290" s="89"/>
      <c r="Y290" s="89"/>
      <c r="Z290" s="89"/>
      <c r="AA290" s="89"/>
      <c r="AB290" s="89"/>
      <c r="AC290" s="89"/>
      <c r="AD290" s="89"/>
      <c r="AE290" s="89"/>
      <c r="AF290" s="89"/>
    </row>
    <row r="291" spans="1:32" s="88" customFormat="1" ht="19.95" customHeight="1" x14ac:dyDescent="0.25">
      <c r="A291" s="87"/>
      <c r="B291" s="92"/>
      <c r="C291" s="81"/>
      <c r="D291" s="67"/>
      <c r="F291" s="89"/>
      <c r="G291" s="89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89"/>
      <c r="W291" s="89"/>
      <c r="X291" s="89"/>
      <c r="Y291" s="89"/>
      <c r="Z291" s="89"/>
      <c r="AA291" s="89"/>
      <c r="AB291" s="89"/>
      <c r="AC291" s="89"/>
      <c r="AD291" s="89"/>
      <c r="AE291" s="89"/>
      <c r="AF291" s="89"/>
    </row>
    <row r="292" spans="1:32" s="88" customFormat="1" ht="19.95" customHeight="1" x14ac:dyDescent="0.25">
      <c r="A292" s="87"/>
      <c r="B292" s="92"/>
      <c r="C292" s="81"/>
      <c r="D292" s="67"/>
      <c r="F292" s="89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89"/>
      <c r="W292" s="89"/>
      <c r="X292" s="89"/>
      <c r="Y292" s="89"/>
      <c r="Z292" s="89"/>
      <c r="AA292" s="89"/>
      <c r="AB292" s="89"/>
      <c r="AC292" s="89"/>
      <c r="AD292" s="89"/>
      <c r="AE292" s="89"/>
      <c r="AF292" s="89"/>
    </row>
    <row r="293" spans="1:32" s="88" customFormat="1" ht="19.95" customHeight="1" x14ac:dyDescent="0.25">
      <c r="A293" s="87"/>
      <c r="B293" s="92"/>
      <c r="C293" s="81"/>
      <c r="D293" s="67"/>
      <c r="F293" s="89"/>
      <c r="G293" s="89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89"/>
      <c r="W293" s="89"/>
      <c r="X293" s="89"/>
      <c r="Y293" s="89"/>
      <c r="Z293" s="89"/>
      <c r="AA293" s="89"/>
      <c r="AB293" s="89"/>
      <c r="AC293" s="89"/>
      <c r="AD293" s="89"/>
      <c r="AE293" s="89"/>
      <c r="AF293" s="89"/>
    </row>
    <row r="294" spans="1:32" s="88" customFormat="1" ht="19.95" customHeight="1" x14ac:dyDescent="0.25">
      <c r="A294" s="87"/>
      <c r="B294" s="92"/>
      <c r="C294" s="81"/>
      <c r="D294" s="67"/>
      <c r="F294" s="89"/>
      <c r="G294" s="89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89"/>
      <c r="W294" s="89"/>
      <c r="X294" s="89"/>
      <c r="Y294" s="89"/>
      <c r="Z294" s="89"/>
      <c r="AA294" s="89"/>
      <c r="AB294" s="89"/>
      <c r="AC294" s="89"/>
      <c r="AD294" s="89"/>
      <c r="AE294" s="89"/>
      <c r="AF294" s="89"/>
    </row>
    <row r="295" spans="1:32" s="88" customFormat="1" ht="19.95" customHeight="1" x14ac:dyDescent="0.25">
      <c r="A295" s="87"/>
      <c r="B295" s="92"/>
      <c r="C295" s="81"/>
      <c r="D295" s="67"/>
      <c r="F295" s="89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  <c r="AA295" s="89"/>
      <c r="AB295" s="89"/>
      <c r="AC295" s="89"/>
      <c r="AD295" s="89"/>
      <c r="AE295" s="89"/>
      <c r="AF295" s="89"/>
    </row>
    <row r="296" spans="1:32" s="88" customFormat="1" ht="19.95" customHeight="1" x14ac:dyDescent="0.25">
      <c r="A296" s="87"/>
      <c r="B296" s="92"/>
      <c r="C296" s="81"/>
      <c r="D296" s="67"/>
      <c r="F296" s="89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  <c r="AA296" s="89"/>
      <c r="AB296" s="89"/>
      <c r="AC296" s="89"/>
      <c r="AD296" s="89"/>
      <c r="AE296" s="89"/>
      <c r="AF296" s="89"/>
    </row>
    <row r="297" spans="1:32" s="88" customFormat="1" ht="19.95" customHeight="1" x14ac:dyDescent="0.25">
      <c r="A297" s="87"/>
      <c r="B297" s="92"/>
      <c r="C297" s="81"/>
      <c r="D297" s="67"/>
      <c r="F297" s="89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  <c r="AA297" s="89"/>
      <c r="AB297" s="89"/>
      <c r="AC297" s="89"/>
      <c r="AD297" s="89"/>
      <c r="AE297" s="89"/>
      <c r="AF297" s="89"/>
    </row>
    <row r="298" spans="1:32" s="88" customFormat="1" ht="19.95" customHeight="1" x14ac:dyDescent="0.25">
      <c r="A298" s="87"/>
      <c r="B298" s="92"/>
      <c r="C298" s="81"/>
      <c r="D298" s="67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  <c r="AA298" s="89"/>
      <c r="AB298" s="89"/>
      <c r="AC298" s="89"/>
      <c r="AD298" s="89"/>
      <c r="AE298" s="89"/>
      <c r="AF298" s="89"/>
    </row>
    <row r="299" spans="1:32" s="88" customFormat="1" ht="19.95" customHeight="1" x14ac:dyDescent="0.25">
      <c r="A299" s="87"/>
      <c r="B299" s="92"/>
      <c r="C299" s="81"/>
      <c r="D299" s="67"/>
      <c r="F299" s="89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89"/>
      <c r="Y299" s="89"/>
      <c r="Z299" s="89"/>
      <c r="AA299" s="89"/>
      <c r="AB299" s="89"/>
      <c r="AC299" s="89"/>
      <c r="AD299" s="89"/>
      <c r="AE299" s="89"/>
      <c r="AF299" s="89"/>
    </row>
    <row r="300" spans="1:32" s="88" customFormat="1" ht="19.95" customHeight="1" x14ac:dyDescent="0.25">
      <c r="A300" s="87"/>
      <c r="B300" s="92"/>
      <c r="C300" s="81"/>
      <c r="D300" s="67"/>
      <c r="F300" s="89"/>
      <c r="G300" s="89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89"/>
      <c r="W300" s="89"/>
      <c r="X300" s="89"/>
      <c r="Y300" s="89"/>
      <c r="Z300" s="89"/>
      <c r="AA300" s="89"/>
      <c r="AB300" s="89"/>
      <c r="AC300" s="89"/>
      <c r="AD300" s="89"/>
      <c r="AE300" s="89"/>
      <c r="AF300" s="89"/>
    </row>
    <row r="301" spans="1:32" s="88" customFormat="1" ht="19.95" customHeight="1" x14ac:dyDescent="0.25">
      <c r="A301" s="87"/>
      <c r="B301" s="92"/>
      <c r="C301" s="81"/>
      <c r="D301" s="67"/>
      <c r="F301" s="89"/>
      <c r="G301" s="89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/>
      <c r="Y301" s="89"/>
      <c r="Z301" s="89"/>
      <c r="AA301" s="89"/>
      <c r="AB301" s="89"/>
      <c r="AC301" s="89"/>
      <c r="AD301" s="89"/>
      <c r="AE301" s="89"/>
      <c r="AF301" s="89"/>
    </row>
    <row r="302" spans="1:32" s="88" customFormat="1" ht="19.95" customHeight="1" x14ac:dyDescent="0.25">
      <c r="A302" s="87"/>
      <c r="B302" s="92"/>
      <c r="C302" s="81"/>
      <c r="D302" s="67"/>
      <c r="F302" s="89"/>
      <c r="G302" s="89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89"/>
      <c r="W302" s="89"/>
      <c r="X302" s="89"/>
      <c r="Y302" s="89"/>
      <c r="Z302" s="89"/>
      <c r="AA302" s="89"/>
      <c r="AB302" s="89"/>
      <c r="AC302" s="89"/>
      <c r="AD302" s="89"/>
      <c r="AE302" s="89"/>
      <c r="AF302" s="89"/>
    </row>
    <row r="303" spans="1:32" s="88" customFormat="1" ht="19.95" customHeight="1" x14ac:dyDescent="0.25">
      <c r="A303" s="87"/>
      <c r="B303" s="92"/>
      <c r="C303" s="81"/>
      <c r="D303" s="67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  <c r="AA303" s="89"/>
      <c r="AB303" s="89"/>
      <c r="AC303" s="89"/>
      <c r="AD303" s="89"/>
      <c r="AE303" s="89"/>
      <c r="AF303" s="89"/>
    </row>
    <row r="304" spans="1:32" s="88" customFormat="1" ht="19.95" customHeight="1" x14ac:dyDescent="0.25">
      <c r="A304" s="87"/>
      <c r="B304" s="92"/>
      <c r="C304" s="81"/>
      <c r="D304" s="67"/>
      <c r="F304" s="89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89"/>
      <c r="W304" s="89"/>
      <c r="X304" s="89"/>
      <c r="Y304" s="89"/>
      <c r="Z304" s="89"/>
      <c r="AA304" s="89"/>
      <c r="AB304" s="89"/>
      <c r="AC304" s="89"/>
      <c r="AD304" s="89"/>
      <c r="AE304" s="89"/>
      <c r="AF304" s="89"/>
    </row>
    <row r="305" spans="1:32" s="88" customFormat="1" ht="19.95" customHeight="1" x14ac:dyDescent="0.25">
      <c r="A305" s="87"/>
      <c r="B305" s="92"/>
      <c r="C305" s="81"/>
      <c r="D305" s="67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  <c r="AA305" s="89"/>
      <c r="AB305" s="89"/>
      <c r="AC305" s="89"/>
      <c r="AD305" s="89"/>
      <c r="AE305" s="89"/>
      <c r="AF305" s="89"/>
    </row>
    <row r="306" spans="1:32" s="88" customFormat="1" ht="19.95" customHeight="1" x14ac:dyDescent="0.25">
      <c r="A306" s="87"/>
      <c r="B306" s="92"/>
      <c r="C306" s="81"/>
      <c r="D306" s="67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  <c r="AA306" s="89"/>
      <c r="AB306" s="89"/>
      <c r="AC306" s="89"/>
      <c r="AD306" s="89"/>
      <c r="AE306" s="89"/>
      <c r="AF306" s="89"/>
    </row>
    <row r="307" spans="1:32" s="88" customFormat="1" ht="19.95" customHeight="1" x14ac:dyDescent="0.25">
      <c r="A307" s="87"/>
      <c r="B307" s="92"/>
      <c r="C307" s="81"/>
      <c r="D307" s="67"/>
      <c r="F307" s="89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  <c r="AA307" s="89"/>
      <c r="AB307" s="89"/>
      <c r="AC307" s="89"/>
      <c r="AD307" s="89"/>
      <c r="AE307" s="89"/>
      <c r="AF307" s="89"/>
    </row>
    <row r="308" spans="1:32" s="88" customFormat="1" ht="19.95" customHeight="1" x14ac:dyDescent="0.25">
      <c r="A308" s="87"/>
      <c r="B308" s="92"/>
      <c r="C308" s="81"/>
      <c r="D308" s="67"/>
      <c r="F308" s="89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89"/>
      <c r="W308" s="89"/>
      <c r="X308" s="89"/>
      <c r="Y308" s="89"/>
      <c r="Z308" s="89"/>
      <c r="AA308" s="89"/>
      <c r="AB308" s="89"/>
      <c r="AC308" s="89"/>
      <c r="AD308" s="89"/>
      <c r="AE308" s="89"/>
      <c r="AF308" s="89"/>
    </row>
    <row r="309" spans="1:32" s="88" customFormat="1" ht="19.95" customHeight="1" x14ac:dyDescent="0.25">
      <c r="A309" s="87"/>
      <c r="B309" s="92"/>
      <c r="C309" s="81"/>
      <c r="D309" s="67"/>
      <c r="F309" s="89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89"/>
      <c r="W309" s="89"/>
      <c r="X309" s="89"/>
      <c r="Y309" s="89"/>
      <c r="Z309" s="89"/>
      <c r="AA309" s="89"/>
      <c r="AB309" s="89"/>
      <c r="AC309" s="89"/>
      <c r="AD309" s="89"/>
      <c r="AE309" s="89"/>
      <c r="AF309" s="89"/>
    </row>
    <row r="310" spans="1:32" s="88" customFormat="1" ht="19.95" customHeight="1" x14ac:dyDescent="0.25">
      <c r="A310" s="87"/>
      <c r="B310" s="92"/>
      <c r="C310" s="81"/>
      <c r="D310" s="67"/>
      <c r="F310" s="89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  <c r="AA310" s="89"/>
      <c r="AB310" s="89"/>
      <c r="AC310" s="89"/>
      <c r="AD310" s="89"/>
      <c r="AE310" s="89"/>
      <c r="AF310" s="89"/>
    </row>
    <row r="311" spans="1:32" s="88" customFormat="1" ht="19.95" customHeight="1" x14ac:dyDescent="0.25">
      <c r="A311" s="87"/>
      <c r="B311" s="92"/>
      <c r="C311" s="81"/>
      <c r="D311" s="67"/>
      <c r="F311" s="89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  <c r="AA311" s="89"/>
      <c r="AB311" s="89"/>
      <c r="AC311" s="89"/>
      <c r="AD311" s="89"/>
      <c r="AE311" s="89"/>
      <c r="AF311" s="89"/>
    </row>
    <row r="312" spans="1:32" s="88" customFormat="1" ht="19.95" customHeight="1" x14ac:dyDescent="0.25">
      <c r="A312" s="87"/>
      <c r="B312" s="92"/>
      <c r="C312" s="81"/>
      <c r="D312" s="67"/>
      <c r="F312" s="89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89"/>
      <c r="W312" s="89"/>
      <c r="X312" s="89"/>
      <c r="Y312" s="89"/>
      <c r="Z312" s="89"/>
      <c r="AA312" s="89"/>
      <c r="AB312" s="89"/>
      <c r="AC312" s="89"/>
      <c r="AD312" s="89"/>
      <c r="AE312" s="89"/>
      <c r="AF312" s="89"/>
    </row>
    <row r="313" spans="1:32" s="88" customFormat="1" ht="19.95" customHeight="1" x14ac:dyDescent="0.25">
      <c r="A313" s="87"/>
      <c r="B313" s="92"/>
      <c r="C313" s="81"/>
      <c r="D313" s="67"/>
      <c r="F313" s="89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89"/>
      <c r="W313" s="89"/>
      <c r="X313" s="89"/>
      <c r="Y313" s="89"/>
      <c r="Z313" s="89"/>
      <c r="AA313" s="89"/>
      <c r="AB313" s="89"/>
      <c r="AC313" s="89"/>
      <c r="AD313" s="89"/>
      <c r="AE313" s="89"/>
      <c r="AF313" s="89"/>
    </row>
    <row r="314" spans="1:32" s="88" customFormat="1" ht="19.95" customHeight="1" x14ac:dyDescent="0.25">
      <c r="A314" s="87"/>
      <c r="B314" s="92"/>
      <c r="C314" s="81"/>
      <c r="D314" s="67"/>
      <c r="F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  <c r="AA314" s="89"/>
      <c r="AB314" s="89"/>
      <c r="AC314" s="89"/>
      <c r="AD314" s="89"/>
      <c r="AE314" s="89"/>
      <c r="AF314" s="89"/>
    </row>
    <row r="315" spans="1:32" s="88" customFormat="1" ht="19.95" customHeight="1" x14ac:dyDescent="0.25">
      <c r="A315" s="87"/>
      <c r="B315" s="92"/>
      <c r="C315" s="81"/>
      <c r="D315" s="67"/>
      <c r="F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89"/>
      <c r="W315" s="89"/>
      <c r="X315" s="89"/>
      <c r="Y315" s="89"/>
      <c r="Z315" s="89"/>
      <c r="AA315" s="89"/>
      <c r="AB315" s="89"/>
      <c r="AC315" s="89"/>
      <c r="AD315" s="89"/>
      <c r="AE315" s="89"/>
      <c r="AF315" s="89"/>
    </row>
    <row r="316" spans="1:32" s="88" customFormat="1" ht="19.95" customHeight="1" x14ac:dyDescent="0.25">
      <c r="A316" s="87"/>
      <c r="B316" s="92"/>
      <c r="C316" s="81"/>
      <c r="D316" s="67"/>
      <c r="F316" s="89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89"/>
      <c r="W316" s="89"/>
      <c r="X316" s="89"/>
      <c r="Y316" s="89"/>
      <c r="Z316" s="89"/>
      <c r="AA316" s="89"/>
      <c r="AB316" s="89"/>
      <c r="AC316" s="89"/>
      <c r="AD316" s="89"/>
      <c r="AE316" s="89"/>
      <c r="AF316" s="89"/>
    </row>
    <row r="317" spans="1:32" s="88" customFormat="1" ht="19.95" customHeight="1" x14ac:dyDescent="0.25">
      <c r="A317" s="87"/>
      <c r="B317" s="92"/>
      <c r="C317" s="81"/>
      <c r="D317" s="67"/>
      <c r="F317" s="89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89"/>
      <c r="W317" s="89"/>
      <c r="X317" s="89"/>
      <c r="Y317" s="89"/>
      <c r="Z317" s="89"/>
      <c r="AA317" s="89"/>
      <c r="AB317" s="89"/>
      <c r="AC317" s="89"/>
      <c r="AD317" s="89"/>
      <c r="AE317" s="89"/>
      <c r="AF317" s="89"/>
    </row>
    <row r="318" spans="1:32" s="88" customFormat="1" ht="19.95" customHeight="1" x14ac:dyDescent="0.25">
      <c r="A318" s="87"/>
      <c r="B318" s="92"/>
      <c r="C318" s="81"/>
      <c r="D318" s="67"/>
      <c r="F318" s="89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  <c r="AA318" s="89"/>
      <c r="AB318" s="89"/>
      <c r="AC318" s="89"/>
      <c r="AD318" s="89"/>
      <c r="AE318" s="89"/>
      <c r="AF318" s="89"/>
    </row>
    <row r="319" spans="1:32" s="88" customFormat="1" ht="19.95" customHeight="1" x14ac:dyDescent="0.25">
      <c r="A319" s="87"/>
      <c r="B319" s="92"/>
      <c r="C319" s="81"/>
      <c r="D319" s="67"/>
      <c r="F319" s="89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89"/>
      <c r="W319" s="89"/>
      <c r="X319" s="89"/>
      <c r="Y319" s="89"/>
      <c r="Z319" s="89"/>
      <c r="AA319" s="89"/>
      <c r="AB319" s="89"/>
      <c r="AC319" s="89"/>
      <c r="AD319" s="89"/>
      <c r="AE319" s="89"/>
      <c r="AF319" s="89"/>
    </row>
    <row r="320" spans="1:32" s="88" customFormat="1" ht="19.95" customHeight="1" x14ac:dyDescent="0.25">
      <c r="A320" s="87"/>
      <c r="B320" s="92"/>
      <c r="C320" s="81"/>
      <c r="D320" s="67"/>
      <c r="F320" s="89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  <c r="AA320" s="89"/>
      <c r="AB320" s="89"/>
      <c r="AC320" s="89"/>
      <c r="AD320" s="89"/>
      <c r="AE320" s="89"/>
      <c r="AF320" s="89"/>
    </row>
    <row r="321" spans="1:32" s="88" customFormat="1" ht="19.95" customHeight="1" x14ac:dyDescent="0.25">
      <c r="A321" s="87"/>
      <c r="B321" s="92"/>
      <c r="C321" s="81"/>
      <c r="D321" s="67"/>
      <c r="F321" s="89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89"/>
      <c r="W321" s="89"/>
      <c r="X321" s="89"/>
      <c r="Y321" s="89"/>
      <c r="Z321" s="89"/>
      <c r="AA321" s="89"/>
      <c r="AB321" s="89"/>
      <c r="AC321" s="89"/>
      <c r="AD321" s="89"/>
      <c r="AE321" s="89"/>
      <c r="AF321" s="89"/>
    </row>
    <row r="322" spans="1:32" s="88" customFormat="1" ht="19.95" customHeight="1" x14ac:dyDescent="0.25">
      <c r="A322" s="87"/>
      <c r="B322" s="92"/>
      <c r="C322" s="81"/>
      <c r="D322" s="67"/>
      <c r="F322" s="89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  <c r="AA322" s="89"/>
      <c r="AB322" s="89"/>
      <c r="AC322" s="89"/>
      <c r="AD322" s="89"/>
      <c r="AE322" s="89"/>
      <c r="AF322" s="89"/>
    </row>
    <row r="323" spans="1:32" s="88" customFormat="1" ht="19.95" customHeight="1" x14ac:dyDescent="0.25">
      <c r="A323" s="87"/>
      <c r="B323" s="92"/>
      <c r="C323" s="81"/>
      <c r="D323" s="67"/>
      <c r="F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  <c r="AA323" s="89"/>
      <c r="AB323" s="89"/>
      <c r="AC323" s="89"/>
      <c r="AD323" s="89"/>
      <c r="AE323" s="89"/>
      <c r="AF323" s="89"/>
    </row>
    <row r="324" spans="1:32" s="88" customFormat="1" ht="19.95" customHeight="1" x14ac:dyDescent="0.25">
      <c r="A324" s="87"/>
      <c r="B324" s="92"/>
      <c r="C324" s="81"/>
      <c r="D324" s="67"/>
      <c r="F324" s="89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89"/>
      <c r="W324" s="89"/>
      <c r="X324" s="89"/>
      <c r="Y324" s="89"/>
      <c r="Z324" s="89"/>
      <c r="AA324" s="89"/>
      <c r="AB324" s="89"/>
      <c r="AC324" s="89"/>
      <c r="AD324" s="89"/>
      <c r="AE324" s="89"/>
      <c r="AF324" s="89"/>
    </row>
    <row r="325" spans="1:32" s="88" customFormat="1" ht="19.95" customHeight="1" x14ac:dyDescent="0.25">
      <c r="A325" s="87"/>
      <c r="B325" s="92"/>
      <c r="C325" s="81"/>
      <c r="D325" s="67"/>
      <c r="F325" s="89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89"/>
      <c r="W325" s="89"/>
      <c r="X325" s="89"/>
      <c r="Y325" s="89"/>
      <c r="Z325" s="89"/>
      <c r="AA325" s="89"/>
      <c r="AB325" s="89"/>
      <c r="AC325" s="89"/>
      <c r="AD325" s="89"/>
      <c r="AE325" s="89"/>
      <c r="AF325" s="89"/>
    </row>
    <row r="326" spans="1:32" s="88" customFormat="1" ht="19.95" customHeight="1" x14ac:dyDescent="0.25">
      <c r="A326" s="87"/>
      <c r="B326" s="92"/>
      <c r="C326" s="81"/>
      <c r="D326" s="67"/>
      <c r="F326" s="89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  <c r="AA326" s="89"/>
      <c r="AB326" s="89"/>
      <c r="AC326" s="89"/>
      <c r="AD326" s="89"/>
      <c r="AE326" s="89"/>
      <c r="AF326" s="89"/>
    </row>
    <row r="327" spans="1:32" s="88" customFormat="1" ht="19.95" customHeight="1" x14ac:dyDescent="0.25">
      <c r="A327" s="87"/>
      <c r="B327" s="92"/>
      <c r="C327" s="81"/>
      <c r="D327" s="67"/>
      <c r="F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  <c r="AA327" s="89"/>
      <c r="AB327" s="89"/>
      <c r="AC327" s="89"/>
      <c r="AD327" s="89"/>
      <c r="AE327" s="89"/>
      <c r="AF327" s="89"/>
    </row>
    <row r="328" spans="1:32" s="88" customFormat="1" ht="19.95" customHeight="1" x14ac:dyDescent="0.25">
      <c r="A328" s="87"/>
      <c r="B328" s="92"/>
      <c r="C328" s="81"/>
      <c r="D328" s="67"/>
      <c r="F328" s="89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89"/>
      <c r="W328" s="89"/>
      <c r="X328" s="89"/>
      <c r="Y328" s="89"/>
      <c r="Z328" s="89"/>
      <c r="AA328" s="89"/>
      <c r="AB328" s="89"/>
      <c r="AC328" s="89"/>
      <c r="AD328" s="89"/>
      <c r="AE328" s="89"/>
      <c r="AF328" s="89"/>
    </row>
    <row r="329" spans="1:32" s="88" customFormat="1" ht="19.95" customHeight="1" x14ac:dyDescent="0.25">
      <c r="A329" s="87"/>
      <c r="B329" s="92"/>
      <c r="C329" s="81"/>
      <c r="D329" s="67"/>
      <c r="F329" s="89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89"/>
      <c r="W329" s="89"/>
      <c r="X329" s="89"/>
      <c r="Y329" s="89"/>
      <c r="Z329" s="89"/>
      <c r="AA329" s="89"/>
      <c r="AB329" s="89"/>
      <c r="AC329" s="89"/>
      <c r="AD329" s="89"/>
      <c r="AE329" s="89"/>
      <c r="AF329" s="89"/>
    </row>
    <row r="330" spans="1:32" s="88" customFormat="1" ht="19.95" customHeight="1" x14ac:dyDescent="0.25">
      <c r="A330" s="87"/>
      <c r="B330" s="92"/>
      <c r="C330" s="81"/>
      <c r="D330" s="67"/>
      <c r="F330" s="89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89"/>
      <c r="W330" s="89"/>
      <c r="X330" s="89"/>
      <c r="Y330" s="89"/>
      <c r="Z330" s="89"/>
      <c r="AA330" s="89"/>
      <c r="AB330" s="89"/>
      <c r="AC330" s="89"/>
      <c r="AD330" s="89"/>
      <c r="AE330" s="89"/>
      <c r="AF330" s="89"/>
    </row>
    <row r="331" spans="1:32" s="88" customFormat="1" ht="19.95" customHeight="1" x14ac:dyDescent="0.25">
      <c r="A331" s="87"/>
      <c r="B331" s="92"/>
      <c r="C331" s="81"/>
      <c r="D331" s="67"/>
      <c r="F331" s="89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89"/>
      <c r="W331" s="89"/>
      <c r="X331" s="89"/>
      <c r="Y331" s="89"/>
      <c r="Z331" s="89"/>
      <c r="AA331" s="89"/>
      <c r="AB331" s="89"/>
      <c r="AC331" s="89"/>
      <c r="AD331" s="89"/>
      <c r="AE331" s="89"/>
      <c r="AF331" s="89"/>
    </row>
    <row r="332" spans="1:32" s="88" customFormat="1" ht="19.95" customHeight="1" x14ac:dyDescent="0.25">
      <c r="A332" s="87"/>
      <c r="B332" s="92"/>
      <c r="C332" s="81"/>
      <c r="D332" s="67"/>
      <c r="F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  <c r="AA332" s="89"/>
      <c r="AB332" s="89"/>
      <c r="AC332" s="89"/>
      <c r="AD332" s="89"/>
      <c r="AE332" s="89"/>
      <c r="AF332" s="89"/>
    </row>
    <row r="333" spans="1:32" s="88" customFormat="1" ht="19.95" customHeight="1" x14ac:dyDescent="0.25">
      <c r="A333" s="87"/>
      <c r="B333" s="92"/>
      <c r="C333" s="81"/>
      <c r="D333" s="67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  <c r="AA333" s="89"/>
      <c r="AB333" s="89"/>
      <c r="AC333" s="89"/>
      <c r="AD333" s="89"/>
      <c r="AE333" s="89"/>
      <c r="AF333" s="89"/>
    </row>
    <row r="334" spans="1:32" s="88" customFormat="1" ht="19.95" customHeight="1" x14ac:dyDescent="0.25">
      <c r="A334" s="87"/>
      <c r="B334" s="92"/>
      <c r="C334" s="81"/>
      <c r="D334" s="67"/>
      <c r="F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89"/>
      <c r="W334" s="89"/>
      <c r="X334" s="89"/>
      <c r="Y334" s="89"/>
      <c r="Z334" s="89"/>
      <c r="AA334" s="89"/>
      <c r="AB334" s="89"/>
      <c r="AC334" s="89"/>
      <c r="AD334" s="89"/>
      <c r="AE334" s="89"/>
      <c r="AF334" s="89"/>
    </row>
    <row r="335" spans="1:32" s="88" customFormat="1" ht="19.95" customHeight="1" x14ac:dyDescent="0.25">
      <c r="A335" s="87"/>
      <c r="B335" s="92"/>
      <c r="C335" s="81"/>
      <c r="D335" s="67"/>
      <c r="F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  <c r="AA335" s="89"/>
      <c r="AB335" s="89"/>
      <c r="AC335" s="89"/>
      <c r="AD335" s="89"/>
      <c r="AE335" s="89"/>
      <c r="AF335" s="89"/>
    </row>
    <row r="336" spans="1:32" s="88" customFormat="1" ht="19.95" customHeight="1" x14ac:dyDescent="0.25">
      <c r="A336" s="87"/>
      <c r="B336" s="92"/>
      <c r="C336" s="81"/>
      <c r="D336" s="67"/>
      <c r="F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89"/>
      <c r="W336" s="89"/>
      <c r="X336" s="89"/>
      <c r="Y336" s="89"/>
      <c r="Z336" s="89"/>
      <c r="AA336" s="89"/>
      <c r="AB336" s="89"/>
      <c r="AC336" s="89"/>
      <c r="AD336" s="89"/>
      <c r="AE336" s="89"/>
      <c r="AF336" s="89"/>
    </row>
    <row r="337" spans="1:32" s="88" customFormat="1" ht="19.95" customHeight="1" x14ac:dyDescent="0.25">
      <c r="A337" s="87"/>
      <c r="B337" s="92"/>
      <c r="C337" s="81"/>
      <c r="D337" s="67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89"/>
      <c r="W337" s="89"/>
      <c r="X337" s="89"/>
      <c r="Y337" s="89"/>
      <c r="Z337" s="89"/>
      <c r="AA337" s="89"/>
      <c r="AB337" s="89"/>
      <c r="AC337" s="89"/>
      <c r="AD337" s="89"/>
      <c r="AE337" s="89"/>
      <c r="AF337" s="89"/>
    </row>
    <row r="338" spans="1:32" s="88" customFormat="1" ht="19.95" customHeight="1" x14ac:dyDescent="0.25">
      <c r="A338" s="87"/>
      <c r="B338" s="92"/>
      <c r="C338" s="81"/>
      <c r="D338" s="67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  <c r="AA338" s="89"/>
      <c r="AB338" s="89"/>
      <c r="AC338" s="89"/>
      <c r="AD338" s="89"/>
      <c r="AE338" s="89"/>
      <c r="AF338" s="89"/>
    </row>
    <row r="339" spans="1:32" s="88" customFormat="1" ht="19.95" customHeight="1" x14ac:dyDescent="0.25">
      <c r="A339" s="87"/>
      <c r="B339" s="92"/>
      <c r="C339" s="81"/>
      <c r="D339" s="67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89"/>
      <c r="W339" s="89"/>
      <c r="X339" s="89"/>
      <c r="Y339" s="89"/>
      <c r="Z339" s="89"/>
      <c r="AA339" s="89"/>
      <c r="AB339" s="89"/>
      <c r="AC339" s="89"/>
      <c r="AD339" s="89"/>
      <c r="AE339" s="89"/>
      <c r="AF339" s="89"/>
    </row>
    <row r="340" spans="1:32" s="88" customFormat="1" ht="19.95" customHeight="1" x14ac:dyDescent="0.25">
      <c r="A340" s="87"/>
      <c r="B340" s="92"/>
      <c r="C340" s="81"/>
      <c r="D340" s="67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89"/>
      <c r="W340" s="89"/>
      <c r="X340" s="89"/>
      <c r="Y340" s="89"/>
      <c r="Z340" s="89"/>
      <c r="AA340" s="89"/>
      <c r="AB340" s="89"/>
      <c r="AC340" s="89"/>
      <c r="AD340" s="89"/>
      <c r="AE340" s="89"/>
      <c r="AF340" s="89"/>
    </row>
    <row r="341" spans="1:32" s="88" customFormat="1" ht="19.95" customHeight="1" x14ac:dyDescent="0.25">
      <c r="A341" s="87"/>
      <c r="B341" s="92"/>
      <c r="C341" s="81"/>
      <c r="D341" s="67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  <c r="AA341" s="89"/>
      <c r="AB341" s="89"/>
      <c r="AC341" s="89"/>
      <c r="AD341" s="89"/>
      <c r="AE341" s="89"/>
      <c r="AF341" s="89"/>
    </row>
    <row r="342" spans="1:32" s="88" customFormat="1" ht="19.95" customHeight="1" x14ac:dyDescent="0.25">
      <c r="A342" s="87"/>
      <c r="B342" s="92"/>
      <c r="C342" s="81"/>
      <c r="D342" s="67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89"/>
      <c r="W342" s="89"/>
      <c r="X342" s="89"/>
      <c r="Y342" s="89"/>
      <c r="Z342" s="89"/>
      <c r="AA342" s="89"/>
      <c r="AB342" s="89"/>
      <c r="AC342" s="89"/>
      <c r="AD342" s="89"/>
      <c r="AE342" s="89"/>
      <c r="AF342" s="89"/>
    </row>
    <row r="343" spans="1:32" s="88" customFormat="1" ht="19.95" customHeight="1" x14ac:dyDescent="0.25">
      <c r="A343" s="87"/>
      <c r="B343" s="92"/>
      <c r="C343" s="81"/>
      <c r="D343" s="67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89"/>
      <c r="W343" s="89"/>
      <c r="X343" s="89"/>
      <c r="Y343" s="89"/>
      <c r="Z343" s="89"/>
      <c r="AA343" s="89"/>
      <c r="AB343" s="89"/>
      <c r="AC343" s="89"/>
      <c r="AD343" s="89"/>
      <c r="AE343" s="89"/>
      <c r="AF343" s="89"/>
    </row>
    <row r="344" spans="1:32" s="88" customFormat="1" ht="19.95" customHeight="1" x14ac:dyDescent="0.25">
      <c r="A344" s="87"/>
      <c r="B344" s="92"/>
      <c r="C344" s="81"/>
      <c r="D344" s="67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  <c r="AA344" s="89"/>
      <c r="AB344" s="89"/>
      <c r="AC344" s="89"/>
      <c r="AD344" s="89"/>
      <c r="AE344" s="89"/>
      <c r="AF344" s="89"/>
    </row>
    <row r="345" spans="1:32" s="88" customFormat="1" ht="19.95" customHeight="1" x14ac:dyDescent="0.25">
      <c r="A345" s="87"/>
      <c r="B345" s="92"/>
      <c r="C345" s="81"/>
      <c r="D345" s="67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  <c r="AA345" s="89"/>
      <c r="AB345" s="89"/>
      <c r="AC345" s="89"/>
      <c r="AD345" s="89"/>
      <c r="AE345" s="89"/>
      <c r="AF345" s="89"/>
    </row>
    <row r="346" spans="1:32" s="88" customFormat="1" ht="19.95" customHeight="1" x14ac:dyDescent="0.25">
      <c r="A346" s="87"/>
      <c r="B346" s="92"/>
      <c r="C346" s="81"/>
      <c r="D346" s="67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89"/>
      <c r="W346" s="89"/>
      <c r="X346" s="89"/>
      <c r="Y346" s="89"/>
      <c r="Z346" s="89"/>
      <c r="AA346" s="89"/>
      <c r="AB346" s="89"/>
      <c r="AC346" s="89"/>
      <c r="AD346" s="89"/>
      <c r="AE346" s="89"/>
      <c r="AF346" s="89"/>
    </row>
    <row r="347" spans="1:32" s="88" customFormat="1" ht="19.95" customHeight="1" x14ac:dyDescent="0.25">
      <c r="A347" s="87"/>
      <c r="B347" s="92"/>
      <c r="C347" s="81"/>
      <c r="D347" s="67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  <c r="AA347" s="89"/>
      <c r="AB347" s="89"/>
      <c r="AC347" s="89"/>
      <c r="AD347" s="89"/>
      <c r="AE347" s="89"/>
      <c r="AF347" s="89"/>
    </row>
    <row r="348" spans="1:32" s="88" customFormat="1" ht="19.95" customHeight="1" x14ac:dyDescent="0.25">
      <c r="A348" s="87"/>
      <c r="B348" s="92"/>
      <c r="C348" s="81"/>
      <c r="D348" s="67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89"/>
      <c r="W348" s="89"/>
      <c r="X348" s="89"/>
      <c r="Y348" s="89"/>
      <c r="Z348" s="89"/>
      <c r="AA348" s="89"/>
      <c r="AB348" s="89"/>
      <c r="AC348" s="89"/>
      <c r="AD348" s="89"/>
      <c r="AE348" s="89"/>
      <c r="AF348" s="89"/>
    </row>
    <row r="349" spans="1:32" s="88" customFormat="1" ht="19.95" customHeight="1" x14ac:dyDescent="0.25">
      <c r="A349" s="87"/>
      <c r="B349" s="92"/>
      <c r="C349" s="81"/>
      <c r="D349" s="67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89"/>
      <c r="W349" s="89"/>
      <c r="X349" s="89"/>
      <c r="Y349" s="89"/>
      <c r="Z349" s="89"/>
      <c r="AA349" s="89"/>
      <c r="AB349" s="89"/>
      <c r="AC349" s="89"/>
      <c r="AD349" s="89"/>
      <c r="AE349" s="89"/>
      <c r="AF349" s="89"/>
    </row>
    <row r="350" spans="1:32" s="88" customFormat="1" ht="19.95" customHeight="1" x14ac:dyDescent="0.25">
      <c r="A350" s="87"/>
      <c r="B350" s="92"/>
      <c r="C350" s="81"/>
      <c r="D350" s="67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  <c r="AA350" s="89"/>
      <c r="AB350" s="89"/>
      <c r="AC350" s="89"/>
      <c r="AD350" s="89"/>
      <c r="AE350" s="89"/>
      <c r="AF350" s="89"/>
    </row>
    <row r="351" spans="1:32" s="88" customFormat="1" ht="19.95" customHeight="1" x14ac:dyDescent="0.25">
      <c r="A351" s="87"/>
      <c r="B351" s="92"/>
      <c r="C351" s="81"/>
      <c r="D351" s="67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  <c r="AA351" s="89"/>
      <c r="AB351" s="89"/>
      <c r="AC351" s="89"/>
      <c r="AD351" s="89"/>
      <c r="AE351" s="89"/>
      <c r="AF351" s="89"/>
    </row>
    <row r="352" spans="1:32" s="88" customFormat="1" ht="19.95" customHeight="1" x14ac:dyDescent="0.25">
      <c r="A352" s="87"/>
      <c r="B352" s="92"/>
      <c r="C352" s="81"/>
      <c r="D352" s="67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  <c r="AA352" s="89"/>
      <c r="AB352" s="89"/>
      <c r="AC352" s="89"/>
      <c r="AD352" s="89"/>
      <c r="AE352" s="89"/>
      <c r="AF352" s="89"/>
    </row>
    <row r="353" spans="1:32" s="88" customFormat="1" ht="19.95" customHeight="1" x14ac:dyDescent="0.25">
      <c r="A353" s="87"/>
      <c r="B353" s="92"/>
      <c r="C353" s="81"/>
      <c r="D353" s="67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89"/>
      <c r="W353" s="89"/>
      <c r="X353" s="89"/>
      <c r="Y353" s="89"/>
      <c r="Z353" s="89"/>
      <c r="AA353" s="89"/>
      <c r="AB353" s="89"/>
      <c r="AC353" s="89"/>
      <c r="AD353" s="89"/>
      <c r="AE353" s="89"/>
      <c r="AF353" s="89"/>
    </row>
    <row r="354" spans="1:32" s="88" customFormat="1" ht="19.95" customHeight="1" x14ac:dyDescent="0.25">
      <c r="A354" s="87"/>
      <c r="B354" s="92"/>
      <c r="C354" s="81"/>
      <c r="D354" s="67"/>
      <c r="F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89"/>
      <c r="W354" s="89"/>
      <c r="X354" s="89"/>
      <c r="Y354" s="89"/>
      <c r="Z354" s="89"/>
      <c r="AA354" s="89"/>
      <c r="AB354" s="89"/>
      <c r="AC354" s="89"/>
      <c r="AD354" s="89"/>
      <c r="AE354" s="89"/>
      <c r="AF354" s="89"/>
    </row>
    <row r="355" spans="1:32" s="88" customFormat="1" ht="19.95" customHeight="1" x14ac:dyDescent="0.25">
      <c r="A355" s="87"/>
      <c r="B355" s="92"/>
      <c r="C355" s="81"/>
      <c r="D355" s="67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89"/>
      <c r="W355" s="89"/>
      <c r="X355" s="89"/>
      <c r="Y355" s="89"/>
      <c r="Z355" s="89"/>
      <c r="AA355" s="89"/>
      <c r="AB355" s="89"/>
      <c r="AC355" s="89"/>
      <c r="AD355" s="89"/>
      <c r="AE355" s="89"/>
      <c r="AF355" s="89"/>
    </row>
    <row r="356" spans="1:32" s="88" customFormat="1" ht="19.95" customHeight="1" x14ac:dyDescent="0.25">
      <c r="A356" s="87"/>
      <c r="B356" s="92"/>
      <c r="C356" s="81"/>
      <c r="D356" s="67"/>
      <c r="F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89"/>
      <c r="W356" s="89"/>
      <c r="X356" s="89"/>
      <c r="Y356" s="89"/>
      <c r="Z356" s="89"/>
      <c r="AA356" s="89"/>
      <c r="AB356" s="89"/>
      <c r="AC356" s="89"/>
      <c r="AD356" s="89"/>
      <c r="AE356" s="89"/>
      <c r="AF356" s="89"/>
    </row>
    <row r="357" spans="1:32" s="88" customFormat="1" ht="19.95" customHeight="1" x14ac:dyDescent="0.25">
      <c r="A357" s="87"/>
      <c r="B357" s="92"/>
      <c r="C357" s="81"/>
      <c r="D357" s="67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89"/>
      <c r="W357" s="89"/>
      <c r="X357" s="89"/>
      <c r="Y357" s="89"/>
      <c r="Z357" s="89"/>
      <c r="AA357" s="89"/>
      <c r="AB357" s="89"/>
      <c r="AC357" s="89"/>
      <c r="AD357" s="89"/>
      <c r="AE357" s="89"/>
      <c r="AF357" s="89"/>
    </row>
    <row r="358" spans="1:32" s="88" customFormat="1" ht="19.95" customHeight="1" x14ac:dyDescent="0.25">
      <c r="A358" s="87"/>
      <c r="B358" s="92"/>
      <c r="C358" s="81"/>
      <c r="D358" s="67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89"/>
      <c r="W358" s="89"/>
      <c r="X358" s="89"/>
      <c r="Y358" s="89"/>
      <c r="Z358" s="89"/>
      <c r="AA358" s="89"/>
      <c r="AB358" s="89"/>
      <c r="AC358" s="89"/>
      <c r="AD358" s="89"/>
      <c r="AE358" s="89"/>
      <c r="AF358" s="89"/>
    </row>
    <row r="359" spans="1:32" s="88" customFormat="1" ht="19.95" customHeight="1" x14ac:dyDescent="0.25">
      <c r="A359" s="87"/>
      <c r="B359" s="92"/>
      <c r="C359" s="81"/>
      <c r="D359" s="67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  <c r="AA359" s="89"/>
      <c r="AB359" s="89"/>
      <c r="AC359" s="89"/>
      <c r="AD359" s="89"/>
      <c r="AE359" s="89"/>
      <c r="AF359" s="89"/>
    </row>
    <row r="360" spans="1:32" s="88" customFormat="1" ht="19.95" customHeight="1" x14ac:dyDescent="0.25">
      <c r="A360" s="87"/>
      <c r="B360" s="92"/>
      <c r="C360" s="81"/>
      <c r="D360" s="67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  <c r="AA360" s="89"/>
      <c r="AB360" s="89"/>
      <c r="AC360" s="89"/>
      <c r="AD360" s="89"/>
      <c r="AE360" s="89"/>
      <c r="AF360" s="89"/>
    </row>
    <row r="361" spans="1:32" s="88" customFormat="1" ht="19.95" customHeight="1" x14ac:dyDescent="0.25">
      <c r="A361" s="87"/>
      <c r="B361" s="92"/>
      <c r="C361" s="81"/>
      <c r="D361" s="67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89"/>
      <c r="W361" s="89"/>
      <c r="X361" s="89"/>
      <c r="Y361" s="89"/>
      <c r="Z361" s="89"/>
      <c r="AA361" s="89"/>
      <c r="AB361" s="89"/>
      <c r="AC361" s="89"/>
      <c r="AD361" s="89"/>
      <c r="AE361" s="89"/>
      <c r="AF361" s="89"/>
    </row>
    <row r="362" spans="1:32" s="88" customFormat="1" ht="19.95" customHeight="1" x14ac:dyDescent="0.25">
      <c r="A362" s="87"/>
      <c r="B362" s="92"/>
      <c r="C362" s="81"/>
      <c r="D362" s="67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89"/>
      <c r="W362" s="89"/>
      <c r="X362" s="89"/>
      <c r="Y362" s="89"/>
      <c r="Z362" s="89"/>
      <c r="AA362" s="89"/>
      <c r="AB362" s="89"/>
      <c r="AC362" s="89"/>
      <c r="AD362" s="89"/>
      <c r="AE362" s="89"/>
      <c r="AF362" s="89"/>
    </row>
    <row r="363" spans="1:32" s="88" customFormat="1" ht="19.95" customHeight="1" x14ac:dyDescent="0.25">
      <c r="A363" s="87"/>
      <c r="B363" s="92"/>
      <c r="C363" s="81"/>
      <c r="D363" s="67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89"/>
      <c r="W363" s="89"/>
      <c r="X363" s="89"/>
      <c r="Y363" s="89"/>
      <c r="Z363" s="89"/>
      <c r="AA363" s="89"/>
      <c r="AB363" s="89"/>
      <c r="AC363" s="89"/>
      <c r="AD363" s="89"/>
      <c r="AE363" s="89"/>
      <c r="AF363" s="89"/>
    </row>
    <row r="364" spans="1:32" s="88" customFormat="1" ht="19.95" customHeight="1" x14ac:dyDescent="0.25">
      <c r="A364" s="87"/>
      <c r="B364" s="92"/>
      <c r="C364" s="81"/>
      <c r="D364" s="67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  <c r="AA364" s="89"/>
      <c r="AB364" s="89"/>
      <c r="AC364" s="89"/>
      <c r="AD364" s="89"/>
      <c r="AE364" s="89"/>
      <c r="AF364" s="89"/>
    </row>
    <row r="365" spans="1:32" s="88" customFormat="1" ht="19.95" customHeight="1" x14ac:dyDescent="0.25">
      <c r="A365" s="87"/>
      <c r="B365" s="92"/>
      <c r="C365" s="81"/>
      <c r="D365" s="67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89"/>
      <c r="W365" s="89"/>
      <c r="X365" s="89"/>
      <c r="Y365" s="89"/>
      <c r="Z365" s="89"/>
      <c r="AA365" s="89"/>
      <c r="AB365" s="89"/>
      <c r="AC365" s="89"/>
      <c r="AD365" s="89"/>
      <c r="AE365" s="89"/>
      <c r="AF365" s="89"/>
    </row>
    <row r="366" spans="1:32" s="88" customFormat="1" ht="19.95" customHeight="1" x14ac:dyDescent="0.25">
      <c r="A366" s="87"/>
      <c r="B366" s="92"/>
      <c r="C366" s="81"/>
      <c r="D366" s="67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89"/>
      <c r="W366" s="89"/>
      <c r="X366" s="89"/>
      <c r="Y366" s="89"/>
      <c r="Z366" s="89"/>
      <c r="AA366" s="89"/>
      <c r="AB366" s="89"/>
      <c r="AC366" s="89"/>
      <c r="AD366" s="89"/>
      <c r="AE366" s="89"/>
      <c r="AF366" s="89"/>
    </row>
    <row r="367" spans="1:32" s="88" customFormat="1" ht="19.95" customHeight="1" x14ac:dyDescent="0.25">
      <c r="A367" s="87"/>
      <c r="B367" s="92"/>
      <c r="C367" s="81"/>
      <c r="D367" s="67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89"/>
      <c r="W367" s="89"/>
      <c r="X367" s="89"/>
      <c r="Y367" s="89"/>
      <c r="Z367" s="89"/>
      <c r="AA367" s="89"/>
      <c r="AB367" s="89"/>
      <c r="AC367" s="89"/>
      <c r="AD367" s="89"/>
      <c r="AE367" s="89"/>
      <c r="AF367" s="89"/>
    </row>
    <row r="368" spans="1:32" s="88" customFormat="1" ht="19.95" customHeight="1" x14ac:dyDescent="0.25">
      <c r="A368" s="87"/>
      <c r="B368" s="92"/>
      <c r="C368" s="81"/>
      <c r="D368" s="67"/>
      <c r="F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89"/>
      <c r="W368" s="89"/>
      <c r="X368" s="89"/>
      <c r="Y368" s="89"/>
      <c r="Z368" s="89"/>
      <c r="AA368" s="89"/>
      <c r="AB368" s="89"/>
      <c r="AC368" s="89"/>
      <c r="AD368" s="89"/>
      <c r="AE368" s="89"/>
      <c r="AF368" s="89"/>
    </row>
    <row r="369" spans="1:32" s="88" customFormat="1" ht="19.95" customHeight="1" x14ac:dyDescent="0.25">
      <c r="A369" s="87"/>
      <c r="B369" s="92"/>
      <c r="C369" s="81"/>
      <c r="D369" s="67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  <c r="V369" s="89"/>
      <c r="W369" s="89"/>
      <c r="X369" s="89"/>
      <c r="Y369" s="89"/>
      <c r="Z369" s="89"/>
      <c r="AA369" s="89"/>
      <c r="AB369" s="89"/>
      <c r="AC369" s="89"/>
      <c r="AD369" s="89"/>
      <c r="AE369" s="89"/>
      <c r="AF369" s="89"/>
    </row>
    <row r="370" spans="1:32" s="88" customFormat="1" ht="19.95" customHeight="1" x14ac:dyDescent="0.25">
      <c r="A370" s="87"/>
      <c r="B370" s="92"/>
      <c r="C370" s="81"/>
      <c r="D370" s="67"/>
      <c r="F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  <c r="V370" s="89"/>
      <c r="W370" s="89"/>
      <c r="X370" s="89"/>
      <c r="Y370" s="89"/>
      <c r="Z370" s="89"/>
      <c r="AA370" s="89"/>
      <c r="AB370" s="89"/>
      <c r="AC370" s="89"/>
      <c r="AD370" s="89"/>
      <c r="AE370" s="89"/>
      <c r="AF370" s="89"/>
    </row>
    <row r="371" spans="1:32" s="88" customFormat="1" ht="19.95" customHeight="1" x14ac:dyDescent="0.25">
      <c r="A371" s="87"/>
      <c r="B371" s="92"/>
      <c r="C371" s="81"/>
      <c r="D371" s="67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89"/>
      <c r="W371" s="89"/>
      <c r="X371" s="89"/>
      <c r="Y371" s="89"/>
      <c r="Z371" s="89"/>
      <c r="AA371" s="89"/>
      <c r="AB371" s="89"/>
      <c r="AC371" s="89"/>
      <c r="AD371" s="89"/>
      <c r="AE371" s="89"/>
      <c r="AF371" s="89"/>
    </row>
    <row r="372" spans="1:32" s="88" customFormat="1" ht="19.95" customHeight="1" x14ac:dyDescent="0.25">
      <c r="A372" s="87"/>
      <c r="B372" s="92"/>
      <c r="C372" s="81"/>
      <c r="D372" s="67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89"/>
      <c r="W372" s="89"/>
      <c r="X372" s="89"/>
      <c r="Y372" s="89"/>
      <c r="Z372" s="89"/>
      <c r="AA372" s="89"/>
      <c r="AB372" s="89"/>
      <c r="AC372" s="89"/>
      <c r="AD372" s="89"/>
      <c r="AE372" s="89"/>
      <c r="AF372" s="89"/>
    </row>
    <row r="373" spans="1:32" s="88" customFormat="1" ht="19.95" customHeight="1" x14ac:dyDescent="0.25">
      <c r="A373" s="87"/>
      <c r="B373" s="92"/>
      <c r="C373" s="81"/>
      <c r="D373" s="67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89"/>
      <c r="W373" s="89"/>
      <c r="X373" s="89"/>
      <c r="Y373" s="89"/>
      <c r="Z373" s="89"/>
      <c r="AA373" s="89"/>
      <c r="AB373" s="89"/>
      <c r="AC373" s="89"/>
      <c r="AD373" s="89"/>
      <c r="AE373" s="89"/>
      <c r="AF373" s="89"/>
    </row>
    <row r="374" spans="1:32" s="88" customFormat="1" ht="19.95" customHeight="1" x14ac:dyDescent="0.25">
      <c r="A374" s="87"/>
      <c r="B374" s="92"/>
      <c r="C374" s="81"/>
      <c r="D374" s="67"/>
      <c r="F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  <c r="V374" s="89"/>
      <c r="W374" s="89"/>
      <c r="X374" s="89"/>
      <c r="Y374" s="89"/>
      <c r="Z374" s="89"/>
      <c r="AA374" s="89"/>
      <c r="AB374" s="89"/>
      <c r="AC374" s="89"/>
      <c r="AD374" s="89"/>
      <c r="AE374" s="89"/>
      <c r="AF374" s="89"/>
    </row>
    <row r="375" spans="1:32" s="88" customFormat="1" ht="19.95" customHeight="1" x14ac:dyDescent="0.25">
      <c r="A375" s="87"/>
      <c r="B375" s="92"/>
      <c r="C375" s="81"/>
      <c r="D375" s="67"/>
      <c r="F375" s="89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  <c r="V375" s="89"/>
      <c r="W375" s="89"/>
      <c r="X375" s="89"/>
      <c r="Y375" s="89"/>
      <c r="Z375" s="89"/>
      <c r="AA375" s="89"/>
      <c r="AB375" s="89"/>
      <c r="AC375" s="89"/>
      <c r="AD375" s="89"/>
      <c r="AE375" s="89"/>
      <c r="AF375" s="89"/>
    </row>
    <row r="376" spans="1:32" s="88" customFormat="1" ht="19.95" customHeight="1" x14ac:dyDescent="0.25">
      <c r="A376" s="87"/>
      <c r="B376" s="92"/>
      <c r="C376" s="81"/>
      <c r="D376" s="67"/>
      <c r="F376" s="89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  <c r="V376" s="89"/>
      <c r="W376" s="89"/>
      <c r="X376" s="89"/>
      <c r="Y376" s="89"/>
      <c r="Z376" s="89"/>
      <c r="AA376" s="89"/>
      <c r="AB376" s="89"/>
      <c r="AC376" s="89"/>
      <c r="AD376" s="89"/>
      <c r="AE376" s="89"/>
      <c r="AF376" s="89"/>
    </row>
    <row r="377" spans="1:32" s="88" customFormat="1" ht="19.95" customHeight="1" x14ac:dyDescent="0.25">
      <c r="A377" s="87"/>
      <c r="B377" s="92"/>
      <c r="C377" s="81"/>
      <c r="D377" s="67"/>
      <c r="F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89"/>
      <c r="W377" s="89"/>
      <c r="X377" s="89"/>
      <c r="Y377" s="89"/>
      <c r="Z377" s="89"/>
      <c r="AA377" s="89"/>
      <c r="AB377" s="89"/>
      <c r="AC377" s="89"/>
      <c r="AD377" s="89"/>
      <c r="AE377" s="89"/>
      <c r="AF377" s="89"/>
    </row>
    <row r="378" spans="1:32" s="88" customFormat="1" ht="19.95" customHeight="1" x14ac:dyDescent="0.25">
      <c r="A378" s="87"/>
      <c r="B378" s="92"/>
      <c r="C378" s="81"/>
      <c r="D378" s="67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89"/>
      <c r="W378" s="89"/>
      <c r="X378" s="89"/>
      <c r="Y378" s="89"/>
      <c r="Z378" s="89"/>
      <c r="AA378" s="89"/>
      <c r="AB378" s="89"/>
      <c r="AC378" s="89"/>
      <c r="AD378" s="89"/>
      <c r="AE378" s="89"/>
      <c r="AF378" s="89"/>
    </row>
    <row r="379" spans="1:32" s="88" customFormat="1" ht="19.95" customHeight="1" x14ac:dyDescent="0.25">
      <c r="A379" s="87"/>
      <c r="B379" s="92"/>
      <c r="C379" s="81"/>
      <c r="D379" s="67"/>
      <c r="F379" s="89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89"/>
      <c r="W379" s="89"/>
      <c r="X379" s="89"/>
      <c r="Y379" s="89"/>
      <c r="Z379" s="89"/>
      <c r="AA379" s="89"/>
      <c r="AB379" s="89"/>
      <c r="AC379" s="89"/>
      <c r="AD379" s="89"/>
      <c r="AE379" s="89"/>
      <c r="AF379" s="89"/>
    </row>
    <row r="380" spans="1:32" s="88" customFormat="1" ht="19.95" customHeight="1" x14ac:dyDescent="0.25">
      <c r="A380" s="87"/>
      <c r="B380" s="92"/>
      <c r="C380" s="81"/>
      <c r="D380" s="67"/>
      <c r="F380" s="89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89"/>
      <c r="W380" s="89"/>
      <c r="X380" s="89"/>
      <c r="Y380" s="89"/>
      <c r="Z380" s="89"/>
      <c r="AA380" s="89"/>
      <c r="AB380" s="89"/>
      <c r="AC380" s="89"/>
      <c r="AD380" s="89"/>
      <c r="AE380" s="89"/>
      <c r="AF380" s="89"/>
    </row>
    <row r="381" spans="1:32" s="88" customFormat="1" ht="19.95" customHeight="1" x14ac:dyDescent="0.25">
      <c r="A381" s="87"/>
      <c r="B381" s="92"/>
      <c r="C381" s="81"/>
      <c r="D381" s="67"/>
      <c r="F381" s="89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89"/>
      <c r="W381" s="89"/>
      <c r="X381" s="89"/>
      <c r="Y381" s="89"/>
      <c r="Z381" s="89"/>
      <c r="AA381" s="89"/>
      <c r="AB381" s="89"/>
      <c r="AC381" s="89"/>
      <c r="AD381" s="89"/>
      <c r="AE381" s="89"/>
      <c r="AF381" s="89"/>
    </row>
    <row r="382" spans="1:32" s="88" customFormat="1" ht="19.95" customHeight="1" x14ac:dyDescent="0.25">
      <c r="A382" s="87"/>
      <c r="B382" s="92"/>
      <c r="C382" s="81"/>
      <c r="D382" s="67"/>
      <c r="F382" s="89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89"/>
      <c r="W382" s="89"/>
      <c r="X382" s="89"/>
      <c r="Y382" s="89"/>
      <c r="Z382" s="89"/>
      <c r="AA382" s="89"/>
      <c r="AB382" s="89"/>
      <c r="AC382" s="89"/>
      <c r="AD382" s="89"/>
      <c r="AE382" s="89"/>
      <c r="AF382" s="89"/>
    </row>
    <row r="383" spans="1:32" s="88" customFormat="1" ht="19.95" customHeight="1" x14ac:dyDescent="0.25">
      <c r="A383" s="87"/>
      <c r="B383" s="92"/>
      <c r="C383" s="81"/>
      <c r="D383" s="67"/>
      <c r="F383" s="89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89"/>
      <c r="W383" s="89"/>
      <c r="X383" s="89"/>
      <c r="Y383" s="89"/>
      <c r="Z383" s="89"/>
      <c r="AA383" s="89"/>
      <c r="AB383" s="89"/>
      <c r="AC383" s="89"/>
      <c r="AD383" s="89"/>
      <c r="AE383" s="89"/>
      <c r="AF383" s="89"/>
    </row>
    <row r="384" spans="1:32" s="88" customFormat="1" ht="19.95" customHeight="1" x14ac:dyDescent="0.25">
      <c r="A384" s="87"/>
      <c r="B384" s="92"/>
      <c r="C384" s="81"/>
      <c r="D384" s="67"/>
      <c r="F384" s="89"/>
      <c r="G384" s="89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89"/>
      <c r="W384" s="89"/>
      <c r="X384" s="89"/>
      <c r="Y384" s="89"/>
      <c r="Z384" s="89"/>
      <c r="AA384" s="89"/>
      <c r="AB384" s="89"/>
      <c r="AC384" s="89"/>
      <c r="AD384" s="89"/>
      <c r="AE384" s="89"/>
      <c r="AF384" s="89"/>
    </row>
    <row r="385" spans="1:32" s="88" customFormat="1" ht="19.95" customHeight="1" x14ac:dyDescent="0.25">
      <c r="A385" s="87"/>
      <c r="B385" s="92"/>
      <c r="C385" s="81"/>
      <c r="D385" s="67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89"/>
      <c r="W385" s="89"/>
      <c r="X385" s="89"/>
      <c r="Y385" s="89"/>
      <c r="Z385" s="89"/>
      <c r="AA385" s="89"/>
      <c r="AB385" s="89"/>
      <c r="AC385" s="89"/>
      <c r="AD385" s="89"/>
      <c r="AE385" s="89"/>
      <c r="AF385" s="89"/>
    </row>
    <row r="386" spans="1:32" s="88" customFormat="1" ht="19.95" customHeight="1" x14ac:dyDescent="0.25">
      <c r="A386" s="87"/>
      <c r="B386" s="92"/>
      <c r="C386" s="81"/>
      <c r="D386" s="67"/>
      <c r="F386" s="89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  <c r="AA386" s="89"/>
      <c r="AB386" s="89"/>
      <c r="AC386" s="89"/>
      <c r="AD386" s="89"/>
      <c r="AE386" s="89"/>
      <c r="AF386" s="89"/>
    </row>
    <row r="387" spans="1:32" s="88" customFormat="1" ht="19.95" customHeight="1" x14ac:dyDescent="0.25">
      <c r="A387" s="87"/>
      <c r="B387" s="92"/>
      <c r="C387" s="81"/>
      <c r="D387" s="67"/>
      <c r="F387" s="89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  <c r="AA387" s="89"/>
      <c r="AB387" s="89"/>
      <c r="AC387" s="89"/>
      <c r="AD387" s="89"/>
      <c r="AE387" s="89"/>
      <c r="AF387" s="89"/>
    </row>
    <row r="388" spans="1:32" s="88" customFormat="1" ht="19.95" customHeight="1" x14ac:dyDescent="0.25">
      <c r="A388" s="87"/>
      <c r="B388" s="92"/>
      <c r="C388" s="81"/>
      <c r="D388" s="67"/>
      <c r="F388" s="89"/>
      <c r="G388" s="89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  <c r="V388" s="89"/>
      <c r="W388" s="89"/>
      <c r="X388" s="89"/>
      <c r="Y388" s="89"/>
      <c r="Z388" s="89"/>
      <c r="AA388" s="89"/>
      <c r="AB388" s="89"/>
      <c r="AC388" s="89"/>
      <c r="AD388" s="89"/>
      <c r="AE388" s="89"/>
      <c r="AF388" s="89"/>
    </row>
    <row r="389" spans="1:32" s="88" customFormat="1" ht="19.95" customHeight="1" x14ac:dyDescent="0.25">
      <c r="A389" s="87"/>
      <c r="B389" s="92"/>
      <c r="C389" s="81"/>
      <c r="D389" s="67"/>
      <c r="F389" s="89"/>
      <c r="G389" s="89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  <c r="V389" s="89"/>
      <c r="W389" s="89"/>
      <c r="X389" s="89"/>
      <c r="Y389" s="89"/>
      <c r="Z389" s="89"/>
      <c r="AA389" s="89"/>
      <c r="AB389" s="89"/>
      <c r="AC389" s="89"/>
      <c r="AD389" s="89"/>
      <c r="AE389" s="89"/>
      <c r="AF389" s="89"/>
    </row>
    <row r="390" spans="1:32" s="88" customFormat="1" ht="19.95" customHeight="1" x14ac:dyDescent="0.25">
      <c r="A390" s="87"/>
      <c r="B390" s="92"/>
      <c r="C390" s="81"/>
      <c r="D390" s="67"/>
      <c r="F390" s="89"/>
      <c r="G390" s="89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89"/>
      <c r="S390" s="89"/>
      <c r="T390" s="89"/>
      <c r="U390" s="89"/>
      <c r="V390" s="89"/>
      <c r="W390" s="89"/>
      <c r="X390" s="89"/>
      <c r="Y390" s="89"/>
      <c r="Z390" s="89"/>
      <c r="AA390" s="89"/>
      <c r="AB390" s="89"/>
      <c r="AC390" s="89"/>
      <c r="AD390" s="89"/>
      <c r="AE390" s="89"/>
      <c r="AF390" s="89"/>
    </row>
    <row r="391" spans="1:32" s="88" customFormat="1" ht="19.95" customHeight="1" x14ac:dyDescent="0.25">
      <c r="A391" s="87"/>
      <c r="B391" s="92"/>
      <c r="C391" s="81"/>
      <c r="D391" s="67"/>
      <c r="F391" s="89"/>
      <c r="G391" s="89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89"/>
      <c r="S391" s="89"/>
      <c r="T391" s="89"/>
      <c r="U391" s="89"/>
      <c r="V391" s="89"/>
      <c r="W391" s="89"/>
      <c r="X391" s="89"/>
      <c r="Y391" s="89"/>
      <c r="Z391" s="89"/>
      <c r="AA391" s="89"/>
      <c r="AB391" s="89"/>
      <c r="AC391" s="89"/>
      <c r="AD391" s="89"/>
      <c r="AE391" s="89"/>
      <c r="AF391" s="89"/>
    </row>
    <row r="392" spans="1:32" s="88" customFormat="1" ht="19.95" customHeight="1" x14ac:dyDescent="0.25">
      <c r="A392" s="87"/>
      <c r="B392" s="92"/>
      <c r="C392" s="81"/>
      <c r="D392" s="67"/>
      <c r="F392" s="89"/>
      <c r="G392" s="89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  <c r="V392" s="89"/>
      <c r="W392" s="89"/>
      <c r="X392" s="89"/>
      <c r="Y392" s="89"/>
      <c r="Z392" s="89"/>
      <c r="AA392" s="89"/>
      <c r="AB392" s="89"/>
      <c r="AC392" s="89"/>
      <c r="AD392" s="89"/>
      <c r="AE392" s="89"/>
      <c r="AF392" s="89"/>
    </row>
    <row r="393" spans="1:32" s="88" customFormat="1" ht="19.95" customHeight="1" x14ac:dyDescent="0.25">
      <c r="A393" s="87"/>
      <c r="B393" s="92"/>
      <c r="C393" s="81"/>
      <c r="D393" s="67"/>
      <c r="F393" s="89"/>
      <c r="G393" s="89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89"/>
      <c r="S393" s="89"/>
      <c r="T393" s="89"/>
      <c r="U393" s="89"/>
      <c r="V393" s="89"/>
      <c r="W393" s="89"/>
      <c r="X393" s="89"/>
      <c r="Y393" s="89"/>
      <c r="Z393" s="89"/>
      <c r="AA393" s="89"/>
      <c r="AB393" s="89"/>
      <c r="AC393" s="89"/>
      <c r="AD393" s="89"/>
      <c r="AE393" s="89"/>
      <c r="AF393" s="89"/>
    </row>
    <row r="394" spans="1:32" s="88" customFormat="1" ht="19.95" customHeight="1" x14ac:dyDescent="0.25">
      <c r="A394" s="87"/>
      <c r="B394" s="92"/>
      <c r="C394" s="81"/>
      <c r="D394" s="67"/>
      <c r="F394" s="89"/>
      <c r="G394" s="89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89"/>
      <c r="W394" s="89"/>
      <c r="X394" s="89"/>
      <c r="Y394" s="89"/>
      <c r="Z394" s="89"/>
      <c r="AA394" s="89"/>
      <c r="AB394" s="89"/>
      <c r="AC394" s="89"/>
      <c r="AD394" s="89"/>
      <c r="AE394" s="89"/>
      <c r="AF394" s="89"/>
    </row>
    <row r="395" spans="1:32" s="88" customFormat="1" ht="19.95" customHeight="1" x14ac:dyDescent="0.25">
      <c r="A395" s="87"/>
      <c r="B395" s="92"/>
      <c r="C395" s="81"/>
      <c r="D395" s="67"/>
      <c r="F395" s="89"/>
      <c r="G395" s="89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89"/>
      <c r="W395" s="89"/>
      <c r="X395" s="89"/>
      <c r="Y395" s="89"/>
      <c r="Z395" s="89"/>
      <c r="AA395" s="89"/>
      <c r="AB395" s="89"/>
      <c r="AC395" s="89"/>
      <c r="AD395" s="89"/>
      <c r="AE395" s="89"/>
      <c r="AF395" s="89"/>
    </row>
    <row r="396" spans="1:32" s="88" customFormat="1" ht="19.95" customHeight="1" x14ac:dyDescent="0.25">
      <c r="A396" s="87"/>
      <c r="B396" s="92"/>
      <c r="C396" s="81"/>
      <c r="D396" s="67"/>
      <c r="F396" s="89"/>
      <c r="G396" s="89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  <c r="V396" s="89"/>
      <c r="W396" s="89"/>
      <c r="X396" s="89"/>
      <c r="Y396" s="89"/>
      <c r="Z396" s="89"/>
      <c r="AA396" s="89"/>
      <c r="AB396" s="89"/>
      <c r="AC396" s="89"/>
      <c r="AD396" s="89"/>
      <c r="AE396" s="89"/>
      <c r="AF396" s="89"/>
    </row>
    <row r="397" spans="1:32" s="88" customFormat="1" ht="19.95" customHeight="1" x14ac:dyDescent="0.25">
      <c r="A397" s="87"/>
      <c r="F397" s="89"/>
      <c r="G397" s="89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89"/>
      <c r="S397" s="89"/>
      <c r="T397" s="89"/>
      <c r="U397" s="89"/>
      <c r="V397" s="89"/>
      <c r="W397" s="89"/>
      <c r="X397" s="89"/>
      <c r="Y397" s="89"/>
      <c r="Z397" s="89"/>
      <c r="AA397" s="89"/>
      <c r="AB397" s="89"/>
      <c r="AC397" s="89"/>
      <c r="AD397" s="89"/>
      <c r="AE397" s="89"/>
      <c r="AF397" s="89"/>
    </row>
    <row r="398" spans="1:32" s="88" customFormat="1" ht="19.95" customHeight="1" x14ac:dyDescent="0.25">
      <c r="A398" s="87"/>
      <c r="F398" s="89"/>
      <c r="G398" s="89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89"/>
      <c r="S398" s="89"/>
      <c r="T398" s="89"/>
      <c r="U398" s="89"/>
      <c r="V398" s="89"/>
      <c r="W398" s="89"/>
      <c r="X398" s="89"/>
      <c r="Y398" s="89"/>
      <c r="Z398" s="89"/>
      <c r="AA398" s="89"/>
      <c r="AB398" s="89"/>
      <c r="AC398" s="89"/>
      <c r="AD398" s="89"/>
      <c r="AE398" s="89"/>
      <c r="AF398" s="89"/>
    </row>
    <row r="399" spans="1:32" s="88" customFormat="1" ht="19.95" customHeight="1" x14ac:dyDescent="0.25">
      <c r="A399" s="87"/>
      <c r="F399" s="89"/>
      <c r="G399" s="89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89"/>
      <c r="S399" s="89"/>
      <c r="T399" s="89"/>
      <c r="U399" s="89"/>
      <c r="V399" s="89"/>
      <c r="W399" s="89"/>
      <c r="X399" s="89"/>
      <c r="Y399" s="89"/>
      <c r="Z399" s="89"/>
      <c r="AA399" s="89"/>
      <c r="AB399" s="89"/>
      <c r="AC399" s="89"/>
      <c r="AD399" s="89"/>
      <c r="AE399" s="89"/>
      <c r="AF399" s="89"/>
    </row>
    <row r="400" spans="1:32" s="88" customFormat="1" ht="19.95" customHeight="1" x14ac:dyDescent="0.25">
      <c r="A400" s="87"/>
      <c r="F400" s="89"/>
      <c r="G400" s="89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89"/>
      <c r="S400" s="89"/>
      <c r="T400" s="89"/>
      <c r="U400" s="89"/>
      <c r="V400" s="89"/>
      <c r="W400" s="89"/>
      <c r="X400" s="89"/>
      <c r="Y400" s="89"/>
      <c r="Z400" s="89"/>
      <c r="AA400" s="89"/>
      <c r="AB400" s="89"/>
      <c r="AC400" s="89"/>
      <c r="AD400" s="89"/>
      <c r="AE400" s="89"/>
      <c r="AF400" s="89"/>
    </row>
    <row r="401" spans="1:32" s="88" customFormat="1" ht="19.95" customHeight="1" x14ac:dyDescent="0.25">
      <c r="A401" s="87"/>
      <c r="F401" s="89"/>
      <c r="G401" s="89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89"/>
      <c r="T401" s="89"/>
      <c r="U401" s="89"/>
      <c r="V401" s="89"/>
      <c r="W401" s="89"/>
      <c r="X401" s="89"/>
      <c r="Y401" s="89"/>
      <c r="Z401" s="89"/>
      <c r="AA401" s="89"/>
      <c r="AB401" s="89"/>
      <c r="AC401" s="89"/>
      <c r="AD401" s="89"/>
      <c r="AE401" s="89"/>
      <c r="AF401" s="89"/>
    </row>
    <row r="402" spans="1:32" s="88" customFormat="1" ht="19.95" customHeight="1" x14ac:dyDescent="0.25">
      <c r="A402" s="87"/>
      <c r="F402" s="89"/>
      <c r="G402" s="89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  <c r="S402" s="89"/>
      <c r="T402" s="89"/>
      <c r="U402" s="89"/>
      <c r="V402" s="89"/>
      <c r="W402" s="89"/>
      <c r="X402" s="89"/>
      <c r="Y402" s="89"/>
      <c r="Z402" s="89"/>
      <c r="AA402" s="89"/>
      <c r="AB402" s="89"/>
      <c r="AC402" s="89"/>
      <c r="AD402" s="89"/>
      <c r="AE402" s="89"/>
      <c r="AF402" s="89"/>
    </row>
    <row r="403" spans="1:32" s="88" customFormat="1" ht="19.95" customHeight="1" x14ac:dyDescent="0.25">
      <c r="A403" s="87"/>
      <c r="F403" s="89"/>
      <c r="G403" s="89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  <c r="V403" s="89"/>
      <c r="W403" s="89"/>
      <c r="X403" s="89"/>
      <c r="Y403" s="89"/>
      <c r="Z403" s="89"/>
      <c r="AA403" s="89"/>
      <c r="AB403" s="89"/>
      <c r="AC403" s="89"/>
      <c r="AD403" s="89"/>
      <c r="AE403" s="89"/>
      <c r="AF403" s="89"/>
    </row>
    <row r="404" spans="1:32" s="88" customFormat="1" ht="19.95" customHeight="1" x14ac:dyDescent="0.25">
      <c r="A404" s="87"/>
      <c r="F404" s="89"/>
      <c r="G404" s="89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89"/>
      <c r="S404" s="89"/>
      <c r="T404" s="89"/>
      <c r="U404" s="89"/>
      <c r="V404" s="89"/>
      <c r="W404" s="89"/>
      <c r="X404" s="89"/>
      <c r="Y404" s="89"/>
      <c r="Z404" s="89"/>
      <c r="AA404" s="89"/>
      <c r="AB404" s="89"/>
      <c r="AC404" s="89"/>
      <c r="AD404" s="89"/>
      <c r="AE404" s="89"/>
      <c r="AF404" s="89"/>
    </row>
    <row r="405" spans="1:32" s="88" customFormat="1" ht="19.95" customHeight="1" x14ac:dyDescent="0.25">
      <c r="A405" s="87"/>
      <c r="F405" s="89"/>
      <c r="G405" s="89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89"/>
      <c r="S405" s="89"/>
      <c r="T405" s="89"/>
      <c r="U405" s="89"/>
      <c r="V405" s="89"/>
      <c r="W405" s="89"/>
      <c r="X405" s="89"/>
      <c r="Y405" s="89"/>
      <c r="Z405" s="89"/>
      <c r="AA405" s="89"/>
      <c r="AB405" s="89"/>
      <c r="AC405" s="89"/>
      <c r="AD405" s="89"/>
      <c r="AE405" s="89"/>
      <c r="AF405" s="89"/>
    </row>
    <row r="406" spans="1:32" s="88" customFormat="1" ht="19.95" customHeight="1" x14ac:dyDescent="0.25">
      <c r="A406" s="87"/>
      <c r="F406" s="89"/>
      <c r="G406" s="89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89"/>
      <c r="T406" s="89"/>
      <c r="U406" s="89"/>
      <c r="V406" s="89"/>
      <c r="W406" s="89"/>
      <c r="X406" s="89"/>
      <c r="Y406" s="89"/>
      <c r="Z406" s="89"/>
      <c r="AA406" s="89"/>
      <c r="AB406" s="89"/>
      <c r="AC406" s="89"/>
      <c r="AD406" s="89"/>
      <c r="AE406" s="89"/>
      <c r="AF406" s="89"/>
    </row>
    <row r="407" spans="1:32" s="88" customFormat="1" ht="19.95" customHeight="1" x14ac:dyDescent="0.25">
      <c r="A407" s="87"/>
      <c r="F407" s="89"/>
      <c r="G407" s="89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89"/>
      <c r="W407" s="89"/>
      <c r="X407" s="89"/>
      <c r="Y407" s="89"/>
      <c r="Z407" s="89"/>
      <c r="AA407" s="89"/>
      <c r="AB407" s="89"/>
      <c r="AC407" s="89"/>
      <c r="AD407" s="89"/>
      <c r="AE407" s="89"/>
      <c r="AF407" s="89"/>
    </row>
    <row r="408" spans="1:32" s="88" customFormat="1" ht="19.95" customHeight="1" x14ac:dyDescent="0.25">
      <c r="A408" s="87"/>
      <c r="F408" s="89"/>
      <c r="G408" s="89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  <c r="S408" s="89"/>
      <c r="T408" s="89"/>
      <c r="U408" s="89"/>
      <c r="V408" s="89"/>
      <c r="W408" s="89"/>
      <c r="X408" s="89"/>
      <c r="Y408" s="89"/>
      <c r="Z408" s="89"/>
      <c r="AA408" s="89"/>
      <c r="AB408" s="89"/>
      <c r="AC408" s="89"/>
      <c r="AD408" s="89"/>
      <c r="AE408" s="89"/>
      <c r="AF408" s="89"/>
    </row>
    <row r="409" spans="1:32" s="88" customFormat="1" ht="19.95" customHeight="1" x14ac:dyDescent="0.25">
      <c r="A409" s="87"/>
      <c r="F409" s="89"/>
      <c r="G409" s="89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89"/>
      <c r="S409" s="89"/>
      <c r="T409" s="89"/>
      <c r="U409" s="89"/>
      <c r="V409" s="89"/>
      <c r="W409" s="89"/>
      <c r="X409" s="89"/>
      <c r="Y409" s="89"/>
      <c r="Z409" s="89"/>
      <c r="AA409" s="89"/>
      <c r="AB409" s="89"/>
      <c r="AC409" s="89"/>
      <c r="AD409" s="89"/>
      <c r="AE409" s="89"/>
      <c r="AF409" s="89"/>
    </row>
    <row r="410" spans="1:32" s="88" customFormat="1" ht="19.95" customHeight="1" x14ac:dyDescent="0.25">
      <c r="A410" s="87"/>
      <c r="F410" s="89"/>
      <c r="G410" s="89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  <c r="S410" s="89"/>
      <c r="T410" s="89"/>
      <c r="U410" s="89"/>
      <c r="V410" s="89"/>
      <c r="W410" s="89"/>
      <c r="X410" s="89"/>
      <c r="Y410" s="89"/>
      <c r="Z410" s="89"/>
      <c r="AA410" s="89"/>
      <c r="AB410" s="89"/>
      <c r="AC410" s="89"/>
      <c r="AD410" s="89"/>
      <c r="AE410" s="89"/>
      <c r="AF410" s="89"/>
    </row>
    <row r="411" spans="1:32" s="88" customFormat="1" ht="19.95" customHeight="1" x14ac:dyDescent="0.25">
      <c r="A411" s="87"/>
      <c r="F411" s="89"/>
      <c r="G411" s="89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  <c r="V411" s="89"/>
      <c r="W411" s="89"/>
      <c r="X411" s="89"/>
      <c r="Y411" s="89"/>
      <c r="Z411" s="89"/>
      <c r="AA411" s="89"/>
      <c r="AB411" s="89"/>
      <c r="AC411" s="89"/>
      <c r="AD411" s="89"/>
      <c r="AE411" s="89"/>
      <c r="AF411" s="89"/>
    </row>
    <row r="412" spans="1:32" s="88" customFormat="1" ht="19.95" customHeight="1" x14ac:dyDescent="0.25">
      <c r="A412" s="87"/>
      <c r="F412" s="89"/>
      <c r="G412" s="89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89"/>
      <c r="S412" s="89"/>
      <c r="T412" s="89"/>
      <c r="U412" s="89"/>
      <c r="V412" s="89"/>
      <c r="W412" s="89"/>
      <c r="X412" s="89"/>
      <c r="Y412" s="89"/>
      <c r="Z412" s="89"/>
      <c r="AA412" s="89"/>
      <c r="AB412" s="89"/>
      <c r="AC412" s="89"/>
      <c r="AD412" s="89"/>
      <c r="AE412" s="89"/>
      <c r="AF412" s="89"/>
    </row>
    <row r="413" spans="1:32" s="88" customFormat="1" ht="19.95" customHeight="1" x14ac:dyDescent="0.25">
      <c r="A413" s="87"/>
      <c r="F413" s="89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  <c r="AA413" s="89"/>
      <c r="AB413" s="89"/>
      <c r="AC413" s="89"/>
      <c r="AD413" s="89"/>
      <c r="AE413" s="89"/>
      <c r="AF413" s="89"/>
    </row>
    <row r="414" spans="1:32" s="88" customFormat="1" ht="19.95" customHeight="1" x14ac:dyDescent="0.25">
      <c r="A414" s="87"/>
      <c r="F414" s="89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  <c r="AA414" s="89"/>
      <c r="AB414" s="89"/>
      <c r="AC414" s="89"/>
      <c r="AD414" s="89"/>
      <c r="AE414" s="89"/>
      <c r="AF414" s="89"/>
    </row>
    <row r="415" spans="1:32" s="88" customFormat="1" ht="19.95" customHeight="1" x14ac:dyDescent="0.25">
      <c r="A415" s="87"/>
      <c r="F415" s="89"/>
      <c r="G415" s="89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89"/>
      <c r="W415" s="89"/>
      <c r="X415" s="89"/>
      <c r="Y415" s="89"/>
      <c r="Z415" s="89"/>
      <c r="AA415" s="89"/>
      <c r="AB415" s="89"/>
      <c r="AC415" s="89"/>
      <c r="AD415" s="89"/>
      <c r="AE415" s="89"/>
      <c r="AF415" s="89"/>
    </row>
    <row r="416" spans="1:32" s="88" customFormat="1" ht="19.95" customHeight="1" x14ac:dyDescent="0.25">
      <c r="A416" s="87"/>
      <c r="F416" s="89"/>
      <c r="G416" s="89"/>
      <c r="H416" s="89"/>
      <c r="I416" s="89"/>
      <c r="J416" s="89"/>
      <c r="K416" s="89"/>
      <c r="L416" s="89"/>
      <c r="M416" s="89"/>
      <c r="N416" s="89"/>
      <c r="O416" s="89"/>
      <c r="P416" s="89"/>
      <c r="Q416" s="89"/>
      <c r="R416" s="89"/>
      <c r="S416" s="89"/>
      <c r="T416" s="89"/>
      <c r="U416" s="89"/>
      <c r="V416" s="89"/>
      <c r="W416" s="89"/>
      <c r="X416" s="89"/>
      <c r="Y416" s="89"/>
      <c r="Z416" s="89"/>
      <c r="AA416" s="89"/>
      <c r="AB416" s="89"/>
      <c r="AC416" s="89"/>
      <c r="AD416" s="89"/>
      <c r="AE416" s="89"/>
      <c r="AF416" s="89"/>
    </row>
    <row r="417" spans="1:32" s="88" customFormat="1" ht="19.95" customHeight="1" x14ac:dyDescent="0.25">
      <c r="A417" s="87"/>
      <c r="F417" s="89"/>
      <c r="G417" s="89"/>
      <c r="H417" s="89"/>
      <c r="I417" s="89"/>
      <c r="J417" s="89"/>
      <c r="K417" s="89"/>
      <c r="L417" s="89"/>
      <c r="M417" s="89"/>
      <c r="N417" s="89"/>
      <c r="O417" s="89"/>
      <c r="P417" s="89"/>
      <c r="Q417" s="89"/>
      <c r="R417" s="89"/>
      <c r="S417" s="89"/>
      <c r="T417" s="89"/>
      <c r="U417" s="89"/>
      <c r="V417" s="89"/>
      <c r="W417" s="89"/>
      <c r="X417" s="89"/>
      <c r="Y417" s="89"/>
      <c r="Z417" s="89"/>
      <c r="AA417" s="89"/>
      <c r="AB417" s="89"/>
      <c r="AC417" s="89"/>
      <c r="AD417" s="89"/>
      <c r="AE417" s="89"/>
      <c r="AF417" s="89"/>
    </row>
    <row r="418" spans="1:32" s="88" customFormat="1" ht="19.95" customHeight="1" x14ac:dyDescent="0.25">
      <c r="A418" s="87"/>
      <c r="F418" s="89"/>
      <c r="G418" s="89"/>
      <c r="H418" s="89"/>
      <c r="I418" s="89"/>
      <c r="J418" s="89"/>
      <c r="K418" s="89"/>
      <c r="L418" s="89"/>
      <c r="M418" s="89"/>
      <c r="N418" s="89"/>
      <c r="O418" s="89"/>
      <c r="P418" s="89"/>
      <c r="Q418" s="89"/>
      <c r="R418" s="89"/>
      <c r="S418" s="89"/>
      <c r="T418" s="89"/>
      <c r="U418" s="89"/>
      <c r="V418" s="89"/>
      <c r="W418" s="89"/>
      <c r="X418" s="89"/>
      <c r="Y418" s="89"/>
      <c r="Z418" s="89"/>
      <c r="AA418" s="89"/>
      <c r="AB418" s="89"/>
      <c r="AC418" s="89"/>
      <c r="AD418" s="89"/>
      <c r="AE418" s="89"/>
      <c r="AF418" s="89"/>
    </row>
    <row r="419" spans="1:32" s="88" customFormat="1" ht="19.95" customHeight="1" x14ac:dyDescent="0.25">
      <c r="A419" s="87"/>
      <c r="F419" s="89"/>
      <c r="G419" s="89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89"/>
      <c r="S419" s="89"/>
      <c r="T419" s="89"/>
      <c r="U419" s="89"/>
      <c r="V419" s="89"/>
      <c r="W419" s="89"/>
      <c r="X419" s="89"/>
      <c r="Y419" s="89"/>
      <c r="Z419" s="89"/>
      <c r="AA419" s="89"/>
      <c r="AB419" s="89"/>
      <c r="AC419" s="89"/>
      <c r="AD419" s="89"/>
      <c r="AE419" s="89"/>
      <c r="AF419" s="89"/>
    </row>
    <row r="420" spans="1:32" s="88" customFormat="1" ht="19.95" customHeight="1" x14ac:dyDescent="0.25">
      <c r="A420" s="87"/>
      <c r="F420" s="89"/>
      <c r="G420" s="89"/>
      <c r="H420" s="89"/>
      <c r="I420" s="89"/>
      <c r="J420" s="89"/>
      <c r="K420" s="89"/>
      <c r="L420" s="89"/>
      <c r="M420" s="89"/>
      <c r="N420" s="89"/>
      <c r="O420" s="89"/>
      <c r="P420" s="89"/>
      <c r="Q420" s="89"/>
      <c r="R420" s="89"/>
      <c r="S420" s="89"/>
      <c r="T420" s="89"/>
      <c r="U420" s="89"/>
      <c r="V420" s="89"/>
      <c r="W420" s="89"/>
      <c r="X420" s="89"/>
      <c r="Y420" s="89"/>
      <c r="Z420" s="89"/>
      <c r="AA420" s="89"/>
      <c r="AB420" s="89"/>
      <c r="AC420" s="89"/>
      <c r="AD420" s="89"/>
      <c r="AE420" s="89"/>
      <c r="AF420" s="89"/>
    </row>
    <row r="421" spans="1:32" s="88" customFormat="1" ht="19.95" customHeight="1" x14ac:dyDescent="0.25">
      <c r="A421" s="87"/>
      <c r="F421" s="89"/>
      <c r="G421" s="89"/>
      <c r="H421" s="89"/>
      <c r="I421" s="89"/>
      <c r="J421" s="89"/>
      <c r="K421" s="89"/>
      <c r="L421" s="89"/>
      <c r="M421" s="89"/>
      <c r="N421" s="89"/>
      <c r="O421" s="89"/>
      <c r="P421" s="89"/>
      <c r="Q421" s="89"/>
      <c r="R421" s="89"/>
      <c r="S421" s="89"/>
      <c r="T421" s="89"/>
      <c r="U421" s="89"/>
      <c r="V421" s="89"/>
      <c r="W421" s="89"/>
      <c r="X421" s="89"/>
      <c r="Y421" s="89"/>
      <c r="Z421" s="89"/>
      <c r="AA421" s="89"/>
      <c r="AB421" s="89"/>
      <c r="AC421" s="89"/>
      <c r="AD421" s="89"/>
      <c r="AE421" s="89"/>
      <c r="AF421" s="89"/>
    </row>
    <row r="422" spans="1:32" s="88" customFormat="1" ht="19.95" customHeight="1" x14ac:dyDescent="0.25">
      <c r="A422" s="87"/>
      <c r="F422" s="89"/>
      <c r="G422" s="89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89"/>
      <c r="S422" s="89"/>
      <c r="T422" s="89"/>
      <c r="U422" s="89"/>
      <c r="V422" s="89"/>
      <c r="W422" s="89"/>
      <c r="X422" s="89"/>
      <c r="Y422" s="89"/>
      <c r="Z422" s="89"/>
      <c r="AA422" s="89"/>
      <c r="AB422" s="89"/>
      <c r="AC422" s="89"/>
      <c r="AD422" s="89"/>
      <c r="AE422" s="89"/>
      <c r="AF422" s="89"/>
    </row>
    <row r="423" spans="1:32" s="88" customFormat="1" ht="19.95" customHeight="1" x14ac:dyDescent="0.25">
      <c r="A423" s="87"/>
      <c r="F423" s="89"/>
      <c r="G423" s="89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89"/>
      <c r="S423" s="89"/>
      <c r="T423" s="89"/>
      <c r="U423" s="89"/>
      <c r="V423" s="89"/>
      <c r="W423" s="89"/>
      <c r="X423" s="89"/>
      <c r="Y423" s="89"/>
      <c r="Z423" s="89"/>
      <c r="AA423" s="89"/>
      <c r="AB423" s="89"/>
      <c r="AC423" s="89"/>
      <c r="AD423" s="89"/>
      <c r="AE423" s="89"/>
      <c r="AF423" s="89"/>
    </row>
    <row r="424" spans="1:32" s="88" customFormat="1" ht="19.95" customHeight="1" x14ac:dyDescent="0.25">
      <c r="A424" s="87"/>
      <c r="F424" s="89"/>
      <c r="G424" s="89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  <c r="S424" s="89"/>
      <c r="T424" s="89"/>
      <c r="U424" s="89"/>
      <c r="V424" s="89"/>
      <c r="W424" s="89"/>
      <c r="X424" s="89"/>
      <c r="Y424" s="89"/>
      <c r="Z424" s="89"/>
      <c r="AA424" s="89"/>
      <c r="AB424" s="89"/>
      <c r="AC424" s="89"/>
      <c r="AD424" s="89"/>
      <c r="AE424" s="89"/>
      <c r="AF424" s="89"/>
    </row>
    <row r="425" spans="1:32" s="88" customFormat="1" ht="19.95" customHeight="1" x14ac:dyDescent="0.25">
      <c r="A425" s="87"/>
      <c r="F425" s="89"/>
      <c r="G425" s="89"/>
      <c r="H425" s="89"/>
      <c r="I425" s="89"/>
      <c r="J425" s="89"/>
      <c r="K425" s="89"/>
      <c r="L425" s="89"/>
      <c r="M425" s="89"/>
      <c r="N425" s="89"/>
      <c r="O425" s="89"/>
      <c r="P425" s="89"/>
      <c r="Q425" s="89"/>
      <c r="R425" s="89"/>
      <c r="S425" s="89"/>
      <c r="T425" s="89"/>
      <c r="U425" s="89"/>
      <c r="V425" s="89"/>
      <c r="W425" s="89"/>
      <c r="X425" s="89"/>
      <c r="Y425" s="89"/>
      <c r="Z425" s="89"/>
      <c r="AA425" s="89"/>
      <c r="AB425" s="89"/>
      <c r="AC425" s="89"/>
      <c r="AD425" s="89"/>
      <c r="AE425" s="89"/>
      <c r="AF425" s="89"/>
    </row>
    <row r="426" spans="1:32" s="88" customFormat="1" ht="19.95" customHeight="1" x14ac:dyDescent="0.25">
      <c r="A426" s="87"/>
      <c r="F426" s="89"/>
      <c r="G426" s="89"/>
      <c r="H426" s="89"/>
      <c r="I426" s="89"/>
      <c r="J426" s="89"/>
      <c r="K426" s="89"/>
      <c r="L426" s="89"/>
      <c r="M426" s="89"/>
      <c r="N426" s="89"/>
      <c r="O426" s="89"/>
      <c r="P426" s="89"/>
      <c r="Q426" s="89"/>
      <c r="R426" s="89"/>
      <c r="S426" s="89"/>
      <c r="T426" s="89"/>
      <c r="U426" s="89"/>
      <c r="V426" s="89"/>
      <c r="W426" s="89"/>
      <c r="X426" s="89"/>
      <c r="Y426" s="89"/>
      <c r="Z426" s="89"/>
      <c r="AA426" s="89"/>
      <c r="AB426" s="89"/>
      <c r="AC426" s="89"/>
      <c r="AD426" s="89"/>
      <c r="AE426" s="89"/>
      <c r="AF426" s="89"/>
    </row>
    <row r="427" spans="1:32" s="88" customFormat="1" ht="19.95" customHeight="1" x14ac:dyDescent="0.25">
      <c r="A427" s="87"/>
      <c r="F427" s="89"/>
      <c r="G427" s="89"/>
      <c r="H427" s="89"/>
      <c r="I427" s="89"/>
      <c r="J427" s="89"/>
      <c r="K427" s="89"/>
      <c r="L427" s="89"/>
      <c r="M427" s="89"/>
      <c r="N427" s="89"/>
      <c r="O427" s="89"/>
      <c r="P427" s="89"/>
      <c r="Q427" s="89"/>
      <c r="R427" s="89"/>
      <c r="S427" s="89"/>
      <c r="T427" s="89"/>
      <c r="U427" s="89"/>
      <c r="V427" s="89"/>
      <c r="W427" s="89"/>
      <c r="X427" s="89"/>
      <c r="Y427" s="89"/>
      <c r="Z427" s="89"/>
      <c r="AA427" s="89"/>
      <c r="AB427" s="89"/>
      <c r="AC427" s="89"/>
      <c r="AD427" s="89"/>
      <c r="AE427" s="89"/>
      <c r="AF427" s="89"/>
    </row>
    <row r="428" spans="1:32" s="88" customFormat="1" ht="19.95" customHeight="1" x14ac:dyDescent="0.25">
      <c r="A428" s="87"/>
      <c r="F428" s="89"/>
      <c r="G428" s="89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  <c r="T428" s="89"/>
      <c r="U428" s="89"/>
      <c r="V428" s="89"/>
      <c r="W428" s="89"/>
      <c r="X428" s="89"/>
      <c r="Y428" s="89"/>
      <c r="Z428" s="89"/>
      <c r="AA428" s="89"/>
      <c r="AB428" s="89"/>
      <c r="AC428" s="89"/>
      <c r="AD428" s="89"/>
      <c r="AE428" s="89"/>
      <c r="AF428" s="89"/>
    </row>
    <row r="429" spans="1:32" s="88" customFormat="1" ht="19.95" customHeight="1" x14ac:dyDescent="0.25">
      <c r="A429" s="87"/>
      <c r="F429" s="89"/>
      <c r="G429" s="89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  <c r="V429" s="89"/>
      <c r="W429" s="89"/>
      <c r="X429" s="89"/>
      <c r="Y429" s="89"/>
      <c r="Z429" s="89"/>
      <c r="AA429" s="89"/>
      <c r="AB429" s="89"/>
      <c r="AC429" s="89"/>
      <c r="AD429" s="89"/>
      <c r="AE429" s="89"/>
      <c r="AF429" s="89"/>
    </row>
    <row r="430" spans="1:32" s="88" customFormat="1" ht="19.95" customHeight="1" x14ac:dyDescent="0.25">
      <c r="A430" s="87"/>
      <c r="F430" s="89"/>
      <c r="G430" s="89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  <c r="V430" s="89"/>
      <c r="W430" s="89"/>
      <c r="X430" s="89"/>
      <c r="Y430" s="89"/>
      <c r="Z430" s="89"/>
      <c r="AA430" s="89"/>
      <c r="AB430" s="89"/>
      <c r="AC430" s="89"/>
      <c r="AD430" s="89"/>
      <c r="AE430" s="89"/>
      <c r="AF430" s="89"/>
    </row>
    <row r="431" spans="1:32" s="88" customFormat="1" ht="19.95" customHeight="1" x14ac:dyDescent="0.25">
      <c r="A431" s="87"/>
      <c r="F431" s="89"/>
      <c r="G431" s="89"/>
      <c r="H431" s="89"/>
      <c r="I431" s="89"/>
      <c r="J431" s="89"/>
      <c r="K431" s="89"/>
      <c r="L431" s="89"/>
      <c r="M431" s="89"/>
      <c r="N431" s="89"/>
      <c r="O431" s="89"/>
      <c r="P431" s="89"/>
      <c r="Q431" s="89"/>
      <c r="R431" s="89"/>
      <c r="S431" s="89"/>
      <c r="T431" s="89"/>
      <c r="U431" s="89"/>
      <c r="V431" s="89"/>
      <c r="W431" s="89"/>
      <c r="X431" s="89"/>
      <c r="Y431" s="89"/>
      <c r="Z431" s="89"/>
      <c r="AA431" s="89"/>
      <c r="AB431" s="89"/>
      <c r="AC431" s="89"/>
      <c r="AD431" s="89"/>
      <c r="AE431" s="89"/>
      <c r="AF431" s="89"/>
    </row>
    <row r="432" spans="1:32" s="88" customFormat="1" ht="19.95" customHeight="1" x14ac:dyDescent="0.25">
      <c r="A432" s="87"/>
      <c r="F432" s="89"/>
      <c r="G432" s="89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  <c r="V432" s="89"/>
      <c r="W432" s="89"/>
      <c r="X432" s="89"/>
      <c r="Y432" s="89"/>
      <c r="Z432" s="89"/>
      <c r="AA432" s="89"/>
      <c r="AB432" s="89"/>
      <c r="AC432" s="89"/>
      <c r="AD432" s="89"/>
      <c r="AE432" s="89"/>
      <c r="AF432" s="89"/>
    </row>
    <row r="433" spans="1:32" s="88" customFormat="1" ht="19.95" customHeight="1" x14ac:dyDescent="0.25">
      <c r="A433" s="87"/>
      <c r="F433" s="89"/>
      <c r="G433" s="89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89"/>
      <c r="S433" s="89"/>
      <c r="T433" s="89"/>
      <c r="U433" s="89"/>
      <c r="V433" s="89"/>
      <c r="W433" s="89"/>
      <c r="X433" s="89"/>
      <c r="Y433" s="89"/>
      <c r="Z433" s="89"/>
      <c r="AA433" s="89"/>
      <c r="AB433" s="89"/>
      <c r="AC433" s="89"/>
      <c r="AD433" s="89"/>
      <c r="AE433" s="89"/>
      <c r="AF433" s="89"/>
    </row>
    <row r="434" spans="1:32" s="88" customFormat="1" ht="19.95" customHeight="1" x14ac:dyDescent="0.25">
      <c r="A434" s="87"/>
      <c r="F434" s="89"/>
      <c r="G434" s="89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  <c r="V434" s="89"/>
      <c r="W434" s="89"/>
      <c r="X434" s="89"/>
      <c r="Y434" s="89"/>
      <c r="Z434" s="89"/>
      <c r="AA434" s="89"/>
      <c r="AB434" s="89"/>
      <c r="AC434" s="89"/>
      <c r="AD434" s="89"/>
      <c r="AE434" s="89"/>
      <c r="AF434" s="89"/>
    </row>
    <row r="435" spans="1:32" s="88" customFormat="1" ht="19.95" customHeight="1" x14ac:dyDescent="0.25">
      <c r="A435" s="87"/>
      <c r="F435" s="89"/>
      <c r="G435" s="89"/>
      <c r="H435" s="89"/>
      <c r="I435" s="89"/>
      <c r="J435" s="89"/>
      <c r="K435" s="89"/>
      <c r="L435" s="89"/>
      <c r="M435" s="89"/>
      <c r="N435" s="89"/>
      <c r="O435" s="89"/>
      <c r="P435" s="89"/>
      <c r="Q435" s="89"/>
      <c r="R435" s="89"/>
      <c r="S435" s="89"/>
      <c r="T435" s="89"/>
      <c r="U435" s="89"/>
      <c r="V435" s="89"/>
      <c r="W435" s="89"/>
      <c r="X435" s="89"/>
      <c r="Y435" s="89"/>
      <c r="Z435" s="89"/>
      <c r="AA435" s="89"/>
      <c r="AB435" s="89"/>
      <c r="AC435" s="89"/>
      <c r="AD435" s="89"/>
      <c r="AE435" s="89"/>
      <c r="AF435" s="89"/>
    </row>
    <row r="436" spans="1:32" s="88" customFormat="1" ht="19.95" customHeight="1" x14ac:dyDescent="0.25">
      <c r="A436" s="87"/>
      <c r="F436" s="89"/>
      <c r="G436" s="89"/>
      <c r="H436" s="89"/>
      <c r="I436" s="89"/>
      <c r="J436" s="89"/>
      <c r="K436" s="89"/>
      <c r="L436" s="89"/>
      <c r="M436" s="89"/>
      <c r="N436" s="89"/>
      <c r="O436" s="89"/>
      <c r="P436" s="89"/>
      <c r="Q436" s="89"/>
      <c r="R436" s="89"/>
      <c r="S436" s="89"/>
      <c r="T436" s="89"/>
      <c r="U436" s="89"/>
      <c r="V436" s="89"/>
      <c r="W436" s="89"/>
      <c r="X436" s="89"/>
      <c r="Y436" s="89"/>
      <c r="Z436" s="89"/>
      <c r="AA436" s="89"/>
      <c r="AB436" s="89"/>
      <c r="AC436" s="89"/>
      <c r="AD436" s="89"/>
      <c r="AE436" s="89"/>
      <c r="AF436" s="89"/>
    </row>
    <row r="437" spans="1:32" s="88" customFormat="1" ht="19.95" customHeight="1" x14ac:dyDescent="0.25">
      <c r="A437" s="87"/>
      <c r="F437" s="89"/>
      <c r="G437" s="89"/>
      <c r="H437" s="89"/>
      <c r="I437" s="89"/>
      <c r="J437" s="89"/>
      <c r="K437" s="89"/>
      <c r="L437" s="89"/>
      <c r="M437" s="89"/>
      <c r="N437" s="89"/>
      <c r="O437" s="89"/>
      <c r="P437" s="89"/>
      <c r="Q437" s="89"/>
      <c r="R437" s="89"/>
      <c r="S437" s="89"/>
      <c r="T437" s="89"/>
      <c r="U437" s="89"/>
      <c r="V437" s="89"/>
      <c r="W437" s="89"/>
      <c r="X437" s="89"/>
      <c r="Y437" s="89"/>
      <c r="Z437" s="89"/>
      <c r="AA437" s="89"/>
      <c r="AB437" s="89"/>
      <c r="AC437" s="89"/>
      <c r="AD437" s="89"/>
      <c r="AE437" s="89"/>
      <c r="AF437" s="89"/>
    </row>
    <row r="438" spans="1:32" s="88" customFormat="1" ht="19.95" customHeight="1" x14ac:dyDescent="0.25">
      <c r="A438" s="87"/>
      <c r="F438" s="89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  <c r="R438" s="89"/>
      <c r="S438" s="89"/>
      <c r="T438" s="89"/>
      <c r="U438" s="89"/>
      <c r="V438" s="89"/>
      <c r="W438" s="89"/>
      <c r="X438" s="89"/>
      <c r="Y438" s="89"/>
      <c r="Z438" s="89"/>
      <c r="AA438" s="89"/>
      <c r="AB438" s="89"/>
      <c r="AC438" s="89"/>
      <c r="AD438" s="89"/>
      <c r="AE438" s="89"/>
      <c r="AF438" s="89"/>
    </row>
    <row r="439" spans="1:32" s="88" customFormat="1" ht="19.95" customHeight="1" x14ac:dyDescent="0.25">
      <c r="A439" s="87"/>
      <c r="F439" s="89"/>
      <c r="G439" s="89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89"/>
      <c r="S439" s="89"/>
      <c r="T439" s="89"/>
      <c r="U439" s="89"/>
      <c r="V439" s="89"/>
      <c r="W439" s="89"/>
      <c r="X439" s="89"/>
      <c r="Y439" s="89"/>
      <c r="Z439" s="89"/>
      <c r="AA439" s="89"/>
      <c r="AB439" s="89"/>
      <c r="AC439" s="89"/>
      <c r="AD439" s="89"/>
      <c r="AE439" s="89"/>
      <c r="AF439" s="89"/>
    </row>
    <row r="440" spans="1:32" s="88" customFormat="1" ht="19.95" customHeight="1" x14ac:dyDescent="0.25">
      <c r="A440" s="87"/>
      <c r="F440" s="89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89"/>
      <c r="W440" s="89"/>
      <c r="X440" s="89"/>
      <c r="Y440" s="89"/>
      <c r="Z440" s="89"/>
      <c r="AA440" s="89"/>
      <c r="AB440" s="89"/>
      <c r="AC440" s="89"/>
      <c r="AD440" s="89"/>
      <c r="AE440" s="89"/>
      <c r="AF440" s="89"/>
    </row>
    <row r="441" spans="1:32" s="88" customFormat="1" ht="19.95" customHeight="1" x14ac:dyDescent="0.25">
      <c r="A441" s="87"/>
      <c r="F441" s="89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  <c r="AA441" s="89"/>
      <c r="AB441" s="89"/>
      <c r="AC441" s="89"/>
      <c r="AD441" s="89"/>
      <c r="AE441" s="89"/>
      <c r="AF441" s="89"/>
    </row>
    <row r="442" spans="1:32" s="88" customFormat="1" ht="19.95" customHeight="1" x14ac:dyDescent="0.25">
      <c r="A442" s="87"/>
      <c r="F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89"/>
      <c r="S442" s="89"/>
      <c r="T442" s="89"/>
      <c r="U442" s="89"/>
      <c r="V442" s="89"/>
      <c r="W442" s="89"/>
      <c r="X442" s="89"/>
      <c r="Y442" s="89"/>
      <c r="Z442" s="89"/>
      <c r="AA442" s="89"/>
      <c r="AB442" s="89"/>
      <c r="AC442" s="89"/>
      <c r="AD442" s="89"/>
      <c r="AE442" s="89"/>
      <c r="AF442" s="89"/>
    </row>
    <row r="443" spans="1:32" s="88" customFormat="1" ht="19.95" customHeight="1" x14ac:dyDescent="0.25">
      <c r="A443" s="87"/>
      <c r="F443" s="89"/>
      <c r="G443" s="89"/>
      <c r="H443" s="89"/>
      <c r="I443" s="89"/>
      <c r="J443" s="89"/>
      <c r="K443" s="89"/>
      <c r="L443" s="89"/>
      <c r="M443" s="89"/>
      <c r="N443" s="89"/>
      <c r="O443" s="89"/>
      <c r="P443" s="89"/>
      <c r="Q443" s="89"/>
      <c r="R443" s="89"/>
      <c r="S443" s="89"/>
      <c r="T443" s="89"/>
      <c r="U443" s="89"/>
      <c r="V443" s="89"/>
      <c r="W443" s="89"/>
      <c r="X443" s="89"/>
      <c r="Y443" s="89"/>
      <c r="Z443" s="89"/>
      <c r="AA443" s="89"/>
      <c r="AB443" s="89"/>
      <c r="AC443" s="89"/>
      <c r="AD443" s="89"/>
      <c r="AE443" s="89"/>
      <c r="AF443" s="89"/>
    </row>
    <row r="444" spans="1:32" s="88" customFormat="1" ht="19.95" customHeight="1" x14ac:dyDescent="0.25">
      <c r="A444" s="87"/>
      <c r="F444" s="89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89"/>
      <c r="V444" s="89"/>
      <c r="W444" s="89"/>
      <c r="X444" s="89"/>
      <c r="Y444" s="89"/>
      <c r="Z444" s="89"/>
      <c r="AA444" s="89"/>
      <c r="AB444" s="89"/>
      <c r="AC444" s="89"/>
      <c r="AD444" s="89"/>
      <c r="AE444" s="89"/>
      <c r="AF444" s="89"/>
    </row>
    <row r="445" spans="1:32" s="88" customFormat="1" ht="19.95" customHeight="1" x14ac:dyDescent="0.25">
      <c r="A445" s="87"/>
      <c r="F445" s="89"/>
      <c r="G445" s="89"/>
      <c r="H445" s="89"/>
      <c r="I445" s="89"/>
      <c r="J445" s="89"/>
      <c r="K445" s="89"/>
      <c r="L445" s="89"/>
      <c r="M445" s="89"/>
      <c r="N445" s="89"/>
      <c r="O445" s="89"/>
      <c r="P445" s="89"/>
      <c r="Q445" s="89"/>
      <c r="R445" s="89"/>
      <c r="S445" s="89"/>
      <c r="T445" s="89"/>
      <c r="U445" s="89"/>
      <c r="V445" s="89"/>
      <c r="W445" s="89"/>
      <c r="X445" s="89"/>
      <c r="Y445" s="89"/>
      <c r="Z445" s="89"/>
      <c r="AA445" s="89"/>
      <c r="AB445" s="89"/>
      <c r="AC445" s="89"/>
      <c r="AD445" s="89"/>
      <c r="AE445" s="89"/>
      <c r="AF445" s="89"/>
    </row>
    <row r="446" spans="1:32" s="88" customFormat="1" ht="19.95" customHeight="1" x14ac:dyDescent="0.25">
      <c r="A446" s="87"/>
      <c r="F446" s="89"/>
      <c r="G446" s="89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89"/>
      <c r="S446" s="89"/>
      <c r="T446" s="89"/>
      <c r="U446" s="89"/>
      <c r="V446" s="89"/>
      <c r="W446" s="89"/>
      <c r="X446" s="89"/>
      <c r="Y446" s="89"/>
      <c r="Z446" s="89"/>
      <c r="AA446" s="89"/>
      <c r="AB446" s="89"/>
      <c r="AC446" s="89"/>
      <c r="AD446" s="89"/>
      <c r="AE446" s="89"/>
      <c r="AF446" s="89"/>
    </row>
    <row r="447" spans="1:32" s="88" customFormat="1" ht="19.95" customHeight="1" x14ac:dyDescent="0.25">
      <c r="A447" s="87"/>
      <c r="F447" s="89"/>
      <c r="G447" s="89"/>
      <c r="H447" s="89"/>
      <c r="I447" s="89"/>
      <c r="J447" s="89"/>
      <c r="K447" s="89"/>
      <c r="L447" s="89"/>
      <c r="M447" s="89"/>
      <c r="N447" s="89"/>
      <c r="O447" s="89"/>
      <c r="P447" s="89"/>
      <c r="Q447" s="89"/>
      <c r="R447" s="89"/>
      <c r="S447" s="89"/>
      <c r="T447" s="89"/>
      <c r="U447" s="89"/>
      <c r="V447" s="89"/>
      <c r="W447" s="89"/>
      <c r="X447" s="89"/>
      <c r="Y447" s="89"/>
      <c r="Z447" s="89"/>
      <c r="AA447" s="89"/>
      <c r="AB447" s="89"/>
      <c r="AC447" s="89"/>
      <c r="AD447" s="89"/>
      <c r="AE447" s="89"/>
      <c r="AF447" s="89"/>
    </row>
    <row r="448" spans="1:32" s="88" customFormat="1" ht="19.95" customHeight="1" x14ac:dyDescent="0.25">
      <c r="A448" s="87"/>
      <c r="F448" s="89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  <c r="R448" s="89"/>
      <c r="S448" s="89"/>
      <c r="T448" s="89"/>
      <c r="U448" s="89"/>
      <c r="V448" s="89"/>
      <c r="W448" s="89"/>
      <c r="X448" s="89"/>
      <c r="Y448" s="89"/>
      <c r="Z448" s="89"/>
      <c r="AA448" s="89"/>
      <c r="AB448" s="89"/>
      <c r="AC448" s="89"/>
      <c r="AD448" s="89"/>
      <c r="AE448" s="89"/>
      <c r="AF448" s="89"/>
    </row>
    <row r="449" spans="1:32" s="88" customFormat="1" ht="19.95" customHeight="1" x14ac:dyDescent="0.25">
      <c r="A449" s="87"/>
      <c r="F449" s="89"/>
      <c r="G449" s="89"/>
      <c r="H449" s="89"/>
      <c r="I449" s="89"/>
      <c r="J449" s="89"/>
      <c r="K449" s="89"/>
      <c r="L449" s="89"/>
      <c r="M449" s="89"/>
      <c r="N449" s="89"/>
      <c r="O449" s="89"/>
      <c r="P449" s="89"/>
      <c r="Q449" s="89"/>
      <c r="R449" s="89"/>
      <c r="S449" s="89"/>
      <c r="T449" s="89"/>
      <c r="U449" s="89"/>
      <c r="V449" s="89"/>
      <c r="W449" s="89"/>
      <c r="X449" s="89"/>
      <c r="Y449" s="89"/>
      <c r="Z449" s="89"/>
      <c r="AA449" s="89"/>
      <c r="AB449" s="89"/>
      <c r="AC449" s="89"/>
      <c r="AD449" s="89"/>
      <c r="AE449" s="89"/>
      <c r="AF449" s="89"/>
    </row>
    <row r="450" spans="1:32" s="88" customFormat="1" ht="19.95" customHeight="1" x14ac:dyDescent="0.25">
      <c r="A450" s="87"/>
      <c r="F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  <c r="T450" s="89"/>
      <c r="U450" s="89"/>
      <c r="V450" s="89"/>
      <c r="W450" s="89"/>
      <c r="X450" s="89"/>
      <c r="Y450" s="89"/>
      <c r="Z450" s="89"/>
      <c r="AA450" s="89"/>
      <c r="AB450" s="89"/>
      <c r="AC450" s="89"/>
      <c r="AD450" s="89"/>
      <c r="AE450" s="89"/>
      <c r="AF450" s="89"/>
    </row>
    <row r="451" spans="1:32" s="88" customFormat="1" ht="19.95" customHeight="1" x14ac:dyDescent="0.25">
      <c r="A451" s="87"/>
      <c r="F451" s="89"/>
      <c r="G451" s="89"/>
      <c r="H451" s="89"/>
      <c r="I451" s="89"/>
      <c r="J451" s="89"/>
      <c r="K451" s="89"/>
      <c r="L451" s="89"/>
      <c r="M451" s="89"/>
      <c r="N451" s="89"/>
      <c r="O451" s="89"/>
      <c r="P451" s="89"/>
      <c r="Q451" s="89"/>
      <c r="R451" s="89"/>
      <c r="S451" s="89"/>
      <c r="T451" s="89"/>
      <c r="U451" s="89"/>
      <c r="V451" s="89"/>
      <c r="W451" s="89"/>
      <c r="X451" s="89"/>
      <c r="Y451" s="89"/>
      <c r="Z451" s="89"/>
      <c r="AA451" s="89"/>
      <c r="AB451" s="89"/>
      <c r="AC451" s="89"/>
      <c r="AD451" s="89"/>
      <c r="AE451" s="89"/>
      <c r="AF451" s="89"/>
    </row>
    <row r="452" spans="1:32" s="88" customFormat="1" ht="19.95" customHeight="1" x14ac:dyDescent="0.25">
      <c r="A452" s="87"/>
      <c r="F452" s="89"/>
      <c r="G452" s="89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89"/>
      <c r="S452" s="89"/>
      <c r="T452" s="89"/>
      <c r="U452" s="89"/>
      <c r="V452" s="89"/>
      <c r="W452" s="89"/>
      <c r="X452" s="89"/>
      <c r="Y452" s="89"/>
      <c r="Z452" s="89"/>
      <c r="AA452" s="89"/>
      <c r="AB452" s="89"/>
      <c r="AC452" s="89"/>
      <c r="AD452" s="89"/>
      <c r="AE452" s="89"/>
      <c r="AF452" s="89"/>
    </row>
    <row r="453" spans="1:32" s="88" customFormat="1" ht="19.95" customHeight="1" x14ac:dyDescent="0.25">
      <c r="A453" s="87"/>
      <c r="F453" s="89"/>
      <c r="G453" s="89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89"/>
      <c r="S453" s="89"/>
      <c r="T453" s="89"/>
      <c r="U453" s="89"/>
      <c r="V453" s="89"/>
      <c r="W453" s="89"/>
      <c r="X453" s="89"/>
      <c r="Y453" s="89"/>
      <c r="Z453" s="89"/>
      <c r="AA453" s="89"/>
      <c r="AB453" s="89"/>
      <c r="AC453" s="89"/>
      <c r="AD453" s="89"/>
      <c r="AE453" s="89"/>
      <c r="AF453" s="89"/>
    </row>
    <row r="454" spans="1:32" s="88" customFormat="1" ht="19.95" customHeight="1" x14ac:dyDescent="0.25">
      <c r="A454" s="87"/>
      <c r="F454" s="89"/>
      <c r="G454" s="89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89"/>
      <c r="S454" s="89"/>
      <c r="T454" s="89"/>
      <c r="U454" s="89"/>
      <c r="V454" s="89"/>
      <c r="W454" s="89"/>
      <c r="X454" s="89"/>
      <c r="Y454" s="89"/>
      <c r="Z454" s="89"/>
      <c r="AA454" s="89"/>
      <c r="AB454" s="89"/>
      <c r="AC454" s="89"/>
      <c r="AD454" s="89"/>
      <c r="AE454" s="89"/>
      <c r="AF454" s="89"/>
    </row>
    <row r="455" spans="1:32" s="88" customFormat="1" ht="19.95" customHeight="1" x14ac:dyDescent="0.25">
      <c r="A455" s="87"/>
      <c r="F455" s="89"/>
      <c r="G455" s="89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  <c r="V455" s="89"/>
      <c r="W455" s="89"/>
      <c r="X455" s="89"/>
      <c r="Y455" s="89"/>
      <c r="Z455" s="89"/>
      <c r="AA455" s="89"/>
      <c r="AB455" s="89"/>
      <c r="AC455" s="89"/>
      <c r="AD455" s="89"/>
      <c r="AE455" s="89"/>
      <c r="AF455" s="89"/>
    </row>
    <row r="456" spans="1:32" s="88" customFormat="1" ht="19.95" customHeight="1" x14ac:dyDescent="0.25">
      <c r="A456" s="87"/>
      <c r="F456" s="89"/>
      <c r="G456" s="89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89"/>
      <c r="S456" s="89"/>
      <c r="T456" s="89"/>
      <c r="U456" s="89"/>
      <c r="V456" s="89"/>
      <c r="W456" s="89"/>
      <c r="X456" s="89"/>
      <c r="Y456" s="89"/>
      <c r="Z456" s="89"/>
      <c r="AA456" s="89"/>
      <c r="AB456" s="89"/>
      <c r="AC456" s="89"/>
      <c r="AD456" s="89"/>
      <c r="AE456" s="89"/>
      <c r="AF456" s="89"/>
    </row>
    <row r="457" spans="1:32" s="88" customFormat="1" ht="19.95" customHeight="1" x14ac:dyDescent="0.25">
      <c r="A457" s="87"/>
      <c r="F457" s="89"/>
      <c r="G457" s="89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89"/>
      <c r="V457" s="89"/>
      <c r="W457" s="89"/>
      <c r="X457" s="89"/>
      <c r="Y457" s="89"/>
      <c r="Z457" s="89"/>
      <c r="AA457" s="89"/>
      <c r="AB457" s="89"/>
      <c r="AC457" s="89"/>
      <c r="AD457" s="89"/>
      <c r="AE457" s="89"/>
      <c r="AF457" s="89"/>
    </row>
    <row r="458" spans="1:32" s="88" customFormat="1" ht="19.95" customHeight="1" x14ac:dyDescent="0.25">
      <c r="A458" s="87"/>
      <c r="F458" s="89"/>
      <c r="G458" s="89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89"/>
      <c r="S458" s="89"/>
      <c r="T458" s="89"/>
      <c r="U458" s="89"/>
      <c r="V458" s="89"/>
      <c r="W458" s="89"/>
      <c r="X458" s="89"/>
      <c r="Y458" s="89"/>
      <c r="Z458" s="89"/>
      <c r="AA458" s="89"/>
      <c r="AB458" s="89"/>
      <c r="AC458" s="89"/>
      <c r="AD458" s="89"/>
      <c r="AE458" s="89"/>
      <c r="AF458" s="89"/>
    </row>
    <row r="459" spans="1:32" s="88" customFormat="1" ht="19.95" customHeight="1" x14ac:dyDescent="0.25">
      <c r="A459" s="87"/>
      <c r="F459" s="89"/>
      <c r="G459" s="89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89"/>
      <c r="S459" s="89"/>
      <c r="T459" s="89"/>
      <c r="U459" s="89"/>
      <c r="V459" s="89"/>
      <c r="W459" s="89"/>
      <c r="X459" s="89"/>
      <c r="Y459" s="89"/>
      <c r="Z459" s="89"/>
      <c r="AA459" s="89"/>
      <c r="AB459" s="89"/>
      <c r="AC459" s="89"/>
      <c r="AD459" s="89"/>
      <c r="AE459" s="89"/>
      <c r="AF459" s="89"/>
    </row>
  </sheetData>
  <autoFilter ref="A1:AF47" xr:uid="{00000000-0009-0000-0000-000007000000}"/>
  <phoneticPr fontId="3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413"/>
  <sheetViews>
    <sheetView topLeftCell="A67" workbookViewId="0">
      <selection activeCell="A2" sqref="A2:A143"/>
    </sheetView>
  </sheetViews>
  <sheetFormatPr defaultColWidth="8.88671875" defaultRowHeight="19.95" customHeight="1" x14ac:dyDescent="0.25"/>
  <cols>
    <col min="1" max="1" width="24" style="89" bestFit="1" customWidth="1"/>
    <col min="2" max="3" width="17.21875" style="88" bestFit="1" customWidth="1"/>
    <col min="4" max="5" width="10" style="88" bestFit="1" customWidth="1"/>
    <col min="6" max="6" width="14.5546875" style="89" bestFit="1" customWidth="1"/>
    <col min="7" max="7" width="13.88671875" style="89" bestFit="1" customWidth="1"/>
    <col min="8" max="8" width="14" style="89" bestFit="1" customWidth="1"/>
    <col min="9" max="9" width="9.77734375" style="89" bestFit="1" customWidth="1"/>
    <col min="10" max="10" width="19.88671875" style="89" bestFit="1" customWidth="1"/>
    <col min="11" max="11" width="13.77734375" style="89" bestFit="1" customWidth="1"/>
    <col min="12" max="12" width="13.33203125" style="89" bestFit="1" customWidth="1"/>
    <col min="13" max="13" width="14.44140625" style="89" bestFit="1" customWidth="1"/>
    <col min="14" max="14" width="12.5546875" style="89" bestFit="1" customWidth="1"/>
    <col min="15" max="15" width="9.88671875" style="89" bestFit="1" customWidth="1"/>
    <col min="16" max="17" width="10" style="89" bestFit="1" customWidth="1"/>
    <col min="18" max="18" width="16.5546875" style="89" bestFit="1" customWidth="1"/>
    <col min="19" max="19" width="17.21875" style="89" bestFit="1" customWidth="1"/>
    <col min="20" max="20" width="14" style="89" bestFit="1" customWidth="1"/>
    <col min="21" max="21" width="22.88671875" style="89" customWidth="1"/>
    <col min="22" max="22" width="14" style="89" bestFit="1" customWidth="1"/>
    <col min="23" max="23" width="22.88671875" style="89" bestFit="1" customWidth="1"/>
    <col min="24" max="24" width="14" style="89" bestFit="1" customWidth="1"/>
    <col min="25" max="25" width="18.33203125" style="89" bestFit="1" customWidth="1"/>
    <col min="26" max="26" width="12.77734375" style="89" bestFit="1" customWidth="1"/>
    <col min="27" max="184" width="8.88671875" style="89" customWidth="1"/>
    <col min="185" max="16384" width="8.88671875" style="89"/>
  </cols>
  <sheetData>
    <row r="1" spans="1:30" ht="19.95" customHeight="1" x14ac:dyDescent="0.25">
      <c r="A1" s="91" t="s">
        <v>2317</v>
      </c>
      <c r="B1" s="26" t="s">
        <v>20</v>
      </c>
      <c r="C1" s="26" t="s">
        <v>19</v>
      </c>
      <c r="D1" s="26" t="s">
        <v>3887</v>
      </c>
      <c r="E1" s="26" t="s">
        <v>3888</v>
      </c>
      <c r="F1" s="26" t="s">
        <v>3889</v>
      </c>
      <c r="G1" s="26" t="s">
        <v>3890</v>
      </c>
      <c r="H1" s="26" t="s">
        <v>3524</v>
      </c>
      <c r="I1" s="26" t="s">
        <v>3891</v>
      </c>
      <c r="J1" s="26" t="s">
        <v>3526</v>
      </c>
      <c r="K1" s="26" t="s">
        <v>3892</v>
      </c>
      <c r="L1" s="26" t="s">
        <v>3893</v>
      </c>
      <c r="M1" s="26" t="s">
        <v>3894</v>
      </c>
      <c r="N1" s="26" t="s">
        <v>3895</v>
      </c>
      <c r="O1" s="26" t="s">
        <v>3896</v>
      </c>
      <c r="P1" s="26" t="s">
        <v>3897</v>
      </c>
      <c r="Q1" s="26" t="s">
        <v>10</v>
      </c>
      <c r="R1" s="26" t="s">
        <v>22</v>
      </c>
      <c r="S1" s="26" t="s">
        <v>23</v>
      </c>
      <c r="T1" s="26" t="s">
        <v>24</v>
      </c>
      <c r="U1" s="26"/>
      <c r="V1" s="26" t="s">
        <v>26</v>
      </c>
      <c r="W1" s="26" t="s">
        <v>21</v>
      </c>
      <c r="X1" s="26" t="s">
        <v>27</v>
      </c>
      <c r="Y1" s="26" t="s">
        <v>28</v>
      </c>
      <c r="Z1" s="26" t="s">
        <v>3898</v>
      </c>
    </row>
    <row r="2" spans="1:30" s="88" customFormat="1" ht="19.95" customHeight="1" x14ac:dyDescent="0.25">
      <c r="A2" s="87" t="s">
        <v>294</v>
      </c>
      <c r="B2" s="92" t="s">
        <v>296</v>
      </c>
      <c r="C2" s="92" t="s">
        <v>295</v>
      </c>
      <c r="D2" s="60">
        <v>7</v>
      </c>
      <c r="E2" s="101"/>
      <c r="F2" s="89" t="s">
        <v>3899</v>
      </c>
      <c r="G2" s="89" t="s">
        <v>3900</v>
      </c>
      <c r="H2" s="89" t="s">
        <v>3901</v>
      </c>
      <c r="I2" s="89" t="s">
        <v>3986</v>
      </c>
      <c r="J2" s="89" t="s">
        <v>4434</v>
      </c>
      <c r="K2" s="89" t="s">
        <v>3952</v>
      </c>
      <c r="L2" s="89" t="s">
        <v>4129</v>
      </c>
      <c r="M2" s="89" t="s">
        <v>4297</v>
      </c>
      <c r="N2" s="89" t="s">
        <v>4294</v>
      </c>
      <c r="O2" s="89"/>
      <c r="P2" s="89"/>
      <c r="Q2" s="89"/>
      <c r="R2" s="89" t="s">
        <v>34</v>
      </c>
      <c r="S2" s="89"/>
      <c r="T2" s="60" t="str">
        <f t="shared" ref="T2:T33" si="0">IF((COUNTIF(R2,"NG")+COUNTIF(S2,"NG"))&gt;0,"NG","OK")</f>
        <v>OK</v>
      </c>
      <c r="U2" s="60"/>
      <c r="V2" s="89"/>
      <c r="W2" s="89" t="s">
        <v>297</v>
      </c>
      <c r="X2" s="89" t="s">
        <v>35</v>
      </c>
      <c r="Y2" s="89" t="s">
        <v>36</v>
      </c>
      <c r="Z2" s="89" t="str">
        <f>VLOOKUP(W2,'4G 900'!$E$2:$H$1000,4,FALSE)</f>
        <v>14221092244</v>
      </c>
      <c r="AA2" s="89"/>
      <c r="AB2" s="89"/>
      <c r="AC2" s="89"/>
      <c r="AD2" s="89"/>
    </row>
    <row r="3" spans="1:30" s="88" customFormat="1" ht="19.95" customHeight="1" x14ac:dyDescent="0.25">
      <c r="A3" s="87" t="s">
        <v>299</v>
      </c>
      <c r="B3" s="92" t="s">
        <v>301</v>
      </c>
      <c r="C3" s="92" t="s">
        <v>300</v>
      </c>
      <c r="D3" s="60">
        <v>7</v>
      </c>
      <c r="E3" s="101"/>
      <c r="F3" s="89" t="s">
        <v>3899</v>
      </c>
      <c r="G3" s="89" t="s">
        <v>3900</v>
      </c>
      <c r="H3" s="89" t="s">
        <v>3901</v>
      </c>
      <c r="I3" s="89" t="s">
        <v>4227</v>
      </c>
      <c r="J3" s="89" t="s">
        <v>4435</v>
      </c>
      <c r="K3" s="89" t="s">
        <v>3952</v>
      </c>
      <c r="L3" s="89" t="s">
        <v>4129</v>
      </c>
      <c r="M3" s="89" t="s">
        <v>4370</v>
      </c>
      <c r="N3" s="89" t="s">
        <v>4322</v>
      </c>
      <c r="O3" s="89"/>
      <c r="P3" s="89"/>
      <c r="Q3" s="89"/>
      <c r="R3" s="89" t="s">
        <v>34</v>
      </c>
      <c r="S3" s="89"/>
      <c r="T3" s="60" t="str">
        <f t="shared" si="0"/>
        <v>OK</v>
      </c>
      <c r="U3" s="60"/>
      <c r="V3" s="89"/>
      <c r="W3" s="89" t="s">
        <v>302</v>
      </c>
      <c r="X3" s="89" t="s">
        <v>35</v>
      </c>
      <c r="Y3" s="89" t="s">
        <v>36</v>
      </c>
      <c r="Z3" s="89" t="str">
        <f>VLOOKUP(W3,'4G 900'!$E$2:$H$1000,4,FALSE)</f>
        <v>14221092257</v>
      </c>
      <c r="AA3" s="89"/>
      <c r="AB3" s="89"/>
      <c r="AC3" s="89"/>
      <c r="AD3" s="89"/>
    </row>
    <row r="4" spans="1:30" s="88" customFormat="1" ht="19.95" customHeight="1" x14ac:dyDescent="0.25">
      <c r="A4" s="87" t="s">
        <v>304</v>
      </c>
      <c r="B4" s="92" t="s">
        <v>306</v>
      </c>
      <c r="C4" s="92" t="s">
        <v>305</v>
      </c>
      <c r="D4" s="60">
        <v>7</v>
      </c>
      <c r="E4" s="101"/>
      <c r="F4" s="89" t="s">
        <v>3899</v>
      </c>
      <c r="G4" s="89" t="s">
        <v>3900</v>
      </c>
      <c r="H4" s="89" t="s">
        <v>4416</v>
      </c>
      <c r="I4" s="89" t="s">
        <v>3902</v>
      </c>
      <c r="J4" s="89" t="s">
        <v>4435</v>
      </c>
      <c r="K4" s="89" t="s">
        <v>3952</v>
      </c>
      <c r="L4" s="89" t="s">
        <v>4129</v>
      </c>
      <c r="M4" s="89" t="s">
        <v>4058</v>
      </c>
      <c r="N4" s="89" t="s">
        <v>4322</v>
      </c>
      <c r="O4" s="89"/>
      <c r="P4" s="89"/>
      <c r="Q4" s="89"/>
      <c r="R4" s="89" t="s">
        <v>34</v>
      </c>
      <c r="S4" s="89"/>
      <c r="T4" s="60" t="str">
        <f t="shared" si="0"/>
        <v>OK</v>
      </c>
      <c r="U4" s="60"/>
      <c r="V4" s="89"/>
      <c r="W4" s="89" t="s">
        <v>307</v>
      </c>
      <c r="X4" s="89" t="s">
        <v>35</v>
      </c>
      <c r="Y4" s="89" t="s">
        <v>36</v>
      </c>
      <c r="Z4" s="89" t="str">
        <f>VLOOKUP(W4,'4G 900'!$E$2:$H$1000,4,FALSE)</f>
        <v>14221092413</v>
      </c>
      <c r="AA4" s="89"/>
      <c r="AB4" s="89"/>
      <c r="AC4" s="89"/>
      <c r="AD4" s="89"/>
    </row>
    <row r="5" spans="1:30" s="88" customFormat="1" ht="19.95" customHeight="1" x14ac:dyDescent="0.25">
      <c r="A5" s="87" t="s">
        <v>309</v>
      </c>
      <c r="B5" s="92" t="s">
        <v>311</v>
      </c>
      <c r="C5" s="92" t="s">
        <v>310</v>
      </c>
      <c r="D5" s="60">
        <v>7</v>
      </c>
      <c r="E5" s="101"/>
      <c r="F5" s="89" t="s">
        <v>3926</v>
      </c>
      <c r="G5" s="89" t="s">
        <v>3900</v>
      </c>
      <c r="H5" s="89" t="s">
        <v>3901</v>
      </c>
      <c r="I5" s="89" t="s">
        <v>3901</v>
      </c>
      <c r="J5" s="89" t="s">
        <v>4436</v>
      </c>
      <c r="K5" s="89"/>
      <c r="L5" s="89"/>
      <c r="M5" s="89" t="s">
        <v>3985</v>
      </c>
      <c r="N5" s="89" t="s">
        <v>4298</v>
      </c>
      <c r="O5" s="89"/>
      <c r="P5" s="89"/>
      <c r="Q5" s="89"/>
      <c r="R5" s="89" t="s">
        <v>113</v>
      </c>
      <c r="S5" s="89"/>
      <c r="T5" s="60" t="str">
        <f t="shared" si="0"/>
        <v>NG</v>
      </c>
      <c r="U5" s="60"/>
      <c r="V5" s="89"/>
      <c r="W5" s="89" t="s">
        <v>312</v>
      </c>
      <c r="X5" s="89" t="s">
        <v>54</v>
      </c>
      <c r="Y5" s="89" t="s">
        <v>36</v>
      </c>
      <c r="Z5" s="89" t="str">
        <f>VLOOKUP(W5,'4G 900'!$E$2:$H$1000,4,FALSE)</f>
        <v>14221092403</v>
      </c>
      <c r="AA5" s="89"/>
      <c r="AB5" s="89"/>
      <c r="AC5" s="89"/>
      <c r="AD5" s="89"/>
    </row>
    <row r="6" spans="1:30" s="88" customFormat="1" ht="19.95" customHeight="1" x14ac:dyDescent="0.25">
      <c r="A6" s="87" t="s">
        <v>314</v>
      </c>
      <c r="B6" s="92" t="s">
        <v>316</v>
      </c>
      <c r="C6" s="92" t="s">
        <v>315</v>
      </c>
      <c r="D6" s="60">
        <v>7</v>
      </c>
      <c r="E6" s="101"/>
      <c r="F6" s="89" t="s">
        <v>3926</v>
      </c>
      <c r="G6" s="89" t="s">
        <v>3900</v>
      </c>
      <c r="H6" s="89" t="s">
        <v>3901</v>
      </c>
      <c r="I6" s="89" t="s">
        <v>4020</v>
      </c>
      <c r="J6" s="89" t="s">
        <v>4437</v>
      </c>
      <c r="K6" s="89" t="s">
        <v>3952</v>
      </c>
      <c r="L6" s="89" t="s">
        <v>4129</v>
      </c>
      <c r="M6" s="89" t="s">
        <v>4370</v>
      </c>
      <c r="N6" s="89" t="s">
        <v>4322</v>
      </c>
      <c r="O6" s="89"/>
      <c r="P6" s="89"/>
      <c r="Q6" s="89"/>
      <c r="R6" s="89" t="s">
        <v>34</v>
      </c>
      <c r="S6" s="89"/>
      <c r="T6" s="60" t="str">
        <f t="shared" si="0"/>
        <v>OK</v>
      </c>
      <c r="U6" s="60"/>
      <c r="V6" s="89"/>
      <c r="W6" s="89" t="s">
        <v>317</v>
      </c>
      <c r="X6" s="89" t="s">
        <v>54</v>
      </c>
      <c r="Y6" s="89" t="s">
        <v>36</v>
      </c>
      <c r="Z6" s="89" t="str">
        <f>VLOOKUP(W6,'4G 900'!$E$2:$H$1000,4,FALSE)</f>
        <v>14221092392</v>
      </c>
      <c r="AA6" s="89"/>
      <c r="AB6" s="89"/>
      <c r="AC6" s="89"/>
      <c r="AD6" s="89"/>
    </row>
    <row r="7" spans="1:30" s="88" customFormat="1" ht="19.95" customHeight="1" x14ac:dyDescent="0.25">
      <c r="A7" s="87" t="s">
        <v>319</v>
      </c>
      <c r="B7" s="92" t="s">
        <v>321</v>
      </c>
      <c r="C7" s="92" t="s">
        <v>320</v>
      </c>
      <c r="D7" s="60">
        <v>7</v>
      </c>
      <c r="E7" s="101"/>
      <c r="F7" s="89" t="s">
        <v>3899</v>
      </c>
      <c r="G7" s="89" t="s">
        <v>3900</v>
      </c>
      <c r="H7" s="89" t="s">
        <v>4438</v>
      </c>
      <c r="I7" s="89" t="s">
        <v>3902</v>
      </c>
      <c r="J7" s="89" t="s">
        <v>4439</v>
      </c>
      <c r="K7" s="89" t="s">
        <v>3952</v>
      </c>
      <c r="L7" s="89" t="s">
        <v>4129</v>
      </c>
      <c r="M7" s="89" t="s">
        <v>3943</v>
      </c>
      <c r="N7" s="89" t="s">
        <v>4298</v>
      </c>
      <c r="O7" s="89"/>
      <c r="P7" s="89"/>
      <c r="Q7" s="89"/>
      <c r="R7" s="89" t="s">
        <v>34</v>
      </c>
      <c r="S7" s="89"/>
      <c r="T7" s="60" t="str">
        <f t="shared" si="0"/>
        <v>OK</v>
      </c>
      <c r="U7" s="60"/>
      <c r="V7" s="89"/>
      <c r="W7" s="89" t="s">
        <v>322</v>
      </c>
      <c r="X7" s="89" t="s">
        <v>35</v>
      </c>
      <c r="Y7" s="89" t="s">
        <v>36</v>
      </c>
      <c r="Z7" s="89" t="str">
        <f>VLOOKUP(W7,'4G 900'!$E$2:$H$1000,4,FALSE)</f>
        <v>14221092372</v>
      </c>
      <c r="AA7" s="89"/>
      <c r="AB7" s="89"/>
      <c r="AC7" s="89"/>
      <c r="AD7" s="89"/>
    </row>
    <row r="8" spans="1:30" s="88" customFormat="1" ht="19.95" customHeight="1" x14ac:dyDescent="0.25">
      <c r="A8" s="87" t="s">
        <v>324</v>
      </c>
      <c r="B8" s="92" t="s">
        <v>326</v>
      </c>
      <c r="C8" s="92" t="s">
        <v>325</v>
      </c>
      <c r="D8" s="60">
        <v>7</v>
      </c>
      <c r="E8" s="101"/>
      <c r="F8" s="89" t="s">
        <v>3899</v>
      </c>
      <c r="G8" s="89" t="s">
        <v>3900</v>
      </c>
      <c r="H8" s="89" t="s">
        <v>4416</v>
      </c>
      <c r="I8" s="89" t="s">
        <v>3902</v>
      </c>
      <c r="J8" s="89" t="s">
        <v>4440</v>
      </c>
      <c r="K8" s="89" t="s">
        <v>3952</v>
      </c>
      <c r="L8" s="89" t="s">
        <v>4129</v>
      </c>
      <c r="M8" s="89" t="s">
        <v>3945</v>
      </c>
      <c r="N8" s="89" t="s">
        <v>4322</v>
      </c>
      <c r="O8" s="89"/>
      <c r="P8" s="89"/>
      <c r="Q8" s="89"/>
      <c r="R8" s="89" t="s">
        <v>34</v>
      </c>
      <c r="S8" s="89"/>
      <c r="T8" s="60" t="str">
        <f t="shared" si="0"/>
        <v>OK</v>
      </c>
      <c r="U8" s="60"/>
      <c r="V8" s="89"/>
      <c r="W8" s="89" t="s">
        <v>327</v>
      </c>
      <c r="X8" s="89" t="s">
        <v>54</v>
      </c>
      <c r="Y8" s="89" t="s">
        <v>36</v>
      </c>
      <c r="Z8" s="89" t="str">
        <f>VLOOKUP(W8,'4G 900'!$E$2:$H$1000,4,FALSE)</f>
        <v>14221092386</v>
      </c>
      <c r="AA8" s="89"/>
      <c r="AB8" s="89"/>
      <c r="AC8" s="89"/>
      <c r="AD8" s="89"/>
    </row>
    <row r="9" spans="1:30" s="88" customFormat="1" ht="19.95" customHeight="1" x14ac:dyDescent="0.25">
      <c r="A9" s="87" t="s">
        <v>329</v>
      </c>
      <c r="B9" s="92" t="s">
        <v>331</v>
      </c>
      <c r="C9" s="92" t="s">
        <v>330</v>
      </c>
      <c r="D9" s="60">
        <v>7</v>
      </c>
      <c r="E9" s="101"/>
      <c r="F9" s="89" t="s">
        <v>3899</v>
      </c>
      <c r="G9" s="89" t="s">
        <v>3918</v>
      </c>
      <c r="H9" s="89" t="s">
        <v>3901</v>
      </c>
      <c r="I9" s="89" t="s">
        <v>4441</v>
      </c>
      <c r="J9" s="89" t="s">
        <v>4442</v>
      </c>
      <c r="K9" s="89" t="s">
        <v>3952</v>
      </c>
      <c r="L9" s="89" t="s">
        <v>4129</v>
      </c>
      <c r="M9" s="89" t="s">
        <v>4347</v>
      </c>
      <c r="N9" s="89" t="s">
        <v>4302</v>
      </c>
      <c r="O9" s="89"/>
      <c r="P9" s="89"/>
      <c r="Q9" s="89"/>
      <c r="R9" s="89" t="s">
        <v>34</v>
      </c>
      <c r="S9" s="89"/>
      <c r="T9" s="60" t="str">
        <f t="shared" si="0"/>
        <v>OK</v>
      </c>
      <c r="U9" s="60"/>
      <c r="V9" s="89"/>
      <c r="W9" s="89" t="s">
        <v>332</v>
      </c>
      <c r="X9" s="89" t="s">
        <v>35</v>
      </c>
      <c r="Y9" s="89" t="s">
        <v>36</v>
      </c>
      <c r="Z9" s="89" t="str">
        <f>VLOOKUP(W9,'4G 900'!$E$2:$H$1000,4,FALSE)</f>
        <v>14221092373</v>
      </c>
      <c r="AA9" s="89"/>
      <c r="AB9" s="89"/>
      <c r="AC9" s="89"/>
      <c r="AD9" s="89"/>
    </row>
    <row r="10" spans="1:30" s="88" customFormat="1" ht="19.95" customHeight="1" x14ac:dyDescent="0.25">
      <c r="A10" s="87" t="s">
        <v>334</v>
      </c>
      <c r="B10" s="92" t="s">
        <v>336</v>
      </c>
      <c r="C10" s="92" t="s">
        <v>335</v>
      </c>
      <c r="D10" s="60">
        <v>7</v>
      </c>
      <c r="E10" s="101"/>
      <c r="F10" s="89" t="s">
        <v>3899</v>
      </c>
      <c r="G10" s="89" t="s">
        <v>3900</v>
      </c>
      <c r="H10" s="89" t="s">
        <v>3901</v>
      </c>
      <c r="I10" s="89" t="s">
        <v>3902</v>
      </c>
      <c r="J10" s="89" t="s">
        <v>4443</v>
      </c>
      <c r="K10" s="89" t="s">
        <v>3952</v>
      </c>
      <c r="L10" s="89" t="s">
        <v>4129</v>
      </c>
      <c r="M10" s="89" t="s">
        <v>4444</v>
      </c>
      <c r="N10" s="89" t="s">
        <v>4298</v>
      </c>
      <c r="O10" s="89"/>
      <c r="P10" s="89"/>
      <c r="Q10" s="89"/>
      <c r="R10" s="89" t="s">
        <v>34</v>
      </c>
      <c r="S10" s="89"/>
      <c r="T10" s="60" t="str">
        <f t="shared" si="0"/>
        <v>OK</v>
      </c>
      <c r="U10" s="60"/>
      <c r="V10" s="89"/>
      <c r="W10" s="89" t="s">
        <v>337</v>
      </c>
      <c r="X10" s="89" t="s">
        <v>35</v>
      </c>
      <c r="Y10" s="89" t="s">
        <v>36</v>
      </c>
      <c r="Z10" s="89" t="str">
        <f>VLOOKUP(W10,'4G 900'!$E$2:$H$1000,4,FALSE)</f>
        <v>14221092233</v>
      </c>
      <c r="AA10" s="89"/>
      <c r="AB10" s="89"/>
      <c r="AC10" s="89"/>
      <c r="AD10" s="89"/>
    </row>
    <row r="11" spans="1:30" s="88" customFormat="1" ht="19.95" customHeight="1" x14ac:dyDescent="0.25">
      <c r="A11" s="87" t="s">
        <v>339</v>
      </c>
      <c r="B11" s="92" t="s">
        <v>341</v>
      </c>
      <c r="C11" s="92" t="s">
        <v>340</v>
      </c>
      <c r="D11" s="60">
        <v>7</v>
      </c>
      <c r="E11" s="101"/>
      <c r="F11" s="89" t="s">
        <v>3926</v>
      </c>
      <c r="G11" s="89" t="s">
        <v>3900</v>
      </c>
      <c r="H11" s="89" t="s">
        <v>4445</v>
      </c>
      <c r="I11" s="89" t="s">
        <v>4054</v>
      </c>
      <c r="J11" s="89" t="s">
        <v>4446</v>
      </c>
      <c r="K11" s="89" t="s">
        <v>3952</v>
      </c>
      <c r="L11" s="89" t="s">
        <v>4129</v>
      </c>
      <c r="M11" s="89" t="s">
        <v>3988</v>
      </c>
      <c r="N11" s="89" t="s">
        <v>4322</v>
      </c>
      <c r="O11" s="89"/>
      <c r="P11" s="89"/>
      <c r="Q11" s="89"/>
      <c r="R11" s="89" t="s">
        <v>34</v>
      </c>
      <c r="S11" s="89"/>
      <c r="T11" s="60" t="str">
        <f t="shared" si="0"/>
        <v>OK</v>
      </c>
      <c r="U11" s="60"/>
      <c r="V11" s="89"/>
      <c r="W11" s="89" t="s">
        <v>342</v>
      </c>
      <c r="X11" s="89" t="s">
        <v>35</v>
      </c>
      <c r="Y11" s="89" t="s">
        <v>36</v>
      </c>
      <c r="Z11" s="89" t="str">
        <f>VLOOKUP(W11,'4G 900'!$E$2:$H$1000,4,FALSE)</f>
        <v>14221092234</v>
      </c>
      <c r="AA11" s="89"/>
      <c r="AB11" s="89"/>
      <c r="AC11" s="89"/>
      <c r="AD11" s="89"/>
    </row>
    <row r="12" spans="1:30" s="88" customFormat="1" ht="19.95" customHeight="1" x14ac:dyDescent="0.25">
      <c r="A12" s="87" t="s">
        <v>344</v>
      </c>
      <c r="B12" s="92" t="s">
        <v>346</v>
      </c>
      <c r="C12" s="92" t="s">
        <v>345</v>
      </c>
      <c r="D12" s="60">
        <v>7</v>
      </c>
      <c r="E12" s="101"/>
      <c r="F12" s="89" t="s">
        <v>3899</v>
      </c>
      <c r="G12" s="89" t="s">
        <v>3900</v>
      </c>
      <c r="H12" s="89" t="s">
        <v>4447</v>
      </c>
      <c r="I12" s="89" t="s">
        <v>3958</v>
      </c>
      <c r="J12" s="89" t="s">
        <v>4448</v>
      </c>
      <c r="K12" s="89" t="s">
        <v>3952</v>
      </c>
      <c r="L12" s="89" t="s">
        <v>4129</v>
      </c>
      <c r="M12" s="89" t="s">
        <v>4379</v>
      </c>
      <c r="N12" s="89" t="s">
        <v>4322</v>
      </c>
      <c r="O12" s="89"/>
      <c r="P12" s="89"/>
      <c r="Q12" s="89"/>
      <c r="R12" s="89" t="s">
        <v>34</v>
      </c>
      <c r="S12" s="89"/>
      <c r="T12" s="60" t="str">
        <f t="shared" si="0"/>
        <v>OK</v>
      </c>
      <c r="U12" s="60"/>
      <c r="V12" s="89"/>
      <c r="W12" s="89" t="s">
        <v>347</v>
      </c>
      <c r="X12" s="89" t="s">
        <v>54</v>
      </c>
      <c r="Y12" s="89" t="s">
        <v>36</v>
      </c>
      <c r="Z12" s="89" t="str">
        <f>VLOOKUP(W12,'4G 900'!$E$2:$H$1000,4,FALSE)</f>
        <v>14221092382</v>
      </c>
      <c r="AA12" s="89"/>
      <c r="AB12" s="89"/>
      <c r="AC12" s="89"/>
      <c r="AD12" s="89"/>
    </row>
    <row r="13" spans="1:30" s="88" customFormat="1" ht="19.95" customHeight="1" x14ac:dyDescent="0.25">
      <c r="A13" s="87" t="s">
        <v>349</v>
      </c>
      <c r="B13" s="92" t="s">
        <v>351</v>
      </c>
      <c r="C13" s="92" t="s">
        <v>350</v>
      </c>
      <c r="D13" s="60">
        <v>7</v>
      </c>
      <c r="E13" s="101"/>
      <c r="F13" s="89" t="s">
        <v>3899</v>
      </c>
      <c r="G13" s="89" t="s">
        <v>3900</v>
      </c>
      <c r="H13" s="89"/>
      <c r="I13" s="89" t="s">
        <v>3902</v>
      </c>
      <c r="J13" s="89" t="s">
        <v>4449</v>
      </c>
      <c r="K13" s="89" t="s">
        <v>3952</v>
      </c>
      <c r="L13" s="89" t="s">
        <v>4129</v>
      </c>
      <c r="M13" s="89"/>
      <c r="N13" s="89" t="s">
        <v>4298</v>
      </c>
      <c r="O13" s="89"/>
      <c r="P13" s="89"/>
      <c r="Q13" s="89"/>
      <c r="R13" s="89" t="s">
        <v>34</v>
      </c>
      <c r="S13" s="89"/>
      <c r="T13" s="60" t="str">
        <f t="shared" si="0"/>
        <v>OK</v>
      </c>
      <c r="U13" s="60"/>
      <c r="V13" s="36"/>
      <c r="W13" s="89" t="s">
        <v>352</v>
      </c>
      <c r="X13" s="89" t="s">
        <v>54</v>
      </c>
      <c r="Y13" s="89" t="s">
        <v>36</v>
      </c>
      <c r="Z13" s="89" t="str">
        <f>VLOOKUP(W13,'4G 900'!$E$2:$H$1000,4,FALSE)</f>
        <v>14221092343</v>
      </c>
      <c r="AA13" s="89"/>
      <c r="AB13" s="89"/>
      <c r="AC13" s="89"/>
      <c r="AD13" s="89"/>
    </row>
    <row r="14" spans="1:30" s="88" customFormat="1" ht="19.95" customHeight="1" x14ac:dyDescent="0.25">
      <c r="A14" s="87" t="s">
        <v>354</v>
      </c>
      <c r="B14" s="92" t="s">
        <v>356</v>
      </c>
      <c r="C14" s="92" t="s">
        <v>355</v>
      </c>
      <c r="D14" s="60">
        <v>7</v>
      </c>
      <c r="E14" s="101"/>
      <c r="F14" s="89" t="s">
        <v>3899</v>
      </c>
      <c r="G14" s="89" t="s">
        <v>3900</v>
      </c>
      <c r="H14" s="89" t="s">
        <v>3901</v>
      </c>
      <c r="I14" s="89" t="s">
        <v>3950</v>
      </c>
      <c r="J14" s="89" t="s">
        <v>4450</v>
      </c>
      <c r="K14" s="89" t="s">
        <v>3952</v>
      </c>
      <c r="L14" s="89" t="s">
        <v>3953</v>
      </c>
      <c r="M14" s="89" t="s">
        <v>4347</v>
      </c>
      <c r="N14" s="89" t="s">
        <v>4298</v>
      </c>
      <c r="O14" s="89"/>
      <c r="P14" s="89"/>
      <c r="Q14" s="89"/>
      <c r="R14" s="89" t="s">
        <v>34</v>
      </c>
      <c r="S14" s="89"/>
      <c r="T14" s="60" t="str">
        <f t="shared" si="0"/>
        <v>OK</v>
      </c>
      <c r="U14" s="60"/>
      <c r="V14" s="36"/>
      <c r="W14" s="89" t="s">
        <v>357</v>
      </c>
      <c r="X14" s="89" t="s">
        <v>54</v>
      </c>
      <c r="Y14" s="89" t="s">
        <v>36</v>
      </c>
      <c r="Z14" s="89" t="str">
        <f>VLOOKUP(W14,'4G 900'!$E$2:$H$1000,4,FALSE)</f>
        <v>14221092368</v>
      </c>
      <c r="AA14" s="89"/>
      <c r="AB14" s="89"/>
      <c r="AC14" s="89"/>
      <c r="AD14" s="89"/>
    </row>
    <row r="15" spans="1:30" s="88" customFormat="1" ht="19.95" customHeight="1" x14ac:dyDescent="0.25">
      <c r="A15" s="87" t="s">
        <v>359</v>
      </c>
      <c r="B15" s="92" t="s">
        <v>361</v>
      </c>
      <c r="C15" s="92" t="s">
        <v>360</v>
      </c>
      <c r="D15" s="60">
        <v>7</v>
      </c>
      <c r="E15" s="101"/>
      <c r="F15" s="89" t="s">
        <v>3926</v>
      </c>
      <c r="G15" s="89" t="s">
        <v>3900</v>
      </c>
      <c r="H15" s="89"/>
      <c r="I15" s="89" t="s">
        <v>4451</v>
      </c>
      <c r="J15" s="89" t="s">
        <v>4452</v>
      </c>
      <c r="K15" s="89"/>
      <c r="L15" s="89"/>
      <c r="M15" s="89"/>
      <c r="N15" s="89"/>
      <c r="O15" s="89"/>
      <c r="P15" s="89"/>
      <c r="Q15" s="89" t="s">
        <v>33</v>
      </c>
      <c r="R15" s="89" t="s">
        <v>113</v>
      </c>
      <c r="S15" s="89"/>
      <c r="T15" s="60" t="str">
        <f t="shared" si="0"/>
        <v>NG</v>
      </c>
      <c r="U15" s="60"/>
      <c r="V15" s="89"/>
      <c r="W15" s="89" t="s">
        <v>362</v>
      </c>
      <c r="X15" s="89" t="s">
        <v>35</v>
      </c>
      <c r="Y15" s="89" t="s">
        <v>36</v>
      </c>
      <c r="Z15" s="89" t="str">
        <f>VLOOKUP(W15,'4G 900'!$E$2:$H$1000,4,FALSE)</f>
        <v>14221092379</v>
      </c>
      <c r="AA15" s="89"/>
      <c r="AB15" s="89"/>
      <c r="AC15" s="89"/>
      <c r="AD15" s="89"/>
    </row>
    <row r="16" spans="1:30" s="88" customFormat="1" ht="19.95" customHeight="1" x14ac:dyDescent="0.25">
      <c r="A16" s="87" t="s">
        <v>364</v>
      </c>
      <c r="B16" s="92" t="s">
        <v>366</v>
      </c>
      <c r="C16" s="92" t="s">
        <v>365</v>
      </c>
      <c r="D16" s="60">
        <v>7</v>
      </c>
      <c r="E16" s="101"/>
      <c r="F16" s="89" t="s">
        <v>3899</v>
      </c>
      <c r="G16" s="89" t="s">
        <v>3900</v>
      </c>
      <c r="H16" s="89" t="s">
        <v>4453</v>
      </c>
      <c r="I16" s="89" t="s">
        <v>3974</v>
      </c>
      <c r="J16" s="89" t="s">
        <v>4454</v>
      </c>
      <c r="K16" s="89" t="s">
        <v>3952</v>
      </c>
      <c r="L16" s="89" t="s">
        <v>4129</v>
      </c>
      <c r="M16" s="89" t="s">
        <v>4455</v>
      </c>
      <c r="N16" s="89" t="s">
        <v>4302</v>
      </c>
      <c r="O16" s="89"/>
      <c r="P16" s="89"/>
      <c r="Q16" s="89"/>
      <c r="R16" s="89" t="s">
        <v>34</v>
      </c>
      <c r="S16" s="89"/>
      <c r="T16" s="60" t="str">
        <f t="shared" si="0"/>
        <v>OK</v>
      </c>
      <c r="U16" s="60"/>
      <c r="V16" s="89"/>
      <c r="W16" s="89" t="s">
        <v>367</v>
      </c>
      <c r="X16" s="89" t="s">
        <v>35</v>
      </c>
      <c r="Y16" s="89" t="s">
        <v>36</v>
      </c>
      <c r="Z16" s="89" t="str">
        <f>VLOOKUP(W16,'4G 900'!$E$2:$H$1000,4,FALSE)</f>
        <v>14221092407</v>
      </c>
      <c r="AA16" s="89"/>
      <c r="AB16" s="89"/>
      <c r="AC16" s="89"/>
      <c r="AD16" s="89"/>
    </row>
    <row r="17" spans="1:30" s="88" customFormat="1" ht="19.95" customHeight="1" x14ac:dyDescent="0.25">
      <c r="A17" s="87" t="s">
        <v>369</v>
      </c>
      <c r="B17" s="92" t="s">
        <v>371</v>
      </c>
      <c r="C17" s="92" t="s">
        <v>370</v>
      </c>
      <c r="D17" s="60">
        <v>7</v>
      </c>
      <c r="E17" s="101"/>
      <c r="F17" s="89" t="s">
        <v>3926</v>
      </c>
      <c r="G17" s="89" t="s">
        <v>3900</v>
      </c>
      <c r="H17" s="89" t="s">
        <v>4456</v>
      </c>
      <c r="I17" s="89" t="s">
        <v>4227</v>
      </c>
      <c r="J17" s="89" t="s">
        <v>4457</v>
      </c>
      <c r="K17" s="89" t="s">
        <v>3952</v>
      </c>
      <c r="L17" s="89" t="s">
        <v>3953</v>
      </c>
      <c r="M17" s="89" t="s">
        <v>3964</v>
      </c>
      <c r="N17" s="89" t="s">
        <v>4298</v>
      </c>
      <c r="O17" s="89"/>
      <c r="P17" s="89"/>
      <c r="Q17" s="89"/>
      <c r="R17" s="89" t="s">
        <v>34</v>
      </c>
      <c r="S17" s="89"/>
      <c r="T17" s="60" t="str">
        <f t="shared" si="0"/>
        <v>OK</v>
      </c>
      <c r="U17" s="60"/>
      <c r="V17" s="36"/>
      <c r="W17" s="89" t="s">
        <v>372</v>
      </c>
      <c r="X17" s="89" t="s">
        <v>54</v>
      </c>
      <c r="Y17" s="89" t="s">
        <v>36</v>
      </c>
      <c r="Z17" s="89" t="str">
        <f>VLOOKUP(W17,'4G 900'!$E$2:$H$1000,4,FALSE)</f>
        <v>14221092380</v>
      </c>
      <c r="AA17" s="89"/>
      <c r="AB17" s="89"/>
      <c r="AC17" s="89"/>
      <c r="AD17" s="89"/>
    </row>
    <row r="18" spans="1:30" s="88" customFormat="1" ht="19.95" customHeight="1" x14ac:dyDescent="0.25">
      <c r="A18" s="87" t="s">
        <v>374</v>
      </c>
      <c r="B18" s="92" t="s">
        <v>376</v>
      </c>
      <c r="C18" s="92" t="s">
        <v>375</v>
      </c>
      <c r="D18" s="60">
        <v>7</v>
      </c>
      <c r="E18" s="101"/>
      <c r="F18" s="89" t="s">
        <v>3899</v>
      </c>
      <c r="G18" s="89" t="s">
        <v>3918</v>
      </c>
      <c r="H18" s="89" t="s">
        <v>3919</v>
      </c>
      <c r="I18" s="89" t="s">
        <v>4458</v>
      </c>
      <c r="J18" s="89" t="s">
        <v>4459</v>
      </c>
      <c r="K18" s="89" t="s">
        <v>3952</v>
      </c>
      <c r="L18" s="89" t="s">
        <v>4129</v>
      </c>
      <c r="M18" s="89" t="s">
        <v>4234</v>
      </c>
      <c r="N18" s="89" t="s">
        <v>4298</v>
      </c>
      <c r="O18" s="89"/>
      <c r="P18" s="89"/>
      <c r="Q18" s="89"/>
      <c r="R18" s="89" t="s">
        <v>34</v>
      </c>
      <c r="S18" s="89"/>
      <c r="T18" s="60" t="str">
        <f t="shared" si="0"/>
        <v>OK</v>
      </c>
      <c r="U18" s="60"/>
      <c r="V18" s="89"/>
      <c r="W18" s="89" t="s">
        <v>377</v>
      </c>
      <c r="X18" s="89" t="s">
        <v>35</v>
      </c>
      <c r="Y18" s="89" t="s">
        <v>36</v>
      </c>
      <c r="Z18" s="89" t="str">
        <f>VLOOKUP(W18,'4G 900'!$E$2:$H$1000,4,FALSE)</f>
        <v>14221092416</v>
      </c>
      <c r="AA18" s="89"/>
      <c r="AB18" s="89"/>
      <c r="AC18" s="89"/>
      <c r="AD18" s="89"/>
    </row>
    <row r="19" spans="1:30" s="88" customFormat="1" ht="19.95" customHeight="1" x14ac:dyDescent="0.25">
      <c r="A19" s="87" t="s">
        <v>379</v>
      </c>
      <c r="B19" s="92" t="s">
        <v>381</v>
      </c>
      <c r="C19" s="92" t="s">
        <v>380</v>
      </c>
      <c r="D19" s="60">
        <v>7</v>
      </c>
      <c r="E19" s="101"/>
      <c r="F19" s="89" t="s">
        <v>3926</v>
      </c>
      <c r="G19" s="89" t="s">
        <v>3900</v>
      </c>
      <c r="H19" s="89" t="s">
        <v>3901</v>
      </c>
      <c r="I19" s="89" t="s">
        <v>4075</v>
      </c>
      <c r="J19" s="89" t="s">
        <v>4460</v>
      </c>
      <c r="K19" s="89" t="s">
        <v>3952</v>
      </c>
      <c r="L19" s="89" t="s">
        <v>4129</v>
      </c>
      <c r="M19" s="89" t="s">
        <v>4293</v>
      </c>
      <c r="N19" s="89" t="s">
        <v>4298</v>
      </c>
      <c r="O19" s="89"/>
      <c r="P19" s="89"/>
      <c r="Q19" s="89"/>
      <c r="R19" s="89" t="s">
        <v>34</v>
      </c>
      <c r="S19" s="89"/>
      <c r="T19" s="60" t="str">
        <f t="shared" si="0"/>
        <v>OK</v>
      </c>
      <c r="U19" s="60"/>
      <c r="V19" s="89"/>
      <c r="W19" s="89" t="s">
        <v>382</v>
      </c>
      <c r="X19" s="89" t="s">
        <v>35</v>
      </c>
      <c r="Y19" s="89" t="s">
        <v>36</v>
      </c>
      <c r="Z19" s="89" t="str">
        <f>VLOOKUP(W19,'4G 900'!$E$2:$H$1000,4,FALSE)</f>
        <v>14221092411</v>
      </c>
      <c r="AA19" s="89"/>
      <c r="AB19" s="89"/>
      <c r="AC19" s="89"/>
      <c r="AD19" s="89"/>
    </row>
    <row r="20" spans="1:30" s="88" customFormat="1" ht="19.95" customHeight="1" x14ac:dyDescent="0.25">
      <c r="A20" s="87" t="s">
        <v>384</v>
      </c>
      <c r="B20" s="92" t="s">
        <v>386</v>
      </c>
      <c r="C20" s="92" t="s">
        <v>385</v>
      </c>
      <c r="D20" s="60">
        <v>7</v>
      </c>
      <c r="E20" s="101"/>
      <c r="F20" s="89" t="s">
        <v>3926</v>
      </c>
      <c r="G20" s="89" t="s">
        <v>3900</v>
      </c>
      <c r="H20" s="89" t="s">
        <v>3901</v>
      </c>
      <c r="I20" s="89" t="s">
        <v>3533</v>
      </c>
      <c r="J20" s="89" t="s">
        <v>4461</v>
      </c>
      <c r="K20" s="89" t="s">
        <v>3952</v>
      </c>
      <c r="L20" s="89" t="s">
        <v>3953</v>
      </c>
      <c r="M20" s="89" t="s">
        <v>4462</v>
      </c>
      <c r="N20" s="89" t="s">
        <v>4298</v>
      </c>
      <c r="O20" s="89"/>
      <c r="P20" s="89"/>
      <c r="Q20" s="89"/>
      <c r="R20" s="89" t="s">
        <v>34</v>
      </c>
      <c r="S20" s="89"/>
      <c r="T20" s="60" t="str">
        <f t="shared" si="0"/>
        <v>OK</v>
      </c>
      <c r="U20" s="60"/>
      <c r="V20" s="36"/>
      <c r="W20" s="89" t="s">
        <v>387</v>
      </c>
      <c r="X20" s="89" t="s">
        <v>54</v>
      </c>
      <c r="Y20" s="89" t="s">
        <v>36</v>
      </c>
      <c r="Z20" s="89" t="str">
        <f>VLOOKUP(W20,'4G 900'!$E$2:$H$1000,4,FALSE)</f>
        <v>14221092371</v>
      </c>
      <c r="AA20" s="89"/>
      <c r="AB20" s="89"/>
      <c r="AC20" s="89"/>
      <c r="AD20" s="89"/>
    </row>
    <row r="21" spans="1:30" s="88" customFormat="1" ht="19.95" customHeight="1" x14ac:dyDescent="0.25">
      <c r="A21" s="87" t="s">
        <v>389</v>
      </c>
      <c r="B21" s="92" t="s">
        <v>391</v>
      </c>
      <c r="C21" s="92" t="s">
        <v>390</v>
      </c>
      <c r="D21" s="60">
        <v>7</v>
      </c>
      <c r="E21" s="101"/>
      <c r="F21" s="89" t="s">
        <v>3899</v>
      </c>
      <c r="G21" s="89" t="s">
        <v>3900</v>
      </c>
      <c r="H21" s="89" t="s">
        <v>4463</v>
      </c>
      <c r="I21" s="89" t="s">
        <v>4089</v>
      </c>
      <c r="J21" s="89" t="s">
        <v>4464</v>
      </c>
      <c r="K21" s="89" t="s">
        <v>3952</v>
      </c>
      <c r="L21" s="89" t="s">
        <v>4129</v>
      </c>
      <c r="M21" s="89" t="s">
        <v>4386</v>
      </c>
      <c r="N21" s="89" t="s">
        <v>4298</v>
      </c>
      <c r="O21" s="89"/>
      <c r="P21" s="89"/>
      <c r="Q21" s="89"/>
      <c r="R21" s="89" t="s">
        <v>34</v>
      </c>
      <c r="S21" s="89"/>
      <c r="T21" s="60" t="str">
        <f t="shared" si="0"/>
        <v>OK</v>
      </c>
      <c r="U21" s="60"/>
      <c r="V21" s="36"/>
      <c r="W21" s="89" t="s">
        <v>392</v>
      </c>
      <c r="X21" s="89" t="s">
        <v>35</v>
      </c>
      <c r="Y21" s="89" t="s">
        <v>36</v>
      </c>
      <c r="Z21" s="89" t="str">
        <f>VLOOKUP(W21,'4G 900'!$E$2:$H$1000,4,FALSE)</f>
        <v>14221092338</v>
      </c>
      <c r="AA21" s="89"/>
      <c r="AB21" s="89"/>
      <c r="AC21" s="89"/>
      <c r="AD21" s="89"/>
    </row>
    <row r="22" spans="1:30" s="88" customFormat="1" ht="19.95" customHeight="1" x14ac:dyDescent="0.25">
      <c r="A22" s="87" t="s">
        <v>394</v>
      </c>
      <c r="B22" s="92" t="s">
        <v>396</v>
      </c>
      <c r="C22" s="92" t="s">
        <v>395</v>
      </c>
      <c r="D22" s="60">
        <v>7</v>
      </c>
      <c r="E22" s="101"/>
      <c r="F22" s="89" t="s">
        <v>3899</v>
      </c>
      <c r="G22" s="89" t="s">
        <v>3900</v>
      </c>
      <c r="H22" s="89" t="s">
        <v>4350</v>
      </c>
      <c r="I22" s="89" t="s">
        <v>3902</v>
      </c>
      <c r="J22" s="89" t="s">
        <v>4465</v>
      </c>
      <c r="K22" s="89" t="s">
        <v>3952</v>
      </c>
      <c r="L22" s="89" t="s">
        <v>4129</v>
      </c>
      <c r="M22" s="89" t="s">
        <v>3976</v>
      </c>
      <c r="N22" s="89" t="s">
        <v>4298</v>
      </c>
      <c r="O22" s="89"/>
      <c r="P22" s="89"/>
      <c r="Q22" s="89"/>
      <c r="R22" s="89" t="s">
        <v>34</v>
      </c>
      <c r="S22" s="89"/>
      <c r="T22" s="60" t="str">
        <f t="shared" si="0"/>
        <v>OK</v>
      </c>
      <c r="U22" s="60"/>
      <c r="V22" s="89"/>
      <c r="W22" s="89" t="s">
        <v>397</v>
      </c>
      <c r="X22" s="89" t="s">
        <v>35</v>
      </c>
      <c r="Y22" s="89" t="s">
        <v>36</v>
      </c>
      <c r="Z22" s="89" t="str">
        <f>VLOOKUP(W22,'4G 900'!$E$2:$H$1000,4,FALSE)</f>
        <v>14221092406</v>
      </c>
      <c r="AA22" s="89"/>
      <c r="AB22" s="89"/>
      <c r="AC22" s="89"/>
      <c r="AD22" s="89"/>
    </row>
    <row r="23" spans="1:30" s="88" customFormat="1" ht="19.95" customHeight="1" x14ac:dyDescent="0.25">
      <c r="A23" s="87" t="s">
        <v>399</v>
      </c>
      <c r="B23" s="92" t="s">
        <v>401</v>
      </c>
      <c r="C23" s="92" t="s">
        <v>400</v>
      </c>
      <c r="D23" s="60">
        <v>7</v>
      </c>
      <c r="E23" s="101"/>
      <c r="F23" s="89" t="s">
        <v>3926</v>
      </c>
      <c r="G23" s="89" t="s">
        <v>3900</v>
      </c>
      <c r="H23" s="89"/>
      <c r="I23" s="89" t="s">
        <v>3902</v>
      </c>
      <c r="J23" s="89" t="s">
        <v>4466</v>
      </c>
      <c r="K23" s="89"/>
      <c r="L23" s="89"/>
      <c r="M23" s="89"/>
      <c r="N23" s="89"/>
      <c r="O23" s="89"/>
      <c r="P23" s="89"/>
      <c r="Q23" s="89" t="s">
        <v>33</v>
      </c>
      <c r="R23" s="89" t="s">
        <v>113</v>
      </c>
      <c r="S23" s="89"/>
      <c r="T23" s="60" t="str">
        <f t="shared" si="0"/>
        <v>NG</v>
      </c>
      <c r="U23" s="60"/>
      <c r="V23" s="36"/>
      <c r="W23" s="89" t="s">
        <v>402</v>
      </c>
      <c r="X23" s="89" t="s">
        <v>54</v>
      </c>
      <c r="Y23" s="89" t="s">
        <v>36</v>
      </c>
      <c r="Z23" s="89" t="str">
        <f>VLOOKUP(W23,'4G 900'!$E$2:$H$1000,4,FALSE)</f>
        <v>14221092370</v>
      </c>
      <c r="AA23" s="89"/>
      <c r="AB23" s="89"/>
      <c r="AC23" s="89"/>
      <c r="AD23" s="89"/>
    </row>
    <row r="24" spans="1:30" s="88" customFormat="1" ht="19.95" customHeight="1" x14ac:dyDescent="0.25">
      <c r="A24" s="87" t="s">
        <v>404</v>
      </c>
      <c r="B24" s="92" t="s">
        <v>406</v>
      </c>
      <c r="C24" s="92" t="s">
        <v>405</v>
      </c>
      <c r="D24" s="60">
        <v>7</v>
      </c>
      <c r="E24" s="101"/>
      <c r="F24" s="89" t="s">
        <v>3899</v>
      </c>
      <c r="G24" s="89" t="s">
        <v>3900</v>
      </c>
      <c r="H24" s="89" t="s">
        <v>4467</v>
      </c>
      <c r="I24" s="89" t="s">
        <v>4075</v>
      </c>
      <c r="J24" s="89" t="s">
        <v>4468</v>
      </c>
      <c r="K24" s="89" t="s">
        <v>3952</v>
      </c>
      <c r="L24" s="89" t="s">
        <v>4129</v>
      </c>
      <c r="M24" s="89" t="s">
        <v>4408</v>
      </c>
      <c r="N24" s="89" t="s">
        <v>4298</v>
      </c>
      <c r="O24" s="89"/>
      <c r="P24" s="89"/>
      <c r="Q24" s="89"/>
      <c r="R24" s="89" t="s">
        <v>34</v>
      </c>
      <c r="S24" s="89"/>
      <c r="T24" s="60" t="str">
        <f t="shared" si="0"/>
        <v>OK</v>
      </c>
      <c r="U24" s="60"/>
      <c r="V24" s="89"/>
      <c r="W24" s="89" t="s">
        <v>407</v>
      </c>
      <c r="X24" s="89" t="s">
        <v>54</v>
      </c>
      <c r="Y24" s="89" t="s">
        <v>36</v>
      </c>
      <c r="Z24" s="89" t="str">
        <f>VLOOKUP(W24,'4G 900'!$E$2:$H$1000,4,FALSE)</f>
        <v>14221092391</v>
      </c>
      <c r="AA24" s="89"/>
      <c r="AB24" s="89"/>
      <c r="AC24" s="89"/>
      <c r="AD24" s="89"/>
    </row>
    <row r="25" spans="1:30" s="88" customFormat="1" ht="19.95" customHeight="1" x14ac:dyDescent="0.25">
      <c r="A25" s="87" t="s">
        <v>409</v>
      </c>
      <c r="B25" s="92" t="s">
        <v>411</v>
      </c>
      <c r="C25" s="92" t="s">
        <v>410</v>
      </c>
      <c r="D25" s="60">
        <v>7</v>
      </c>
      <c r="E25" s="101"/>
      <c r="F25" s="89" t="s">
        <v>3926</v>
      </c>
      <c r="G25" s="89" t="s">
        <v>3900</v>
      </c>
      <c r="H25" s="89"/>
      <c r="I25" s="89" t="s">
        <v>4232</v>
      </c>
      <c r="J25" s="89" t="s">
        <v>4469</v>
      </c>
      <c r="K25" s="89"/>
      <c r="L25" s="89"/>
      <c r="M25" s="89"/>
      <c r="N25" s="89"/>
      <c r="O25" s="89"/>
      <c r="P25" s="89"/>
      <c r="Q25" s="89" t="s">
        <v>33</v>
      </c>
      <c r="R25" s="89" t="s">
        <v>113</v>
      </c>
      <c r="S25" s="89"/>
      <c r="T25" s="60" t="str">
        <f t="shared" si="0"/>
        <v>NG</v>
      </c>
      <c r="U25" s="60"/>
      <c r="V25" s="36"/>
      <c r="W25" s="89" t="s">
        <v>412</v>
      </c>
      <c r="X25" s="89" t="s">
        <v>35</v>
      </c>
      <c r="Y25" s="89" t="s">
        <v>36</v>
      </c>
      <c r="Z25" s="89" t="str">
        <f>VLOOKUP(W25,'4G 900'!$E$2:$H$1000,4,FALSE)</f>
        <v>14221092353</v>
      </c>
      <c r="AA25" s="89"/>
      <c r="AB25" s="89"/>
      <c r="AC25" s="89"/>
      <c r="AD25" s="89"/>
    </row>
    <row r="26" spans="1:30" s="88" customFormat="1" ht="19.95" customHeight="1" x14ac:dyDescent="0.25">
      <c r="A26" s="87" t="s">
        <v>414</v>
      </c>
      <c r="B26" s="92" t="s">
        <v>416</v>
      </c>
      <c r="C26" s="92" t="s">
        <v>415</v>
      </c>
      <c r="D26" s="60">
        <v>7</v>
      </c>
      <c r="E26" s="101"/>
      <c r="F26" s="89" t="s">
        <v>3926</v>
      </c>
      <c r="G26" s="89" t="s">
        <v>3931</v>
      </c>
      <c r="H26" s="89" t="s">
        <v>3901</v>
      </c>
      <c r="I26" s="89" t="s">
        <v>3935</v>
      </c>
      <c r="J26" s="89" t="s">
        <v>4470</v>
      </c>
      <c r="K26" s="89" t="s">
        <v>3904</v>
      </c>
      <c r="L26" s="89" t="s">
        <v>3922</v>
      </c>
      <c r="M26" s="89" t="s">
        <v>4471</v>
      </c>
      <c r="N26" s="89" t="s">
        <v>4294</v>
      </c>
      <c r="O26" s="89"/>
      <c r="P26" s="89"/>
      <c r="Q26" s="89"/>
      <c r="R26" s="89" t="s">
        <v>34</v>
      </c>
      <c r="S26" s="89"/>
      <c r="T26" s="60" t="str">
        <f t="shared" si="0"/>
        <v>OK</v>
      </c>
      <c r="U26" s="60"/>
      <c r="V26" s="89"/>
      <c r="W26" s="89" t="s">
        <v>417</v>
      </c>
      <c r="X26" s="89" t="s">
        <v>35</v>
      </c>
      <c r="Y26" s="89" t="s">
        <v>36</v>
      </c>
      <c r="Z26" s="89" t="str">
        <f>VLOOKUP(W26,'4G 900'!$E$2:$H$1000,4,FALSE)</f>
        <v>14221092252</v>
      </c>
      <c r="AA26" s="89"/>
      <c r="AB26" s="89"/>
      <c r="AC26" s="89"/>
      <c r="AD26" s="89"/>
    </row>
    <row r="27" spans="1:30" s="88" customFormat="1" ht="19.95" customHeight="1" x14ac:dyDescent="0.25">
      <c r="A27" s="87" t="s">
        <v>419</v>
      </c>
      <c r="B27" s="92" t="s">
        <v>421</v>
      </c>
      <c r="C27" s="92" t="s">
        <v>420</v>
      </c>
      <c r="D27" s="60">
        <v>7</v>
      </c>
      <c r="E27" s="101"/>
      <c r="F27" s="89" t="s">
        <v>3899</v>
      </c>
      <c r="G27" s="89" t="s">
        <v>3900</v>
      </c>
      <c r="H27" s="89" t="s">
        <v>4472</v>
      </c>
      <c r="I27" s="89" t="s">
        <v>3902</v>
      </c>
      <c r="J27" s="89" t="s">
        <v>4473</v>
      </c>
      <c r="K27" s="89" t="s">
        <v>3952</v>
      </c>
      <c r="L27" s="89" t="s">
        <v>4129</v>
      </c>
      <c r="M27" s="89" t="s">
        <v>4058</v>
      </c>
      <c r="N27" s="89" t="s">
        <v>4302</v>
      </c>
      <c r="O27" s="89"/>
      <c r="P27" s="89"/>
      <c r="Q27" s="89"/>
      <c r="R27" s="89" t="s">
        <v>34</v>
      </c>
      <c r="S27" s="89"/>
      <c r="T27" s="60" t="str">
        <f t="shared" si="0"/>
        <v>OK</v>
      </c>
      <c r="U27" s="60"/>
      <c r="V27" s="89"/>
      <c r="W27" s="89" t="s">
        <v>422</v>
      </c>
      <c r="X27" s="89" t="s">
        <v>54</v>
      </c>
      <c r="Y27" s="89" t="s">
        <v>36</v>
      </c>
      <c r="Z27" s="89" t="str">
        <f>VLOOKUP(W27,'4G 900'!$E$2:$H$1000,4,FALSE)</f>
        <v>14221092347</v>
      </c>
      <c r="AA27" s="89"/>
      <c r="AB27" s="89"/>
      <c r="AC27" s="89"/>
      <c r="AD27" s="89"/>
    </row>
    <row r="28" spans="1:30" s="88" customFormat="1" ht="19.95" customHeight="1" x14ac:dyDescent="0.25">
      <c r="A28" s="87" t="s">
        <v>424</v>
      </c>
      <c r="B28" s="92" t="s">
        <v>426</v>
      </c>
      <c r="C28" s="92" t="s">
        <v>425</v>
      </c>
      <c r="D28" s="60">
        <v>7</v>
      </c>
      <c r="E28" s="101"/>
      <c r="F28" s="89" t="s">
        <v>3899</v>
      </c>
      <c r="G28" s="89" t="s">
        <v>3900</v>
      </c>
      <c r="H28" s="89" t="s">
        <v>4474</v>
      </c>
      <c r="I28" s="89" t="s">
        <v>3955</v>
      </c>
      <c r="J28" s="89" t="s">
        <v>4475</v>
      </c>
      <c r="K28" s="89" t="s">
        <v>3952</v>
      </c>
      <c r="L28" s="89" t="s">
        <v>4129</v>
      </c>
      <c r="M28" s="89" t="s">
        <v>4476</v>
      </c>
      <c r="N28" s="89" t="s">
        <v>4298</v>
      </c>
      <c r="O28" s="89"/>
      <c r="P28" s="89"/>
      <c r="Q28" s="89"/>
      <c r="R28" s="89" t="s">
        <v>34</v>
      </c>
      <c r="S28" s="89"/>
      <c r="T28" s="60" t="str">
        <f t="shared" si="0"/>
        <v>OK</v>
      </c>
      <c r="U28" s="60"/>
      <c r="V28" s="89"/>
      <c r="W28" s="89" t="s">
        <v>427</v>
      </c>
      <c r="X28" s="89" t="s">
        <v>54</v>
      </c>
      <c r="Y28" s="89" t="s">
        <v>36</v>
      </c>
      <c r="Z28" s="89" t="str">
        <f>VLOOKUP(W28,'4G 900'!$E$2:$H$1000,4,FALSE)</f>
        <v>14221092346</v>
      </c>
      <c r="AA28" s="89"/>
      <c r="AB28" s="89"/>
      <c r="AC28" s="89"/>
      <c r="AD28" s="89"/>
    </row>
    <row r="29" spans="1:30" s="88" customFormat="1" ht="19.95" customHeight="1" x14ac:dyDescent="0.25">
      <c r="A29" s="87" t="s">
        <v>429</v>
      </c>
      <c r="B29" s="92" t="s">
        <v>431</v>
      </c>
      <c r="C29" s="92" t="s">
        <v>430</v>
      </c>
      <c r="D29" s="60">
        <v>7</v>
      </c>
      <c r="E29" s="101"/>
      <c r="F29" s="89" t="s">
        <v>3899</v>
      </c>
      <c r="G29" s="89" t="s">
        <v>3900</v>
      </c>
      <c r="H29" s="89" t="s">
        <v>4350</v>
      </c>
      <c r="I29" s="89" t="s">
        <v>3902</v>
      </c>
      <c r="J29" s="89" t="s">
        <v>4477</v>
      </c>
      <c r="K29" s="89" t="s">
        <v>3952</v>
      </c>
      <c r="L29" s="89" t="s">
        <v>4129</v>
      </c>
      <c r="M29" s="89" t="s">
        <v>3980</v>
      </c>
      <c r="N29" s="89" t="s">
        <v>4322</v>
      </c>
      <c r="O29" s="89"/>
      <c r="P29" s="89"/>
      <c r="Q29" s="89"/>
      <c r="R29" s="89" t="s">
        <v>34</v>
      </c>
      <c r="S29" s="89"/>
      <c r="T29" s="60" t="str">
        <f t="shared" si="0"/>
        <v>OK</v>
      </c>
      <c r="U29" s="60"/>
      <c r="V29" s="89"/>
      <c r="W29" s="89" t="s">
        <v>432</v>
      </c>
      <c r="X29" s="89" t="s">
        <v>35</v>
      </c>
      <c r="Y29" s="89" t="s">
        <v>36</v>
      </c>
      <c r="Z29" s="89" t="str">
        <f>VLOOKUP(W29,'4G 900'!$E$2:$H$1000,4,FALSE)</f>
        <v>14221092363</v>
      </c>
      <c r="AA29" s="89"/>
      <c r="AB29" s="89"/>
      <c r="AC29" s="89"/>
      <c r="AD29" s="89"/>
    </row>
    <row r="30" spans="1:30" s="88" customFormat="1" ht="19.95" customHeight="1" x14ac:dyDescent="0.25">
      <c r="A30" s="87" t="s">
        <v>434</v>
      </c>
      <c r="B30" s="92" t="s">
        <v>436</v>
      </c>
      <c r="C30" s="92" t="s">
        <v>435</v>
      </c>
      <c r="D30" s="60">
        <v>7</v>
      </c>
      <c r="E30" s="101"/>
      <c r="F30" s="89" t="s">
        <v>3899</v>
      </c>
      <c r="G30" s="89" t="s">
        <v>3931</v>
      </c>
      <c r="H30" s="89" t="s">
        <v>4478</v>
      </c>
      <c r="I30" s="89" t="s">
        <v>4270</v>
      </c>
      <c r="J30" s="89" t="s">
        <v>4479</v>
      </c>
      <c r="K30" s="89" t="s">
        <v>3952</v>
      </c>
      <c r="L30" s="89" t="s">
        <v>4129</v>
      </c>
      <c r="M30" s="89" t="s">
        <v>4480</v>
      </c>
      <c r="N30" s="89" t="s">
        <v>4298</v>
      </c>
      <c r="O30" s="89"/>
      <c r="P30" s="89"/>
      <c r="Q30" s="89"/>
      <c r="R30" s="89" t="s">
        <v>34</v>
      </c>
      <c r="S30" s="89"/>
      <c r="T30" s="60" t="str">
        <f t="shared" si="0"/>
        <v>OK</v>
      </c>
      <c r="U30" s="60"/>
      <c r="V30" s="89"/>
      <c r="W30" s="89" t="s">
        <v>437</v>
      </c>
      <c r="X30" s="89" t="s">
        <v>35</v>
      </c>
      <c r="Y30" s="89" t="s">
        <v>36</v>
      </c>
      <c r="Z30" s="89" t="str">
        <f>VLOOKUP(W30,'4G 900'!$E$2:$H$1000,4,FALSE)</f>
        <v>14221092225</v>
      </c>
      <c r="AA30" s="89"/>
      <c r="AB30" s="89"/>
      <c r="AC30" s="89"/>
      <c r="AD30" s="89"/>
    </row>
    <row r="31" spans="1:30" s="88" customFormat="1" ht="19.95" customHeight="1" x14ac:dyDescent="0.25">
      <c r="A31" s="87" t="s">
        <v>439</v>
      </c>
      <c r="B31" s="92" t="s">
        <v>441</v>
      </c>
      <c r="C31" s="92" t="s">
        <v>440</v>
      </c>
      <c r="D31" s="60">
        <v>7</v>
      </c>
      <c r="E31" s="101"/>
      <c r="F31" s="89" t="s">
        <v>3926</v>
      </c>
      <c r="G31" s="89" t="s">
        <v>3900</v>
      </c>
      <c r="H31" s="89" t="s">
        <v>4481</v>
      </c>
      <c r="I31" s="89" t="s">
        <v>4227</v>
      </c>
      <c r="J31" s="89" t="s">
        <v>4482</v>
      </c>
      <c r="K31" s="89" t="s">
        <v>3952</v>
      </c>
      <c r="L31" s="89" t="s">
        <v>4129</v>
      </c>
      <c r="M31" s="89" t="s">
        <v>4483</v>
      </c>
      <c r="N31" s="89" t="s">
        <v>4298</v>
      </c>
      <c r="O31" s="89"/>
      <c r="P31" s="89"/>
      <c r="Q31" s="89"/>
      <c r="R31" s="89" t="s">
        <v>34</v>
      </c>
      <c r="S31" s="89"/>
      <c r="T31" s="60" t="str">
        <f t="shared" si="0"/>
        <v>OK</v>
      </c>
      <c r="U31" s="60"/>
      <c r="V31" s="89"/>
      <c r="W31" s="89" t="s">
        <v>442</v>
      </c>
      <c r="X31" s="89" t="s">
        <v>54</v>
      </c>
      <c r="Y31" s="89" t="s">
        <v>36</v>
      </c>
      <c r="Z31" s="89" t="str">
        <f>VLOOKUP(W31,'4G 900'!$E$2:$H$1000,4,FALSE)</f>
        <v>14221092377</v>
      </c>
      <c r="AA31" s="89"/>
      <c r="AB31" s="89"/>
      <c r="AC31" s="89"/>
      <c r="AD31" s="89"/>
    </row>
    <row r="32" spans="1:30" s="88" customFormat="1" ht="19.95" customHeight="1" x14ac:dyDescent="0.25">
      <c r="A32" s="27" t="s">
        <v>444</v>
      </c>
      <c r="B32" s="92" t="s">
        <v>446</v>
      </c>
      <c r="C32" s="92" t="s">
        <v>445</v>
      </c>
      <c r="D32" s="60">
        <v>7</v>
      </c>
      <c r="E32" s="101"/>
      <c r="F32" s="89" t="s">
        <v>3899</v>
      </c>
      <c r="G32" s="89" t="s">
        <v>3900</v>
      </c>
      <c r="H32" s="89" t="s">
        <v>3985</v>
      </c>
      <c r="I32" s="89" t="s">
        <v>4227</v>
      </c>
      <c r="J32" s="89" t="s">
        <v>4484</v>
      </c>
      <c r="K32" s="89" t="s">
        <v>3952</v>
      </c>
      <c r="L32" s="89" t="s">
        <v>4129</v>
      </c>
      <c r="M32" s="89" t="s">
        <v>4485</v>
      </c>
      <c r="N32" s="89" t="s">
        <v>4322</v>
      </c>
      <c r="O32" s="89"/>
      <c r="P32" s="89"/>
      <c r="Q32" s="89"/>
      <c r="R32" s="89" t="s">
        <v>34</v>
      </c>
      <c r="S32" s="89"/>
      <c r="T32" s="60" t="str">
        <f t="shared" si="0"/>
        <v>OK</v>
      </c>
      <c r="U32" s="60"/>
      <c r="V32" s="89"/>
      <c r="W32" s="89" t="s">
        <v>447</v>
      </c>
      <c r="X32" s="89" t="s">
        <v>448</v>
      </c>
      <c r="Y32" s="89" t="s">
        <v>36</v>
      </c>
      <c r="Z32" s="89" t="e">
        <f>VLOOKUP(W32,'4G 900'!$E$2:$H$1000,4,FALSE)</f>
        <v>#N/A</v>
      </c>
      <c r="AA32" s="89"/>
      <c r="AB32" s="89"/>
      <c r="AC32" s="89"/>
      <c r="AD32" s="89"/>
    </row>
    <row r="33" spans="1:30" s="88" customFormat="1" ht="19.95" customHeight="1" x14ac:dyDescent="0.25">
      <c r="A33" s="27" t="s">
        <v>450</v>
      </c>
      <c r="B33" s="92" t="s">
        <v>452</v>
      </c>
      <c r="C33" s="92" t="s">
        <v>451</v>
      </c>
      <c r="D33" s="60">
        <v>7</v>
      </c>
      <c r="E33" s="101"/>
      <c r="F33" s="89" t="s">
        <v>3926</v>
      </c>
      <c r="G33" s="89" t="s">
        <v>3900</v>
      </c>
      <c r="H33" s="89" t="s">
        <v>4486</v>
      </c>
      <c r="I33" s="89" t="s">
        <v>4487</v>
      </c>
      <c r="J33" s="89" t="s">
        <v>4488</v>
      </c>
      <c r="K33" s="89" t="s">
        <v>3952</v>
      </c>
      <c r="L33" s="89" t="s">
        <v>4129</v>
      </c>
      <c r="M33" s="89" t="s">
        <v>4489</v>
      </c>
      <c r="N33" s="89" t="s">
        <v>4298</v>
      </c>
      <c r="O33" s="89"/>
      <c r="P33" s="89"/>
      <c r="Q33" s="89"/>
      <c r="R33" s="89" t="s">
        <v>34</v>
      </c>
      <c r="S33" s="89"/>
      <c r="T33" s="60" t="str">
        <f t="shared" si="0"/>
        <v>OK</v>
      </c>
      <c r="U33" s="60"/>
      <c r="V33" s="89"/>
      <c r="W33" s="89" t="s">
        <v>453</v>
      </c>
      <c r="X33" s="89" t="s">
        <v>454</v>
      </c>
      <c r="Y33" s="89" t="s">
        <v>36</v>
      </c>
      <c r="Z33" s="89" t="e">
        <f>VLOOKUP(W33,'4G 900'!$E$2:$H$1000,4,FALSE)</f>
        <v>#N/A</v>
      </c>
      <c r="AA33" s="89"/>
      <c r="AB33" s="89"/>
      <c r="AC33" s="89"/>
      <c r="AD33" s="89"/>
    </row>
    <row r="34" spans="1:30" s="88" customFormat="1" ht="19.95" customHeight="1" x14ac:dyDescent="0.25">
      <c r="A34" s="87" t="s">
        <v>456</v>
      </c>
      <c r="B34" s="92" t="s">
        <v>458</v>
      </c>
      <c r="C34" s="92" t="s">
        <v>457</v>
      </c>
      <c r="D34" s="60">
        <v>7</v>
      </c>
      <c r="E34" s="101"/>
      <c r="F34" s="89" t="s">
        <v>3926</v>
      </c>
      <c r="G34" s="89" t="s">
        <v>3900</v>
      </c>
      <c r="H34" s="89" t="s">
        <v>3901</v>
      </c>
      <c r="I34" s="89" t="s">
        <v>4020</v>
      </c>
      <c r="J34" s="89" t="s">
        <v>4490</v>
      </c>
      <c r="K34" s="89" t="s">
        <v>3952</v>
      </c>
      <c r="L34" s="89" t="s">
        <v>4129</v>
      </c>
      <c r="M34" s="89" t="s">
        <v>4324</v>
      </c>
      <c r="N34" s="89" t="s">
        <v>4294</v>
      </c>
      <c r="O34" s="89"/>
      <c r="P34" s="89"/>
      <c r="Q34" s="89"/>
      <c r="R34" s="89" t="s">
        <v>34</v>
      </c>
      <c r="S34" s="89"/>
      <c r="T34" s="60" t="str">
        <f t="shared" ref="T34:T65" si="1">IF((COUNTIF(R34,"NG")+COUNTIF(S34,"NG"))&gt;0,"NG","OK")</f>
        <v>OK</v>
      </c>
      <c r="U34" s="60"/>
      <c r="V34" s="89"/>
      <c r="W34" s="89" t="s">
        <v>459</v>
      </c>
      <c r="X34" s="89" t="s">
        <v>35</v>
      </c>
      <c r="Y34" s="89" t="s">
        <v>36</v>
      </c>
      <c r="Z34" s="89" t="str">
        <f>VLOOKUP(W34,'4G 900'!$E$2:$H$1000,4,FALSE)</f>
        <v>14221092296</v>
      </c>
      <c r="AA34" s="89"/>
      <c r="AB34" s="89"/>
      <c r="AC34" s="89"/>
      <c r="AD34" s="89"/>
    </row>
    <row r="35" spans="1:30" s="88" customFormat="1" ht="19.95" customHeight="1" x14ac:dyDescent="0.25">
      <c r="A35" s="87" t="s">
        <v>461</v>
      </c>
      <c r="B35" s="92" t="s">
        <v>463</v>
      </c>
      <c r="C35" s="92" t="s">
        <v>462</v>
      </c>
      <c r="D35" s="60">
        <v>7</v>
      </c>
      <c r="E35" s="101"/>
      <c r="F35" s="89" t="s">
        <v>3899</v>
      </c>
      <c r="G35" s="89" t="s">
        <v>3900</v>
      </c>
      <c r="H35" s="89" t="s">
        <v>3901</v>
      </c>
      <c r="I35" s="89" t="s">
        <v>3935</v>
      </c>
      <c r="J35" s="89" t="s">
        <v>4491</v>
      </c>
      <c r="K35" s="89" t="s">
        <v>3952</v>
      </c>
      <c r="L35" s="89" t="s">
        <v>4129</v>
      </c>
      <c r="M35" s="89" t="s">
        <v>4492</v>
      </c>
      <c r="N35" s="89" t="s">
        <v>4302</v>
      </c>
      <c r="O35" s="89"/>
      <c r="P35" s="89"/>
      <c r="Q35" s="89"/>
      <c r="R35" s="89" t="s">
        <v>34</v>
      </c>
      <c r="S35" s="89"/>
      <c r="T35" s="60" t="str">
        <f t="shared" si="1"/>
        <v>OK</v>
      </c>
      <c r="U35" s="60"/>
      <c r="V35" s="36"/>
      <c r="W35" s="89" t="s">
        <v>464</v>
      </c>
      <c r="X35" s="89" t="s">
        <v>35</v>
      </c>
      <c r="Y35" s="89" t="s">
        <v>36</v>
      </c>
      <c r="Z35" s="89" t="str">
        <f>VLOOKUP(W35,'4G 900'!$E$2:$H$1000,4,FALSE)</f>
        <v>14221092618</v>
      </c>
      <c r="AA35" s="89"/>
      <c r="AB35" s="89"/>
      <c r="AC35" s="89"/>
      <c r="AD35" s="89"/>
    </row>
    <row r="36" spans="1:30" s="88" customFormat="1" ht="19.95" customHeight="1" x14ac:dyDescent="0.25">
      <c r="A36" s="87" t="s">
        <v>466</v>
      </c>
      <c r="B36" s="92" t="s">
        <v>468</v>
      </c>
      <c r="C36" s="92" t="s">
        <v>467</v>
      </c>
      <c r="D36" s="60">
        <v>7</v>
      </c>
      <c r="E36" s="101"/>
      <c r="F36" s="89" t="s">
        <v>3899</v>
      </c>
      <c r="G36" s="89" t="s">
        <v>3931</v>
      </c>
      <c r="H36" s="89" t="s">
        <v>3901</v>
      </c>
      <c r="I36" s="89" t="s">
        <v>3950</v>
      </c>
      <c r="J36" s="89" t="s">
        <v>4493</v>
      </c>
      <c r="K36" s="89" t="s">
        <v>3952</v>
      </c>
      <c r="L36" s="89" t="s">
        <v>4129</v>
      </c>
      <c r="M36" s="89" t="s">
        <v>4304</v>
      </c>
      <c r="N36" s="89" t="s">
        <v>4294</v>
      </c>
      <c r="O36" s="89"/>
      <c r="P36" s="89"/>
      <c r="Q36" s="89"/>
      <c r="R36" s="89" t="s">
        <v>34</v>
      </c>
      <c r="S36" s="89"/>
      <c r="T36" s="60" t="str">
        <f t="shared" si="1"/>
        <v>OK</v>
      </c>
      <c r="U36" s="60"/>
      <c r="V36" s="89"/>
      <c r="W36" s="89" t="s">
        <v>469</v>
      </c>
      <c r="X36" s="89" t="s">
        <v>448</v>
      </c>
      <c r="Y36" s="89" t="s">
        <v>36</v>
      </c>
      <c r="Z36" s="89" t="e">
        <f>VLOOKUP(W36,'4G 900'!$E$2:$H$1000,4,FALSE)</f>
        <v>#N/A</v>
      </c>
      <c r="AA36" s="89"/>
      <c r="AB36" s="89"/>
      <c r="AC36" s="89"/>
      <c r="AD36" s="89"/>
    </row>
    <row r="37" spans="1:30" s="88" customFormat="1" ht="19.95" customHeight="1" x14ac:dyDescent="0.25">
      <c r="A37" s="87" t="s">
        <v>471</v>
      </c>
      <c r="B37" s="92" t="s">
        <v>473</v>
      </c>
      <c r="C37" s="92" t="s">
        <v>472</v>
      </c>
      <c r="D37" s="60">
        <v>7</v>
      </c>
      <c r="E37" s="101"/>
      <c r="F37" s="89" t="s">
        <v>3899</v>
      </c>
      <c r="G37" s="89" t="s">
        <v>3900</v>
      </c>
      <c r="H37" s="89" t="s">
        <v>3901</v>
      </c>
      <c r="I37" s="89" t="s">
        <v>3902</v>
      </c>
      <c r="J37" s="89" t="s">
        <v>4494</v>
      </c>
      <c r="K37" s="89" t="s">
        <v>3952</v>
      </c>
      <c r="L37" s="89" t="s">
        <v>4129</v>
      </c>
      <c r="M37" s="89" t="s">
        <v>4495</v>
      </c>
      <c r="N37" s="89" t="s">
        <v>4322</v>
      </c>
      <c r="O37" s="89"/>
      <c r="P37" s="89"/>
      <c r="Q37" s="89"/>
      <c r="R37" s="89" t="s">
        <v>34</v>
      </c>
      <c r="S37" s="89"/>
      <c r="T37" s="60" t="str">
        <f t="shared" si="1"/>
        <v>OK</v>
      </c>
      <c r="U37" s="60"/>
      <c r="V37" s="89"/>
      <c r="W37" s="89" t="s">
        <v>474</v>
      </c>
      <c r="X37" s="89" t="s">
        <v>475</v>
      </c>
      <c r="Y37" s="89" t="s">
        <v>36</v>
      </c>
      <c r="Z37" s="89" t="e">
        <f>VLOOKUP(W37,'4G 900'!$E$2:$H$1000,4,FALSE)</f>
        <v>#N/A</v>
      </c>
      <c r="AA37" s="89"/>
      <c r="AB37" s="89"/>
      <c r="AC37" s="89"/>
      <c r="AD37" s="89"/>
    </row>
    <row r="38" spans="1:30" s="88" customFormat="1" ht="19.95" customHeight="1" x14ac:dyDescent="0.25">
      <c r="A38" s="87" t="s">
        <v>477</v>
      </c>
      <c r="B38" s="92" t="s">
        <v>479</v>
      </c>
      <c r="C38" s="92" t="s">
        <v>478</v>
      </c>
      <c r="D38" s="60">
        <v>7</v>
      </c>
      <c r="E38" s="101"/>
      <c r="F38" s="89" t="s">
        <v>3926</v>
      </c>
      <c r="G38" s="89" t="s">
        <v>3918</v>
      </c>
      <c r="H38" s="89" t="s">
        <v>3901</v>
      </c>
      <c r="I38" s="89" t="s">
        <v>4270</v>
      </c>
      <c r="J38" s="89" t="s">
        <v>4496</v>
      </c>
      <c r="K38" s="89" t="s">
        <v>3952</v>
      </c>
      <c r="L38" s="89" t="s">
        <v>4129</v>
      </c>
      <c r="M38" s="89" t="s">
        <v>4347</v>
      </c>
      <c r="N38" s="89" t="s">
        <v>4302</v>
      </c>
      <c r="O38" s="89"/>
      <c r="P38" s="89"/>
      <c r="Q38" s="89"/>
      <c r="R38" s="89" t="s">
        <v>34</v>
      </c>
      <c r="S38" s="89"/>
      <c r="T38" s="60" t="str">
        <f t="shared" si="1"/>
        <v>OK</v>
      </c>
      <c r="U38" s="60"/>
      <c r="V38" s="89"/>
      <c r="W38" s="89" t="s">
        <v>480</v>
      </c>
      <c r="X38" s="89" t="s">
        <v>35</v>
      </c>
      <c r="Y38" s="89" t="s">
        <v>36</v>
      </c>
      <c r="Z38" s="89" t="str">
        <f>VLOOKUP(W38,'4G 900'!$E$2:$H$1000,4,FALSE)</f>
        <v>14221092220</v>
      </c>
      <c r="AA38" s="89"/>
      <c r="AB38" s="89"/>
      <c r="AC38" s="89"/>
      <c r="AD38" s="89"/>
    </row>
    <row r="39" spans="1:30" s="88" customFormat="1" ht="19.95" customHeight="1" x14ac:dyDescent="0.25">
      <c r="A39" s="87" t="s">
        <v>482</v>
      </c>
      <c r="B39" s="92" t="s">
        <v>484</v>
      </c>
      <c r="C39" s="92" t="s">
        <v>483</v>
      </c>
      <c r="D39" s="60">
        <v>7</v>
      </c>
      <c r="E39" s="101"/>
      <c r="F39" s="89" t="s">
        <v>3899</v>
      </c>
      <c r="G39" s="89" t="s">
        <v>3931</v>
      </c>
      <c r="H39" s="89" t="s">
        <v>4497</v>
      </c>
      <c r="I39" s="89" t="s">
        <v>4040</v>
      </c>
      <c r="J39" s="89" t="s">
        <v>4498</v>
      </c>
      <c r="K39" s="89" t="s">
        <v>3952</v>
      </c>
      <c r="L39" s="89" t="s">
        <v>4129</v>
      </c>
      <c r="M39" s="89" t="s">
        <v>4315</v>
      </c>
      <c r="N39" s="89" t="s">
        <v>4294</v>
      </c>
      <c r="O39" s="89"/>
      <c r="P39" s="89"/>
      <c r="Q39" s="89"/>
      <c r="R39" s="89" t="s">
        <v>34</v>
      </c>
      <c r="S39" s="89"/>
      <c r="T39" s="60" t="str">
        <f t="shared" si="1"/>
        <v>OK</v>
      </c>
      <c r="U39" s="60"/>
      <c r="V39" s="89"/>
      <c r="W39" s="89" t="s">
        <v>485</v>
      </c>
      <c r="X39" s="89" t="s">
        <v>35</v>
      </c>
      <c r="Y39" s="89" t="s">
        <v>36</v>
      </c>
      <c r="Z39" s="89" t="str">
        <f>VLOOKUP(W39,'4G 900'!$E$2:$H$1000,4,FALSE)</f>
        <v>14221092180</v>
      </c>
      <c r="AA39" s="89"/>
      <c r="AB39" s="89"/>
      <c r="AC39" s="89"/>
      <c r="AD39" s="89"/>
    </row>
    <row r="40" spans="1:30" s="88" customFormat="1" ht="19.95" customHeight="1" x14ac:dyDescent="0.25">
      <c r="A40" s="87" t="s">
        <v>487</v>
      </c>
      <c r="B40" s="92" t="s">
        <v>489</v>
      </c>
      <c r="C40" s="92" t="s">
        <v>488</v>
      </c>
      <c r="D40" s="60">
        <v>7</v>
      </c>
      <c r="E40" s="101"/>
      <c r="F40" s="89" t="s">
        <v>3926</v>
      </c>
      <c r="G40" s="89" t="s">
        <v>3900</v>
      </c>
      <c r="H40" s="89" t="s">
        <v>4499</v>
      </c>
      <c r="I40" s="89" t="s">
        <v>3998</v>
      </c>
      <c r="J40" s="89" t="s">
        <v>4500</v>
      </c>
      <c r="K40" s="89" t="s">
        <v>3952</v>
      </c>
      <c r="L40" s="89" t="s">
        <v>4129</v>
      </c>
      <c r="M40" s="89" t="s">
        <v>4462</v>
      </c>
      <c r="N40" s="89" t="s">
        <v>4322</v>
      </c>
      <c r="O40" s="89"/>
      <c r="P40" s="89"/>
      <c r="Q40" s="89"/>
      <c r="R40" s="89" t="s">
        <v>34</v>
      </c>
      <c r="S40" s="89"/>
      <c r="T40" s="60" t="str">
        <f t="shared" si="1"/>
        <v>OK</v>
      </c>
      <c r="U40" s="60"/>
      <c r="V40" s="89"/>
      <c r="W40" s="89" t="s">
        <v>490</v>
      </c>
      <c r="X40" s="89" t="s">
        <v>35</v>
      </c>
      <c r="Y40" s="89" t="s">
        <v>36</v>
      </c>
      <c r="Z40" s="89" t="str">
        <f>VLOOKUP(W40,'4G 900'!$E$2:$H$1000,4,FALSE)</f>
        <v>14221092287</v>
      </c>
      <c r="AA40" s="89"/>
      <c r="AB40" s="89"/>
      <c r="AC40" s="89"/>
      <c r="AD40" s="89"/>
    </row>
    <row r="41" spans="1:30" s="88" customFormat="1" ht="19.95" customHeight="1" x14ac:dyDescent="0.25">
      <c r="A41" s="87" t="s">
        <v>492</v>
      </c>
      <c r="B41" s="92" t="s">
        <v>494</v>
      </c>
      <c r="C41" s="92" t="s">
        <v>493</v>
      </c>
      <c r="D41" s="60">
        <v>7</v>
      </c>
      <c r="E41" s="101"/>
      <c r="F41" s="89" t="s">
        <v>3899</v>
      </c>
      <c r="G41" s="89" t="s">
        <v>3900</v>
      </c>
      <c r="H41" s="89"/>
      <c r="I41" s="89" t="s">
        <v>3902</v>
      </c>
      <c r="J41" s="89" t="s">
        <v>4501</v>
      </c>
      <c r="K41" s="89" t="s">
        <v>3952</v>
      </c>
      <c r="L41" s="89" t="s">
        <v>4129</v>
      </c>
      <c r="M41" s="89"/>
      <c r="N41" s="89" t="s">
        <v>4298</v>
      </c>
      <c r="O41" s="89"/>
      <c r="P41" s="89"/>
      <c r="Q41" s="89"/>
      <c r="R41" s="89" t="s">
        <v>34</v>
      </c>
      <c r="S41" s="89"/>
      <c r="T41" s="60" t="str">
        <f t="shared" si="1"/>
        <v>OK</v>
      </c>
      <c r="U41" s="60"/>
      <c r="V41" s="89"/>
      <c r="W41" s="89" t="s">
        <v>495</v>
      </c>
      <c r="X41" s="89" t="s">
        <v>35</v>
      </c>
      <c r="Y41" s="89" t="s">
        <v>36</v>
      </c>
      <c r="Z41" s="89" t="e">
        <f>VLOOKUP(W41,'4G 900'!$E$2:$H$1000,4,FALSE)</f>
        <v>#N/A</v>
      </c>
      <c r="AA41" s="89"/>
      <c r="AB41" s="89"/>
      <c r="AC41" s="89"/>
      <c r="AD41" s="89"/>
    </row>
    <row r="42" spans="1:30" s="88" customFormat="1" ht="19.95" customHeight="1" x14ac:dyDescent="0.25">
      <c r="A42" s="87" t="s">
        <v>497</v>
      </c>
      <c r="B42" s="92" t="s">
        <v>499</v>
      </c>
      <c r="C42" s="92" t="s">
        <v>498</v>
      </c>
      <c r="D42" s="60">
        <v>7</v>
      </c>
      <c r="E42" s="101"/>
      <c r="F42" s="89" t="s">
        <v>3899</v>
      </c>
      <c r="G42" s="89" t="s">
        <v>3931</v>
      </c>
      <c r="H42" s="89" t="s">
        <v>4502</v>
      </c>
      <c r="I42" s="89" t="s">
        <v>4127</v>
      </c>
      <c r="J42" s="89" t="s">
        <v>4503</v>
      </c>
      <c r="K42" s="89" t="s">
        <v>3952</v>
      </c>
      <c r="L42" s="89" t="s">
        <v>4129</v>
      </c>
      <c r="M42" s="89" t="s">
        <v>4245</v>
      </c>
      <c r="N42" s="89" t="s">
        <v>4322</v>
      </c>
      <c r="O42" s="89"/>
      <c r="P42" s="89"/>
      <c r="Q42" s="89"/>
      <c r="R42" s="89" t="s">
        <v>34</v>
      </c>
      <c r="S42" s="89"/>
      <c r="T42" s="60" t="str">
        <f t="shared" si="1"/>
        <v>OK</v>
      </c>
      <c r="U42" s="60"/>
      <c r="V42" s="36"/>
      <c r="W42" s="89" t="s">
        <v>500</v>
      </c>
      <c r="X42" s="89" t="s">
        <v>54</v>
      </c>
      <c r="Y42" s="89" t="s">
        <v>36</v>
      </c>
      <c r="Z42" s="89" t="str">
        <f>VLOOKUP(W42,'4G 900'!$E$2:$H$1000,4,FALSE)</f>
        <v>14221092327</v>
      </c>
      <c r="AA42" s="89"/>
      <c r="AB42" s="89"/>
      <c r="AC42" s="89"/>
      <c r="AD42" s="89"/>
    </row>
    <row r="43" spans="1:30" s="88" customFormat="1" ht="19.95" customHeight="1" x14ac:dyDescent="0.25">
      <c r="A43" s="87" t="s">
        <v>502</v>
      </c>
      <c r="B43" s="92" t="s">
        <v>504</v>
      </c>
      <c r="C43" s="92" t="s">
        <v>503</v>
      </c>
      <c r="D43" s="60">
        <v>7</v>
      </c>
      <c r="E43" s="101"/>
      <c r="F43" s="89" t="s">
        <v>3899</v>
      </c>
      <c r="G43" s="89" t="s">
        <v>3900</v>
      </c>
      <c r="H43" s="89" t="s">
        <v>4402</v>
      </c>
      <c r="I43" s="89" t="s">
        <v>3902</v>
      </c>
      <c r="J43" s="89" t="s">
        <v>4504</v>
      </c>
      <c r="K43" s="89" t="s">
        <v>3952</v>
      </c>
      <c r="L43" s="89" t="s">
        <v>4129</v>
      </c>
      <c r="M43" s="89" t="s">
        <v>3943</v>
      </c>
      <c r="N43" s="89" t="s">
        <v>4298</v>
      </c>
      <c r="O43" s="89"/>
      <c r="P43" s="89"/>
      <c r="Q43" s="89"/>
      <c r="R43" s="89" t="s">
        <v>34</v>
      </c>
      <c r="S43" s="89"/>
      <c r="T43" s="60" t="str">
        <f t="shared" si="1"/>
        <v>OK</v>
      </c>
      <c r="U43" s="60"/>
      <c r="V43" s="89"/>
      <c r="W43" s="89" t="s">
        <v>505</v>
      </c>
      <c r="X43" s="89" t="s">
        <v>35</v>
      </c>
      <c r="Y43" s="89" t="s">
        <v>36</v>
      </c>
      <c r="Z43" s="89" t="str">
        <f>VLOOKUP(W43,'4G 900'!$E$2:$H$1000,4,FALSE)</f>
        <v>14221092181</v>
      </c>
      <c r="AA43" s="89"/>
      <c r="AB43" s="89"/>
      <c r="AC43" s="89"/>
      <c r="AD43" s="89"/>
    </row>
    <row r="44" spans="1:30" s="88" customFormat="1" ht="19.95" customHeight="1" x14ac:dyDescent="0.25">
      <c r="A44" s="87" t="s">
        <v>507</v>
      </c>
      <c r="B44" s="92" t="s">
        <v>509</v>
      </c>
      <c r="C44" s="92" t="s">
        <v>508</v>
      </c>
      <c r="D44" s="60">
        <v>7</v>
      </c>
      <c r="E44" s="101"/>
      <c r="F44" s="89" t="s">
        <v>3926</v>
      </c>
      <c r="G44" s="89" t="s">
        <v>3900</v>
      </c>
      <c r="H44" s="89"/>
      <c r="I44" s="89" t="s">
        <v>4232</v>
      </c>
      <c r="J44" s="89" t="s">
        <v>4505</v>
      </c>
      <c r="K44" s="89"/>
      <c r="L44" s="89"/>
      <c r="M44" s="89"/>
      <c r="N44" s="89"/>
      <c r="O44" s="89"/>
      <c r="P44" s="89"/>
      <c r="Q44" s="89" t="s">
        <v>33</v>
      </c>
      <c r="R44" s="89" t="s">
        <v>113</v>
      </c>
      <c r="S44" s="89"/>
      <c r="T44" s="60" t="str">
        <f t="shared" si="1"/>
        <v>NG</v>
      </c>
      <c r="U44" s="60"/>
      <c r="V44" s="36"/>
      <c r="W44" s="89" t="s">
        <v>510</v>
      </c>
      <c r="X44" s="89" t="s">
        <v>511</v>
      </c>
      <c r="Y44" s="89" t="s">
        <v>36</v>
      </c>
      <c r="Z44" s="89" t="str">
        <f>VLOOKUP(W44,'4G 900'!$E$2:$H$1000,4,FALSE)</f>
        <v>14221092444</v>
      </c>
      <c r="AA44" s="89"/>
      <c r="AB44" s="89"/>
      <c r="AC44" s="89"/>
      <c r="AD44" s="89"/>
    </row>
    <row r="45" spans="1:30" s="88" customFormat="1" ht="19.95" customHeight="1" x14ac:dyDescent="0.25">
      <c r="A45" s="87" t="s">
        <v>513</v>
      </c>
      <c r="B45" s="92" t="s">
        <v>515</v>
      </c>
      <c r="C45" s="92" t="s">
        <v>514</v>
      </c>
      <c r="D45" s="60">
        <v>7</v>
      </c>
      <c r="E45" s="101"/>
      <c r="F45" s="89" t="s">
        <v>3926</v>
      </c>
      <c r="G45" s="89" t="s">
        <v>3900</v>
      </c>
      <c r="H45" s="89"/>
      <c r="I45" s="89" t="s">
        <v>4506</v>
      </c>
      <c r="J45" s="89" t="s">
        <v>4507</v>
      </c>
      <c r="K45" s="89"/>
      <c r="L45" s="89"/>
      <c r="M45" s="89"/>
      <c r="N45" s="89"/>
      <c r="O45" s="89"/>
      <c r="P45" s="89"/>
      <c r="Q45" s="89" t="s">
        <v>33</v>
      </c>
      <c r="R45" s="89" t="s">
        <v>113</v>
      </c>
      <c r="S45" s="89"/>
      <c r="T45" s="60" t="str">
        <f t="shared" si="1"/>
        <v>NG</v>
      </c>
      <c r="U45" s="60"/>
      <c r="V45" s="89"/>
      <c r="W45" s="89" t="s">
        <v>516</v>
      </c>
      <c r="X45" s="89" t="s">
        <v>35</v>
      </c>
      <c r="Y45" s="89" t="s">
        <v>36</v>
      </c>
      <c r="Z45" s="89" t="str">
        <f>VLOOKUP(W45,'4G 900'!$E$2:$H$1000,4,FALSE)</f>
        <v>14221092479</v>
      </c>
      <c r="AA45" s="89"/>
      <c r="AB45" s="89"/>
      <c r="AC45" s="89"/>
      <c r="AD45" s="89"/>
    </row>
    <row r="46" spans="1:30" s="88" customFormat="1" ht="19.95" customHeight="1" x14ac:dyDescent="0.25">
      <c r="A46" s="87" t="s">
        <v>518</v>
      </c>
      <c r="B46" s="92" t="s">
        <v>520</v>
      </c>
      <c r="C46" s="92" t="s">
        <v>519</v>
      </c>
      <c r="D46" s="60">
        <v>7</v>
      </c>
      <c r="E46" s="101"/>
      <c r="F46" s="89" t="s">
        <v>3899</v>
      </c>
      <c r="G46" s="89" t="s">
        <v>3900</v>
      </c>
      <c r="H46" s="89" t="s">
        <v>3901</v>
      </c>
      <c r="I46" s="89" t="s">
        <v>3902</v>
      </c>
      <c r="J46" s="89" t="s">
        <v>4494</v>
      </c>
      <c r="K46" s="89" t="s">
        <v>3952</v>
      </c>
      <c r="L46" s="89" t="s">
        <v>3953</v>
      </c>
      <c r="M46" s="89" t="s">
        <v>4196</v>
      </c>
      <c r="N46" s="89" t="s">
        <v>4302</v>
      </c>
      <c r="O46" s="89"/>
      <c r="P46" s="89"/>
      <c r="Q46" s="89"/>
      <c r="R46" s="89" t="s">
        <v>34</v>
      </c>
      <c r="S46" s="89"/>
      <c r="T46" s="60" t="str">
        <f t="shared" si="1"/>
        <v>OK</v>
      </c>
      <c r="U46" s="60"/>
      <c r="V46" s="36"/>
      <c r="W46" s="89" t="s">
        <v>521</v>
      </c>
      <c r="X46" s="89" t="s">
        <v>35</v>
      </c>
      <c r="Y46" s="89" t="s">
        <v>36</v>
      </c>
      <c r="Z46" s="89" t="e">
        <f>VLOOKUP(W46,'4G 900'!$E$2:$H$1000,4,FALSE)</f>
        <v>#N/A</v>
      </c>
      <c r="AA46" s="89"/>
      <c r="AB46" s="89"/>
      <c r="AC46" s="89"/>
      <c r="AD46" s="89"/>
    </row>
    <row r="47" spans="1:30" s="88" customFormat="1" ht="19.95" customHeight="1" x14ac:dyDescent="0.25">
      <c r="A47" s="87" t="s">
        <v>523</v>
      </c>
      <c r="B47" s="92" t="s">
        <v>525</v>
      </c>
      <c r="C47" s="92" t="s">
        <v>524</v>
      </c>
      <c r="D47" s="60">
        <v>7</v>
      </c>
      <c r="E47" s="101"/>
      <c r="F47" s="89" t="s">
        <v>3899</v>
      </c>
      <c r="G47" s="89" t="s">
        <v>3900</v>
      </c>
      <c r="H47" s="89" t="s">
        <v>4508</v>
      </c>
      <c r="I47" s="89" t="s">
        <v>4334</v>
      </c>
      <c r="J47" s="89" t="s">
        <v>4509</v>
      </c>
      <c r="K47" s="89" t="s">
        <v>3952</v>
      </c>
      <c r="L47" s="89" t="s">
        <v>4129</v>
      </c>
      <c r="M47" s="89" t="s">
        <v>4256</v>
      </c>
      <c r="N47" s="89" t="s">
        <v>4322</v>
      </c>
      <c r="O47" s="89"/>
      <c r="P47" s="89"/>
      <c r="Q47" s="89"/>
      <c r="R47" s="89" t="s">
        <v>34</v>
      </c>
      <c r="S47" s="89"/>
      <c r="T47" s="60" t="str">
        <f t="shared" si="1"/>
        <v>OK</v>
      </c>
      <c r="U47" s="60"/>
      <c r="V47" s="89"/>
      <c r="W47" s="89" t="s">
        <v>526</v>
      </c>
      <c r="X47" s="89" t="s">
        <v>35</v>
      </c>
      <c r="Y47" s="89" t="s">
        <v>36</v>
      </c>
      <c r="Z47" s="89" t="str">
        <f>VLOOKUP(W47,'4G 900'!$E$2:$H$1000,4,FALSE)</f>
        <v>14221092418</v>
      </c>
      <c r="AA47" s="89"/>
      <c r="AB47" s="89"/>
      <c r="AC47" s="89"/>
      <c r="AD47" s="89"/>
    </row>
    <row r="48" spans="1:30" s="88" customFormat="1" ht="19.95" customHeight="1" x14ac:dyDescent="0.25">
      <c r="A48" s="87" t="s">
        <v>528</v>
      </c>
      <c r="B48" s="92" t="s">
        <v>530</v>
      </c>
      <c r="C48" s="92" t="s">
        <v>529</v>
      </c>
      <c r="D48" s="60">
        <v>7</v>
      </c>
      <c r="E48" s="101"/>
      <c r="F48" s="89" t="s">
        <v>3899</v>
      </c>
      <c r="G48" s="89" t="s">
        <v>3931</v>
      </c>
      <c r="H48" s="89" t="s">
        <v>3901</v>
      </c>
      <c r="I48" s="89" t="s">
        <v>3902</v>
      </c>
      <c r="J48" s="89" t="s">
        <v>4510</v>
      </c>
      <c r="K48" s="89" t="s">
        <v>3952</v>
      </c>
      <c r="L48" s="89" t="s">
        <v>4129</v>
      </c>
      <c r="M48" s="89" t="s">
        <v>4166</v>
      </c>
      <c r="N48" s="89" t="s">
        <v>4322</v>
      </c>
      <c r="O48" s="89"/>
      <c r="P48" s="89"/>
      <c r="Q48" s="89"/>
      <c r="R48" s="89" t="s">
        <v>34</v>
      </c>
      <c r="S48" s="89"/>
      <c r="T48" s="60" t="str">
        <f t="shared" si="1"/>
        <v>OK</v>
      </c>
      <c r="U48" s="60"/>
      <c r="V48" s="89"/>
      <c r="W48" s="89" t="s">
        <v>531</v>
      </c>
      <c r="X48" s="89" t="s">
        <v>532</v>
      </c>
      <c r="Y48" s="89" t="s">
        <v>36</v>
      </c>
      <c r="Z48" s="89" t="str">
        <f>VLOOKUP(W48,'4G 900'!$E$2:$H$1000,4,FALSE)</f>
        <v>14221092194</v>
      </c>
      <c r="AA48" s="89"/>
      <c r="AB48" s="89"/>
      <c r="AC48" s="89"/>
      <c r="AD48" s="89"/>
    </row>
    <row r="49" spans="1:30" s="88" customFormat="1" ht="19.95" customHeight="1" x14ac:dyDescent="0.25">
      <c r="A49" s="87" t="s">
        <v>534</v>
      </c>
      <c r="B49" s="92" t="s">
        <v>536</v>
      </c>
      <c r="C49" s="92" t="s">
        <v>535</v>
      </c>
      <c r="D49" s="60">
        <v>7</v>
      </c>
      <c r="E49" s="101"/>
      <c r="F49" s="89" t="s">
        <v>3899</v>
      </c>
      <c r="G49" s="89" t="s">
        <v>3900</v>
      </c>
      <c r="H49" s="89" t="s">
        <v>4400</v>
      </c>
      <c r="I49" s="89" t="s">
        <v>4111</v>
      </c>
      <c r="J49" s="89" t="s">
        <v>4511</v>
      </c>
      <c r="K49" s="89" t="s">
        <v>3952</v>
      </c>
      <c r="L49" s="89" t="s">
        <v>3953</v>
      </c>
      <c r="M49" s="89" t="s">
        <v>3988</v>
      </c>
      <c r="N49" s="89" t="s">
        <v>4298</v>
      </c>
      <c r="O49" s="89"/>
      <c r="P49" s="89"/>
      <c r="Q49" s="89"/>
      <c r="R49" s="89" t="s">
        <v>34</v>
      </c>
      <c r="S49" s="89"/>
      <c r="T49" s="60" t="str">
        <f t="shared" si="1"/>
        <v>OK</v>
      </c>
      <c r="U49" s="60"/>
      <c r="V49" s="36"/>
      <c r="W49" s="89" t="s">
        <v>537</v>
      </c>
      <c r="X49" s="89" t="s">
        <v>35</v>
      </c>
      <c r="Y49" s="89" t="s">
        <v>36</v>
      </c>
      <c r="Z49" s="89" t="str">
        <f>VLOOKUP(W49,'4G 900'!$E$2:$H$1000,4,FALSE)</f>
        <v>14221092213</v>
      </c>
      <c r="AA49" s="89"/>
      <c r="AB49" s="89"/>
      <c r="AC49" s="89"/>
      <c r="AD49" s="89"/>
    </row>
    <row r="50" spans="1:30" s="88" customFormat="1" ht="19.95" customHeight="1" x14ac:dyDescent="0.25">
      <c r="A50" s="87" t="s">
        <v>539</v>
      </c>
      <c r="B50" s="92" t="s">
        <v>541</v>
      </c>
      <c r="C50" s="92" t="s">
        <v>540</v>
      </c>
      <c r="D50" s="60">
        <v>7</v>
      </c>
      <c r="E50" s="101"/>
      <c r="F50" s="89" t="s">
        <v>3926</v>
      </c>
      <c r="G50" s="89" t="s">
        <v>3900</v>
      </c>
      <c r="H50" s="89"/>
      <c r="I50" s="89" t="s">
        <v>4232</v>
      </c>
      <c r="J50" s="89" t="s">
        <v>4512</v>
      </c>
      <c r="K50" s="89"/>
      <c r="L50" s="89"/>
      <c r="M50" s="89"/>
      <c r="N50" s="89"/>
      <c r="O50" s="89"/>
      <c r="P50" s="89"/>
      <c r="Q50" s="89" t="s">
        <v>33</v>
      </c>
      <c r="R50" s="89" t="s">
        <v>113</v>
      </c>
      <c r="S50" s="89"/>
      <c r="T50" s="60" t="str">
        <f t="shared" si="1"/>
        <v>NG</v>
      </c>
      <c r="U50" s="60"/>
      <c r="V50" s="36"/>
      <c r="W50" s="89" t="s">
        <v>542</v>
      </c>
      <c r="X50" s="89" t="s">
        <v>35</v>
      </c>
      <c r="Y50" s="89" t="s">
        <v>36</v>
      </c>
      <c r="Z50" s="89" t="str">
        <f>VLOOKUP(W50,'4G 900'!$E$2:$H$1000,4,FALSE)</f>
        <v>14221092462</v>
      </c>
      <c r="AA50" s="89"/>
      <c r="AB50" s="89"/>
      <c r="AC50" s="89"/>
      <c r="AD50" s="89"/>
    </row>
    <row r="51" spans="1:30" s="88" customFormat="1" ht="19.95" customHeight="1" x14ac:dyDescent="0.25">
      <c r="A51" s="87" t="s">
        <v>544</v>
      </c>
      <c r="B51" s="92" t="s">
        <v>546</v>
      </c>
      <c r="C51" s="92" t="s">
        <v>545</v>
      </c>
      <c r="D51" s="60">
        <v>7</v>
      </c>
      <c r="E51" s="101"/>
      <c r="F51" s="89" t="s">
        <v>3899</v>
      </c>
      <c r="G51" s="89" t="s">
        <v>3900</v>
      </c>
      <c r="H51" s="89" t="s">
        <v>4402</v>
      </c>
      <c r="I51" s="89" t="s">
        <v>4458</v>
      </c>
      <c r="J51" s="89" t="s">
        <v>4513</v>
      </c>
      <c r="K51" s="89" t="s">
        <v>3952</v>
      </c>
      <c r="L51" s="89" t="s">
        <v>4129</v>
      </c>
      <c r="M51" s="89" t="s">
        <v>4444</v>
      </c>
      <c r="N51" s="89" t="s">
        <v>4294</v>
      </c>
      <c r="O51" s="89"/>
      <c r="P51" s="89"/>
      <c r="Q51" s="89"/>
      <c r="R51" s="89" t="s">
        <v>34</v>
      </c>
      <c r="S51" s="89"/>
      <c r="T51" s="60" t="str">
        <f t="shared" si="1"/>
        <v>OK</v>
      </c>
      <c r="U51" s="60"/>
      <c r="V51" s="89"/>
      <c r="W51" s="89" t="s">
        <v>547</v>
      </c>
      <c r="X51" s="89" t="s">
        <v>35</v>
      </c>
      <c r="Y51" s="89" t="s">
        <v>36</v>
      </c>
      <c r="Z51" s="89" t="str">
        <f>VLOOKUP(W51,'4G 900'!$E$2:$H$1000,4,FALSE)</f>
        <v>14221092309</v>
      </c>
      <c r="AA51" s="89"/>
      <c r="AB51" s="89"/>
      <c r="AC51" s="89"/>
      <c r="AD51" s="89"/>
    </row>
    <row r="52" spans="1:30" s="88" customFormat="1" ht="19.95" customHeight="1" x14ac:dyDescent="0.25">
      <c r="A52" s="87" t="s">
        <v>549</v>
      </c>
      <c r="B52" s="92" t="s">
        <v>551</v>
      </c>
      <c r="C52" s="92" t="s">
        <v>550</v>
      </c>
      <c r="D52" s="60">
        <v>7</v>
      </c>
      <c r="E52" s="101"/>
      <c r="F52" s="89" t="s">
        <v>3926</v>
      </c>
      <c r="G52" s="89" t="s">
        <v>3900</v>
      </c>
      <c r="H52" s="89" t="s">
        <v>3901</v>
      </c>
      <c r="I52" s="89" t="s">
        <v>3902</v>
      </c>
      <c r="J52" s="89" t="s">
        <v>4514</v>
      </c>
      <c r="K52" s="89" t="s">
        <v>3952</v>
      </c>
      <c r="L52" s="89" t="s">
        <v>3953</v>
      </c>
      <c r="M52" s="89" t="s">
        <v>4391</v>
      </c>
      <c r="N52" s="89" t="s">
        <v>4298</v>
      </c>
      <c r="O52" s="89"/>
      <c r="P52" s="89"/>
      <c r="Q52" s="89"/>
      <c r="R52" s="89" t="s">
        <v>113</v>
      </c>
      <c r="S52" s="89"/>
      <c r="T52" s="60" t="str">
        <f t="shared" si="1"/>
        <v>NG</v>
      </c>
      <c r="U52" s="60"/>
      <c r="V52" s="36"/>
      <c r="W52" s="89" t="s">
        <v>552</v>
      </c>
      <c r="X52" s="89" t="s">
        <v>35</v>
      </c>
      <c r="Y52" s="89" t="s">
        <v>36</v>
      </c>
      <c r="Z52" s="89" t="str">
        <f>VLOOKUP(W52,'4G 900'!$E$2:$H$1000,4,FALSE)</f>
        <v>14221092451</v>
      </c>
      <c r="AA52" s="89"/>
      <c r="AB52" s="89"/>
      <c r="AC52" s="89"/>
      <c r="AD52" s="89"/>
    </row>
    <row r="53" spans="1:30" s="88" customFormat="1" ht="19.95" customHeight="1" x14ac:dyDescent="0.25">
      <c r="A53" s="87" t="s">
        <v>554</v>
      </c>
      <c r="B53" s="92" t="s">
        <v>556</v>
      </c>
      <c r="C53" s="92" t="s">
        <v>555</v>
      </c>
      <c r="D53" s="60">
        <v>7</v>
      </c>
      <c r="E53" s="101"/>
      <c r="F53" s="89" t="s">
        <v>3899</v>
      </c>
      <c r="G53" s="89" t="s">
        <v>3931</v>
      </c>
      <c r="H53" s="89" t="s">
        <v>4515</v>
      </c>
      <c r="I53" s="89" t="s">
        <v>4034</v>
      </c>
      <c r="J53" s="89" t="s">
        <v>4516</v>
      </c>
      <c r="K53" s="89" t="s">
        <v>3952</v>
      </c>
      <c r="L53" s="89" t="s">
        <v>4129</v>
      </c>
      <c r="M53" s="89" t="s">
        <v>4419</v>
      </c>
      <c r="N53" s="89" t="s">
        <v>4302</v>
      </c>
      <c r="O53" s="89"/>
      <c r="P53" s="89"/>
      <c r="Q53" s="89"/>
      <c r="R53" s="89" t="s">
        <v>34</v>
      </c>
      <c r="S53" s="89"/>
      <c r="T53" s="60" t="str">
        <f t="shared" si="1"/>
        <v>OK</v>
      </c>
      <c r="U53" s="60"/>
      <c r="V53" s="89"/>
      <c r="W53" s="89" t="s">
        <v>557</v>
      </c>
      <c r="X53" s="89" t="s">
        <v>35</v>
      </c>
      <c r="Y53" s="89" t="s">
        <v>36</v>
      </c>
      <c r="Z53" s="89" t="str">
        <f>VLOOKUP(W53,'4G 900'!$E$2:$H$1000,4,FALSE)</f>
        <v>14221092434</v>
      </c>
      <c r="AA53" s="89"/>
      <c r="AB53" s="89"/>
      <c r="AC53" s="89"/>
      <c r="AD53" s="89"/>
    </row>
    <row r="54" spans="1:30" s="88" customFormat="1" ht="19.95" customHeight="1" x14ac:dyDescent="0.25">
      <c r="A54" s="87" t="s">
        <v>559</v>
      </c>
      <c r="B54" s="92" t="s">
        <v>561</v>
      </c>
      <c r="C54" s="92" t="s">
        <v>560</v>
      </c>
      <c r="D54" s="60">
        <v>7</v>
      </c>
      <c r="E54" s="101"/>
      <c r="F54" s="89" t="s">
        <v>3899</v>
      </c>
      <c r="G54" s="89" t="s">
        <v>3931</v>
      </c>
      <c r="H54" s="89" t="s">
        <v>4517</v>
      </c>
      <c r="I54" s="89" t="s">
        <v>3967</v>
      </c>
      <c r="J54" s="89" t="s">
        <v>4518</v>
      </c>
      <c r="K54" s="89" t="s">
        <v>3952</v>
      </c>
      <c r="L54" s="89" t="s">
        <v>4129</v>
      </c>
      <c r="M54" s="89" t="s">
        <v>4370</v>
      </c>
      <c r="N54" s="89" t="s">
        <v>4298</v>
      </c>
      <c r="O54" s="89"/>
      <c r="P54" s="89"/>
      <c r="Q54" s="89"/>
      <c r="R54" s="89" t="s">
        <v>34</v>
      </c>
      <c r="S54" s="89"/>
      <c r="T54" s="60" t="str">
        <f t="shared" si="1"/>
        <v>OK</v>
      </c>
      <c r="U54" s="60"/>
      <c r="V54" s="89"/>
      <c r="W54" s="89" t="s">
        <v>562</v>
      </c>
      <c r="X54" s="89" t="s">
        <v>35</v>
      </c>
      <c r="Y54" s="89" t="s">
        <v>36</v>
      </c>
      <c r="Z54" s="89" t="str">
        <f>VLOOKUP(W54,'4G 900'!$E$2:$H$1000,4,FALSE)</f>
        <v>14221092495</v>
      </c>
      <c r="AA54" s="89"/>
      <c r="AB54" s="89"/>
      <c r="AC54" s="89"/>
      <c r="AD54" s="89"/>
    </row>
    <row r="55" spans="1:30" s="88" customFormat="1" ht="19.95" customHeight="1" x14ac:dyDescent="0.25">
      <c r="A55" s="87" t="s">
        <v>564</v>
      </c>
      <c r="B55" s="92" t="s">
        <v>566</v>
      </c>
      <c r="C55" s="92" t="s">
        <v>565</v>
      </c>
      <c r="D55" s="60">
        <v>7</v>
      </c>
      <c r="E55" s="101"/>
      <c r="F55" s="89" t="s">
        <v>3926</v>
      </c>
      <c r="G55" s="89" t="s">
        <v>3900</v>
      </c>
      <c r="H55" s="89"/>
      <c r="I55" s="89" t="s">
        <v>4232</v>
      </c>
      <c r="J55" s="89" t="s">
        <v>4519</v>
      </c>
      <c r="K55" s="89"/>
      <c r="L55" s="89"/>
      <c r="M55" s="89"/>
      <c r="N55" s="89"/>
      <c r="O55" s="89"/>
      <c r="P55" s="89"/>
      <c r="Q55" s="89" t="s">
        <v>33</v>
      </c>
      <c r="R55" s="89" t="s">
        <v>113</v>
      </c>
      <c r="S55" s="89"/>
      <c r="T55" s="60" t="str">
        <f t="shared" si="1"/>
        <v>NG</v>
      </c>
      <c r="U55" s="60"/>
      <c r="V55" s="36"/>
      <c r="W55" s="89" t="s">
        <v>567</v>
      </c>
      <c r="X55" s="89" t="s">
        <v>35</v>
      </c>
      <c r="Y55" s="89" t="s">
        <v>36</v>
      </c>
      <c r="Z55" s="89" t="str">
        <f>VLOOKUP(W55,'4G 900'!$E$2:$H$1000,4,FALSE)</f>
        <v>14221092480</v>
      </c>
      <c r="AA55" s="89"/>
      <c r="AB55" s="89"/>
      <c r="AC55" s="89"/>
      <c r="AD55" s="89"/>
    </row>
    <row r="56" spans="1:30" s="88" customFormat="1" ht="19.95" customHeight="1" x14ac:dyDescent="0.25">
      <c r="A56" s="87" t="s">
        <v>569</v>
      </c>
      <c r="B56" s="92" t="s">
        <v>571</v>
      </c>
      <c r="C56" s="92" t="s">
        <v>570</v>
      </c>
      <c r="D56" s="60">
        <v>7</v>
      </c>
      <c r="E56" s="101"/>
      <c r="F56" s="89" t="s">
        <v>3926</v>
      </c>
      <c r="G56" s="89" t="s">
        <v>3900</v>
      </c>
      <c r="H56" s="89"/>
      <c r="I56" s="89" t="s">
        <v>3902</v>
      </c>
      <c r="J56" s="89" t="s">
        <v>4520</v>
      </c>
      <c r="K56" s="89"/>
      <c r="L56" s="89"/>
      <c r="M56" s="89"/>
      <c r="N56" s="89"/>
      <c r="O56" s="89"/>
      <c r="P56" s="89"/>
      <c r="Q56" s="89" t="s">
        <v>33</v>
      </c>
      <c r="R56" s="89" t="s">
        <v>113</v>
      </c>
      <c r="S56" s="89"/>
      <c r="T56" s="60" t="str">
        <f t="shared" si="1"/>
        <v>NG</v>
      </c>
      <c r="U56" s="60"/>
      <c r="V56" s="89"/>
      <c r="W56" s="89" t="s">
        <v>572</v>
      </c>
      <c r="X56" s="89" t="s">
        <v>35</v>
      </c>
      <c r="Y56" s="89" t="s">
        <v>36</v>
      </c>
      <c r="Z56" s="89" t="str">
        <f>VLOOKUP(W56,'4G 900'!$E$2:$H$1000,4,FALSE)</f>
        <v>14221092473</v>
      </c>
      <c r="AA56" s="89"/>
      <c r="AB56" s="89"/>
      <c r="AC56" s="89"/>
      <c r="AD56" s="89"/>
    </row>
    <row r="57" spans="1:30" s="88" customFormat="1" ht="19.95" customHeight="1" x14ac:dyDescent="0.25">
      <c r="A57" s="87" t="s">
        <v>574</v>
      </c>
      <c r="B57" s="92" t="s">
        <v>576</v>
      </c>
      <c r="C57" s="92" t="s">
        <v>575</v>
      </c>
      <c r="D57" s="60">
        <v>7</v>
      </c>
      <c r="E57" s="101"/>
      <c r="F57" s="89" t="s">
        <v>3899</v>
      </c>
      <c r="G57" s="89" t="s">
        <v>3900</v>
      </c>
      <c r="H57" s="89" t="s">
        <v>4438</v>
      </c>
      <c r="I57" s="89" t="s">
        <v>3902</v>
      </c>
      <c r="J57" s="89" t="s">
        <v>4521</v>
      </c>
      <c r="K57" s="89" t="s">
        <v>3952</v>
      </c>
      <c r="L57" s="89" t="s">
        <v>4129</v>
      </c>
      <c r="M57" s="89" t="s">
        <v>4080</v>
      </c>
      <c r="N57" s="89" t="s">
        <v>4322</v>
      </c>
      <c r="O57" s="89"/>
      <c r="P57" s="89"/>
      <c r="Q57" s="89"/>
      <c r="R57" s="89" t="s">
        <v>34</v>
      </c>
      <c r="S57" s="89"/>
      <c r="T57" s="60" t="str">
        <f t="shared" si="1"/>
        <v>OK</v>
      </c>
      <c r="U57" s="60"/>
      <c r="V57" s="89"/>
      <c r="W57" s="89" t="s">
        <v>577</v>
      </c>
      <c r="X57" s="89" t="s">
        <v>54</v>
      </c>
      <c r="Y57" s="89" t="s">
        <v>36</v>
      </c>
      <c r="Z57" s="89" t="str">
        <f>VLOOKUP(W57,'4G 900'!$E$2:$H$1000,4,FALSE)</f>
        <v>14221092483</v>
      </c>
      <c r="AA57" s="89"/>
      <c r="AB57" s="89"/>
      <c r="AC57" s="89"/>
      <c r="AD57" s="89"/>
    </row>
    <row r="58" spans="1:30" s="88" customFormat="1" ht="19.95" customHeight="1" x14ac:dyDescent="0.25">
      <c r="A58" s="87" t="s">
        <v>579</v>
      </c>
      <c r="B58" s="92" t="s">
        <v>581</v>
      </c>
      <c r="C58" s="92" t="s">
        <v>580</v>
      </c>
      <c r="D58" s="60">
        <v>7</v>
      </c>
      <c r="E58" s="101"/>
      <c r="F58" s="89" t="s">
        <v>3926</v>
      </c>
      <c r="G58" s="89" t="s">
        <v>3900</v>
      </c>
      <c r="H58" s="89"/>
      <c r="I58" s="89" t="s">
        <v>3902</v>
      </c>
      <c r="J58" s="89" t="s">
        <v>4522</v>
      </c>
      <c r="K58" s="89"/>
      <c r="L58" s="89"/>
      <c r="M58" s="89"/>
      <c r="N58" s="89"/>
      <c r="O58" s="89"/>
      <c r="P58" s="89"/>
      <c r="Q58" s="89" t="s">
        <v>33</v>
      </c>
      <c r="R58" s="89" t="s">
        <v>113</v>
      </c>
      <c r="S58" s="89"/>
      <c r="T58" s="60" t="str">
        <f t="shared" si="1"/>
        <v>NG</v>
      </c>
      <c r="U58" s="60"/>
      <c r="V58" s="89"/>
      <c r="W58" s="89" t="s">
        <v>582</v>
      </c>
      <c r="X58" s="89" t="s">
        <v>54</v>
      </c>
      <c r="Y58" s="89" t="s">
        <v>36</v>
      </c>
      <c r="Z58" s="89" t="e">
        <f>VLOOKUP(W58,'4G 900'!$E$2:$H$1000,4,FALSE)</f>
        <v>#N/A</v>
      </c>
      <c r="AA58" s="89"/>
      <c r="AB58" s="89"/>
      <c r="AC58" s="89"/>
      <c r="AD58" s="89"/>
    </row>
    <row r="59" spans="1:30" s="88" customFormat="1" ht="19.95" customHeight="1" x14ac:dyDescent="0.25">
      <c r="A59" s="87" t="s">
        <v>584</v>
      </c>
      <c r="B59" s="92" t="s">
        <v>586</v>
      </c>
      <c r="C59" s="92" t="s">
        <v>585</v>
      </c>
      <c r="D59" s="60">
        <v>7</v>
      </c>
      <c r="E59" s="101"/>
      <c r="F59" s="89" t="s">
        <v>3926</v>
      </c>
      <c r="G59" s="89" t="s">
        <v>3918</v>
      </c>
      <c r="H59" s="89"/>
      <c r="I59" s="89" t="s">
        <v>3990</v>
      </c>
      <c r="J59" s="89" t="s">
        <v>4523</v>
      </c>
      <c r="K59" s="89"/>
      <c r="L59" s="89"/>
      <c r="M59" s="89"/>
      <c r="N59" s="89"/>
      <c r="O59" s="89"/>
      <c r="P59" s="89"/>
      <c r="Q59" s="89" t="s">
        <v>33</v>
      </c>
      <c r="R59" s="89" t="s">
        <v>113</v>
      </c>
      <c r="S59" s="89"/>
      <c r="T59" s="60" t="str">
        <f t="shared" si="1"/>
        <v>NG</v>
      </c>
      <c r="U59" s="60"/>
      <c r="V59" s="89"/>
      <c r="W59" s="89" t="s">
        <v>587</v>
      </c>
      <c r="X59" s="89" t="s">
        <v>35</v>
      </c>
      <c r="Y59" s="89" t="s">
        <v>36</v>
      </c>
      <c r="Z59" s="89" t="str">
        <f>VLOOKUP(W59,'4G 900'!$E$2:$H$1000,4,FALSE)</f>
        <v>14221092481</v>
      </c>
      <c r="AA59" s="89"/>
      <c r="AB59" s="89"/>
      <c r="AC59" s="89"/>
      <c r="AD59" s="89"/>
    </row>
    <row r="60" spans="1:30" s="88" customFormat="1" ht="19.95" customHeight="1" x14ac:dyDescent="0.25">
      <c r="A60" s="87" t="s">
        <v>589</v>
      </c>
      <c r="B60" s="92" t="s">
        <v>591</v>
      </c>
      <c r="C60" s="92" t="s">
        <v>590</v>
      </c>
      <c r="D60" s="60">
        <v>7</v>
      </c>
      <c r="E60" s="101"/>
      <c r="F60" s="89" t="s">
        <v>3899</v>
      </c>
      <c r="G60" s="89" t="s">
        <v>3900</v>
      </c>
      <c r="H60" s="89" t="s">
        <v>3901</v>
      </c>
      <c r="I60" s="89" t="s">
        <v>4084</v>
      </c>
      <c r="J60" s="89" t="s">
        <v>4524</v>
      </c>
      <c r="K60" s="89" t="s">
        <v>3952</v>
      </c>
      <c r="L60" s="89" t="s">
        <v>4129</v>
      </c>
      <c r="M60" s="89" t="s">
        <v>4525</v>
      </c>
      <c r="N60" s="89" t="s">
        <v>4298</v>
      </c>
      <c r="O60" s="89"/>
      <c r="P60" s="89"/>
      <c r="Q60" s="89"/>
      <c r="R60" s="89" t="s">
        <v>34</v>
      </c>
      <c r="S60" s="89"/>
      <c r="T60" s="60" t="str">
        <f t="shared" si="1"/>
        <v>OK</v>
      </c>
      <c r="U60" s="60"/>
      <c r="V60" s="89"/>
      <c r="W60" s="89" t="s">
        <v>592</v>
      </c>
      <c r="X60" s="89" t="s">
        <v>35</v>
      </c>
      <c r="Y60" s="89" t="s">
        <v>36</v>
      </c>
      <c r="Z60" s="89" t="str">
        <f>VLOOKUP(W60,'4G 900'!$E$2:$H$1000,4,FALSE)</f>
        <v>14221092248</v>
      </c>
      <c r="AA60" s="89"/>
      <c r="AB60" s="89"/>
      <c r="AC60" s="89"/>
      <c r="AD60" s="89"/>
    </row>
    <row r="61" spans="1:30" s="88" customFormat="1" ht="19.95" customHeight="1" x14ac:dyDescent="0.25">
      <c r="A61" s="87" t="s">
        <v>594</v>
      </c>
      <c r="B61" s="92" t="s">
        <v>596</v>
      </c>
      <c r="C61" s="92" t="s">
        <v>595</v>
      </c>
      <c r="D61" s="60">
        <v>7</v>
      </c>
      <c r="E61" s="101"/>
      <c r="F61" s="89" t="s">
        <v>3899</v>
      </c>
      <c r="G61" s="89" t="s">
        <v>3900</v>
      </c>
      <c r="H61" s="89" t="s">
        <v>4350</v>
      </c>
      <c r="I61" s="89" t="s">
        <v>3902</v>
      </c>
      <c r="J61" s="89" t="s">
        <v>4524</v>
      </c>
      <c r="K61" s="89" t="s">
        <v>3952</v>
      </c>
      <c r="L61" s="89" t="s">
        <v>4129</v>
      </c>
      <c r="M61" s="89" t="s">
        <v>4166</v>
      </c>
      <c r="N61" s="89" t="s">
        <v>4298</v>
      </c>
      <c r="O61" s="89"/>
      <c r="P61" s="89"/>
      <c r="Q61" s="89"/>
      <c r="R61" s="89" t="s">
        <v>34</v>
      </c>
      <c r="S61" s="89"/>
      <c r="T61" s="60" t="str">
        <f t="shared" si="1"/>
        <v>OK</v>
      </c>
      <c r="U61" s="60"/>
      <c r="V61" s="89"/>
      <c r="W61" s="89" t="s">
        <v>597</v>
      </c>
      <c r="X61" s="89" t="s">
        <v>35</v>
      </c>
      <c r="Y61" s="89" t="s">
        <v>36</v>
      </c>
      <c r="Z61" s="89" t="str">
        <f>VLOOKUP(W61,'4G 900'!$E$2:$H$1000,4,FALSE)</f>
        <v>14221092212</v>
      </c>
      <c r="AA61" s="89"/>
      <c r="AB61" s="89"/>
      <c r="AC61" s="89"/>
      <c r="AD61" s="89"/>
    </row>
    <row r="62" spans="1:30" s="88" customFormat="1" ht="19.95" customHeight="1" x14ac:dyDescent="0.25">
      <c r="A62" s="87" t="s">
        <v>599</v>
      </c>
      <c r="B62" s="92" t="s">
        <v>601</v>
      </c>
      <c r="C62" s="92" t="s">
        <v>600</v>
      </c>
      <c r="D62" s="60">
        <v>7</v>
      </c>
      <c r="E62" s="101"/>
      <c r="F62" s="89" t="s">
        <v>3899</v>
      </c>
      <c r="G62" s="89" t="s">
        <v>3931</v>
      </c>
      <c r="H62" s="89" t="s">
        <v>3901</v>
      </c>
      <c r="I62" s="89" t="s">
        <v>4246</v>
      </c>
      <c r="J62" s="89" t="s">
        <v>4526</v>
      </c>
      <c r="K62" s="89" t="s">
        <v>3952</v>
      </c>
      <c r="L62" s="89" t="s">
        <v>4129</v>
      </c>
      <c r="M62" s="89" t="s">
        <v>4386</v>
      </c>
      <c r="N62" s="89" t="s">
        <v>4298</v>
      </c>
      <c r="O62" s="89"/>
      <c r="P62" s="89"/>
      <c r="Q62" s="89"/>
      <c r="R62" s="89" t="s">
        <v>34</v>
      </c>
      <c r="S62" s="89"/>
      <c r="T62" s="60" t="str">
        <f t="shared" si="1"/>
        <v>OK</v>
      </c>
      <c r="U62" s="60"/>
      <c r="V62" s="89"/>
      <c r="W62" s="89" t="s">
        <v>602</v>
      </c>
      <c r="X62" s="89" t="s">
        <v>35</v>
      </c>
      <c r="Y62" s="89" t="s">
        <v>36</v>
      </c>
      <c r="Z62" s="89" t="e">
        <f>VLOOKUP(W62,'4G 900'!$E$2:$H$1000,4,FALSE)</f>
        <v>#N/A</v>
      </c>
      <c r="AA62" s="89"/>
      <c r="AB62" s="89"/>
      <c r="AC62" s="89"/>
      <c r="AD62" s="89"/>
    </row>
    <row r="63" spans="1:30" s="88" customFormat="1" ht="19.95" customHeight="1" x14ac:dyDescent="0.25">
      <c r="A63" s="87" t="s">
        <v>604</v>
      </c>
      <c r="B63" s="92" t="s">
        <v>606</v>
      </c>
      <c r="C63" s="92" t="s">
        <v>605</v>
      </c>
      <c r="D63" s="60">
        <v>7</v>
      </c>
      <c r="E63" s="101"/>
      <c r="F63" s="89" t="s">
        <v>3899</v>
      </c>
      <c r="G63" s="89" t="s">
        <v>3931</v>
      </c>
      <c r="H63" s="89" t="s">
        <v>3901</v>
      </c>
      <c r="I63" s="89" t="s">
        <v>4441</v>
      </c>
      <c r="J63" s="89" t="s">
        <v>4527</v>
      </c>
      <c r="K63" s="89" t="s">
        <v>3952</v>
      </c>
      <c r="L63" s="89" t="s">
        <v>3953</v>
      </c>
      <c r="M63" s="89" t="s">
        <v>4040</v>
      </c>
      <c r="N63" s="89" t="s">
        <v>4298</v>
      </c>
      <c r="O63" s="89"/>
      <c r="P63" s="89"/>
      <c r="Q63" s="89"/>
      <c r="R63" s="89" t="s">
        <v>34</v>
      </c>
      <c r="S63" s="89"/>
      <c r="T63" s="60" t="str">
        <f t="shared" si="1"/>
        <v>OK</v>
      </c>
      <c r="U63" s="60"/>
      <c r="V63" s="36"/>
      <c r="W63" s="89" t="s">
        <v>607</v>
      </c>
      <c r="X63" s="89" t="s">
        <v>35</v>
      </c>
      <c r="Y63" s="89" t="s">
        <v>36</v>
      </c>
      <c r="Z63" s="89" t="str">
        <f>VLOOKUP(W63,'4G 900'!$E$2:$H$1000,4,FALSE)</f>
        <v>14221092614</v>
      </c>
      <c r="AA63" s="89"/>
      <c r="AB63" s="89"/>
      <c r="AC63" s="89"/>
      <c r="AD63" s="89"/>
    </row>
    <row r="64" spans="1:30" s="88" customFormat="1" ht="19.95" customHeight="1" x14ac:dyDescent="0.25">
      <c r="A64" s="87" t="s">
        <v>609</v>
      </c>
      <c r="B64" s="92" t="s">
        <v>611</v>
      </c>
      <c r="C64" s="92" t="s">
        <v>610</v>
      </c>
      <c r="D64" s="60">
        <v>7</v>
      </c>
      <c r="E64" s="101"/>
      <c r="F64" s="89" t="s">
        <v>3899</v>
      </c>
      <c r="G64" s="89" t="s">
        <v>3918</v>
      </c>
      <c r="H64" s="89" t="s">
        <v>4528</v>
      </c>
      <c r="I64" s="89" t="s">
        <v>4290</v>
      </c>
      <c r="J64" s="89" t="s">
        <v>4529</v>
      </c>
      <c r="K64" s="89" t="s">
        <v>3952</v>
      </c>
      <c r="L64" s="89" t="s">
        <v>4129</v>
      </c>
      <c r="M64" s="89" t="s">
        <v>4370</v>
      </c>
      <c r="N64" s="89" t="s">
        <v>4322</v>
      </c>
      <c r="O64" s="89"/>
      <c r="P64" s="89"/>
      <c r="Q64" s="89"/>
      <c r="R64" s="89" t="s">
        <v>34</v>
      </c>
      <c r="S64" s="89"/>
      <c r="T64" s="60" t="str">
        <f t="shared" si="1"/>
        <v>OK</v>
      </c>
      <c r="U64" s="60"/>
      <c r="V64" s="89"/>
      <c r="W64" s="89" t="s">
        <v>612</v>
      </c>
      <c r="X64" s="89" t="s">
        <v>532</v>
      </c>
      <c r="Y64" s="89" t="s">
        <v>36</v>
      </c>
      <c r="Z64" s="89" t="str">
        <f>VLOOKUP(W64,'4G 900'!$E$2:$H$1000,4,FALSE)</f>
        <v>14221092177</v>
      </c>
      <c r="AA64" s="89"/>
      <c r="AB64" s="89"/>
      <c r="AC64" s="89"/>
      <c r="AD64" s="89"/>
    </row>
    <row r="65" spans="1:30" s="88" customFormat="1" ht="19.95" customHeight="1" x14ac:dyDescent="0.25">
      <c r="A65" s="87" t="s">
        <v>614</v>
      </c>
      <c r="B65" s="92" t="s">
        <v>616</v>
      </c>
      <c r="C65" s="92" t="s">
        <v>615</v>
      </c>
      <c r="D65" s="60">
        <v>7</v>
      </c>
      <c r="E65" s="101"/>
      <c r="F65" s="89" t="s">
        <v>3926</v>
      </c>
      <c r="G65" s="89" t="s">
        <v>3900</v>
      </c>
      <c r="H65" s="89"/>
      <c r="I65" s="89" t="s">
        <v>4530</v>
      </c>
      <c r="J65" s="89" t="s">
        <v>4531</v>
      </c>
      <c r="K65" s="89" t="s">
        <v>3952</v>
      </c>
      <c r="L65" s="89" t="s">
        <v>4129</v>
      </c>
      <c r="M65" s="89"/>
      <c r="N65" s="89" t="s">
        <v>4298</v>
      </c>
      <c r="O65" s="89"/>
      <c r="P65" s="89"/>
      <c r="Q65" s="89"/>
      <c r="R65" s="89" t="s">
        <v>34</v>
      </c>
      <c r="S65" s="89"/>
      <c r="T65" s="60" t="str">
        <f t="shared" si="1"/>
        <v>OK</v>
      </c>
      <c r="U65" s="60"/>
      <c r="V65" s="89"/>
      <c r="W65" s="89" t="s">
        <v>617</v>
      </c>
      <c r="X65" s="89" t="s">
        <v>35</v>
      </c>
      <c r="Y65" s="89" t="s">
        <v>36</v>
      </c>
      <c r="Z65" s="89" t="str">
        <f>VLOOKUP(W65,'4G 900'!$E$2:$H$1000,4,FALSE)</f>
        <v>14221092583</v>
      </c>
      <c r="AA65" s="89"/>
      <c r="AB65" s="89"/>
      <c r="AC65" s="89"/>
      <c r="AD65" s="89"/>
    </row>
    <row r="66" spans="1:30" s="88" customFormat="1" ht="19.95" customHeight="1" x14ac:dyDescent="0.25">
      <c r="A66" s="87" t="s">
        <v>619</v>
      </c>
      <c r="B66" s="92" t="s">
        <v>621</v>
      </c>
      <c r="C66" s="92" t="s">
        <v>620</v>
      </c>
      <c r="D66" s="60">
        <v>7</v>
      </c>
      <c r="E66" s="101"/>
      <c r="F66" s="89" t="s">
        <v>3926</v>
      </c>
      <c r="G66" s="89" t="s">
        <v>3918</v>
      </c>
      <c r="H66" s="89"/>
      <c r="I66" s="89" t="s">
        <v>4485</v>
      </c>
      <c r="J66" s="89" t="s">
        <v>4532</v>
      </c>
      <c r="K66" s="89"/>
      <c r="L66" s="89"/>
      <c r="M66" s="89"/>
      <c r="N66" s="89"/>
      <c r="O66" s="89"/>
      <c r="P66" s="89"/>
      <c r="Q66" s="89" t="s">
        <v>33</v>
      </c>
      <c r="R66" s="89" t="s">
        <v>113</v>
      </c>
      <c r="S66" s="89"/>
      <c r="T66" s="60" t="str">
        <f t="shared" ref="T66:T97" si="2">IF((COUNTIF(R66,"NG")+COUNTIF(S66,"NG"))&gt;0,"NG","OK")</f>
        <v>NG</v>
      </c>
      <c r="U66" s="60"/>
      <c r="V66" s="36"/>
      <c r="W66" s="89" t="s">
        <v>622</v>
      </c>
      <c r="X66" s="89" t="s">
        <v>35</v>
      </c>
      <c r="Y66" s="89" t="s">
        <v>36</v>
      </c>
      <c r="Z66" s="89" t="str">
        <f>VLOOKUP(W66,'4G 900'!$E$2:$H$1000,4,FALSE)</f>
        <v>14221092210</v>
      </c>
      <c r="AA66" s="89"/>
      <c r="AB66" s="89"/>
      <c r="AC66" s="89"/>
      <c r="AD66" s="89"/>
    </row>
    <row r="67" spans="1:30" s="88" customFormat="1" ht="19.95" customHeight="1" x14ac:dyDescent="0.25">
      <c r="A67" s="87" t="s">
        <v>624</v>
      </c>
      <c r="B67" s="92" t="s">
        <v>626</v>
      </c>
      <c r="C67" s="92" t="s">
        <v>625</v>
      </c>
      <c r="D67" s="60">
        <v>7</v>
      </c>
      <c r="E67" s="101"/>
      <c r="F67" s="89" t="s">
        <v>3899</v>
      </c>
      <c r="G67" s="89" t="s">
        <v>3918</v>
      </c>
      <c r="H67" s="89" t="s">
        <v>4533</v>
      </c>
      <c r="I67" s="89" t="s">
        <v>4534</v>
      </c>
      <c r="J67" s="89" t="s">
        <v>4535</v>
      </c>
      <c r="K67" s="89" t="s">
        <v>3952</v>
      </c>
      <c r="L67" s="89" t="s">
        <v>3953</v>
      </c>
      <c r="M67" s="89" t="s">
        <v>4408</v>
      </c>
      <c r="N67" s="89" t="s">
        <v>4294</v>
      </c>
      <c r="O67" s="89"/>
      <c r="P67" s="89"/>
      <c r="Q67" s="89"/>
      <c r="R67" s="89" t="s">
        <v>34</v>
      </c>
      <c r="S67" s="89"/>
      <c r="T67" s="60" t="str">
        <f t="shared" si="2"/>
        <v>OK</v>
      </c>
      <c r="U67" s="60"/>
      <c r="V67" s="89"/>
      <c r="W67" s="89" t="s">
        <v>627</v>
      </c>
      <c r="X67" s="89" t="s">
        <v>532</v>
      </c>
      <c r="Y67" s="89" t="s">
        <v>36</v>
      </c>
      <c r="Z67" s="89" t="str">
        <f>VLOOKUP(W67,'4G 900'!$E$2:$H$1000,4,FALSE)</f>
        <v>14221092173</v>
      </c>
      <c r="AA67" s="89"/>
      <c r="AB67" s="89"/>
      <c r="AC67" s="89"/>
      <c r="AD67" s="89"/>
    </row>
    <row r="68" spans="1:30" s="88" customFormat="1" ht="19.95" customHeight="1" x14ac:dyDescent="0.25">
      <c r="A68" s="87" t="s">
        <v>629</v>
      </c>
      <c r="B68" s="92" t="s">
        <v>631</v>
      </c>
      <c r="C68" s="92" t="s">
        <v>630</v>
      </c>
      <c r="D68" s="60">
        <v>7</v>
      </c>
      <c r="E68" s="101"/>
      <c r="F68" s="89" t="s">
        <v>3926</v>
      </c>
      <c r="G68" s="89" t="s">
        <v>3900</v>
      </c>
      <c r="H68" s="89"/>
      <c r="I68" s="89" t="s">
        <v>3901</v>
      </c>
      <c r="J68" s="89" t="s">
        <v>4536</v>
      </c>
      <c r="K68" s="89"/>
      <c r="L68" s="89"/>
      <c r="M68" s="89"/>
      <c r="N68" s="89"/>
      <c r="O68" s="89"/>
      <c r="P68" s="89"/>
      <c r="Q68" s="89" t="s">
        <v>33</v>
      </c>
      <c r="R68" s="89" t="s">
        <v>113</v>
      </c>
      <c r="S68" s="89"/>
      <c r="T68" s="60" t="str">
        <f t="shared" si="2"/>
        <v>NG</v>
      </c>
      <c r="U68" s="60"/>
      <c r="V68" s="36"/>
      <c r="W68" s="89" t="s">
        <v>632</v>
      </c>
      <c r="X68" s="89" t="s">
        <v>35</v>
      </c>
      <c r="Y68" s="89" t="s">
        <v>36</v>
      </c>
      <c r="Z68" s="89" t="str">
        <f>VLOOKUP(W68,'4G 900'!$E$2:$H$1000,4,FALSE)</f>
        <v>14221092291</v>
      </c>
      <c r="AA68" s="89"/>
      <c r="AB68" s="89"/>
      <c r="AC68" s="89"/>
      <c r="AD68" s="89"/>
    </row>
    <row r="69" spans="1:30" s="88" customFormat="1" ht="19.95" customHeight="1" x14ac:dyDescent="0.25">
      <c r="A69" s="87" t="s">
        <v>634</v>
      </c>
      <c r="B69" s="92" t="s">
        <v>636</v>
      </c>
      <c r="C69" s="92" t="s">
        <v>635</v>
      </c>
      <c r="D69" s="60">
        <v>7</v>
      </c>
      <c r="E69" s="101"/>
      <c r="F69" s="89" t="s">
        <v>3926</v>
      </c>
      <c r="G69" s="89" t="s">
        <v>3931</v>
      </c>
      <c r="H69" s="89" t="s">
        <v>3901</v>
      </c>
      <c r="I69" s="89" t="s">
        <v>3954</v>
      </c>
      <c r="J69" s="89" t="s">
        <v>4537</v>
      </c>
      <c r="K69" s="89" t="s">
        <v>3952</v>
      </c>
      <c r="L69" s="89" t="s">
        <v>3953</v>
      </c>
      <c r="M69" s="89" t="s">
        <v>4310</v>
      </c>
      <c r="N69" s="89" t="s">
        <v>4298</v>
      </c>
      <c r="O69" s="89"/>
      <c r="P69" s="89"/>
      <c r="Q69" s="89"/>
      <c r="R69" s="89" t="s">
        <v>34</v>
      </c>
      <c r="S69" s="89"/>
      <c r="T69" s="60" t="str">
        <f t="shared" si="2"/>
        <v>OK</v>
      </c>
      <c r="U69" s="60"/>
      <c r="V69" s="36"/>
      <c r="W69" s="89" t="s">
        <v>637</v>
      </c>
      <c r="X69" s="89" t="s">
        <v>35</v>
      </c>
      <c r="Y69" s="89" t="s">
        <v>36</v>
      </c>
      <c r="Z69" s="89" t="str">
        <f>VLOOKUP(W69,'4G 900'!$E$2:$H$1000,4,FALSE)</f>
        <v>14221092443</v>
      </c>
      <c r="AA69" s="89"/>
      <c r="AB69" s="89"/>
      <c r="AC69" s="89"/>
      <c r="AD69" s="89"/>
    </row>
    <row r="70" spans="1:30" s="88" customFormat="1" ht="19.95" customHeight="1" x14ac:dyDescent="0.25">
      <c r="A70" s="87" t="s">
        <v>639</v>
      </c>
      <c r="B70" s="92" t="s">
        <v>641</v>
      </c>
      <c r="C70" s="92" t="s">
        <v>640</v>
      </c>
      <c r="D70" s="60">
        <v>7</v>
      </c>
      <c r="E70" s="101"/>
      <c r="F70" s="89" t="s">
        <v>3899</v>
      </c>
      <c r="G70" s="89" t="s">
        <v>3900</v>
      </c>
      <c r="H70" s="89" t="s">
        <v>3901</v>
      </c>
      <c r="I70" s="89" t="s">
        <v>4441</v>
      </c>
      <c r="J70" s="89" t="s">
        <v>4538</v>
      </c>
      <c r="K70" s="89" t="s">
        <v>3952</v>
      </c>
      <c r="L70" s="89" t="s">
        <v>4129</v>
      </c>
      <c r="M70" s="89" t="s">
        <v>4347</v>
      </c>
      <c r="N70" s="89" t="s">
        <v>4298</v>
      </c>
      <c r="O70" s="89"/>
      <c r="P70" s="89"/>
      <c r="Q70" s="89"/>
      <c r="R70" s="89" t="s">
        <v>34</v>
      </c>
      <c r="S70" s="89"/>
      <c r="T70" s="60" t="str">
        <f t="shared" si="2"/>
        <v>OK</v>
      </c>
      <c r="U70" s="60"/>
      <c r="V70" s="89"/>
      <c r="W70" s="89" t="s">
        <v>642</v>
      </c>
      <c r="X70" s="89" t="s">
        <v>475</v>
      </c>
      <c r="Y70" s="89" t="s">
        <v>36</v>
      </c>
      <c r="Z70" s="89" t="e">
        <f>VLOOKUP(W70,'4G 900'!$E$2:$H$1000,4,FALSE)</f>
        <v>#N/A</v>
      </c>
      <c r="AA70" s="89"/>
      <c r="AB70" s="89"/>
      <c r="AC70" s="89"/>
      <c r="AD70" s="89"/>
    </row>
    <row r="71" spans="1:30" s="88" customFormat="1" ht="19.95" customHeight="1" x14ac:dyDescent="0.25">
      <c r="A71" s="87" t="s">
        <v>644</v>
      </c>
      <c r="B71" s="92" t="s">
        <v>646</v>
      </c>
      <c r="C71" s="92" t="s">
        <v>645</v>
      </c>
      <c r="D71" s="60">
        <v>7</v>
      </c>
      <c r="E71" s="101"/>
      <c r="F71" s="89" t="s">
        <v>3899</v>
      </c>
      <c r="G71" s="89" t="s">
        <v>3900</v>
      </c>
      <c r="H71" s="89" t="s">
        <v>4508</v>
      </c>
      <c r="I71" s="89" t="s">
        <v>4270</v>
      </c>
      <c r="J71" s="89" t="s">
        <v>4539</v>
      </c>
      <c r="K71" s="89" t="s">
        <v>3952</v>
      </c>
      <c r="L71" s="89" t="s">
        <v>4129</v>
      </c>
      <c r="M71" s="89" t="s">
        <v>4245</v>
      </c>
      <c r="N71" s="89" t="s">
        <v>4294</v>
      </c>
      <c r="O71" s="89"/>
      <c r="P71" s="89"/>
      <c r="Q71" s="89"/>
      <c r="R71" s="89" t="s">
        <v>34</v>
      </c>
      <c r="S71" s="89"/>
      <c r="T71" s="60" t="str">
        <f t="shared" si="2"/>
        <v>OK</v>
      </c>
      <c r="U71" s="60"/>
      <c r="V71" s="89"/>
      <c r="W71" s="89" t="s">
        <v>647</v>
      </c>
      <c r="X71" s="89" t="s">
        <v>54</v>
      </c>
      <c r="Y71" s="89" t="s">
        <v>36</v>
      </c>
      <c r="Z71" s="89" t="str">
        <f>VLOOKUP(W71,'4G 900'!$E$2:$H$1000,4,FALSE)</f>
        <v>14221092512</v>
      </c>
      <c r="AA71" s="89"/>
      <c r="AB71" s="89"/>
      <c r="AC71" s="89"/>
      <c r="AD71" s="89"/>
    </row>
    <row r="72" spans="1:30" s="88" customFormat="1" ht="19.95" customHeight="1" x14ac:dyDescent="0.25">
      <c r="A72" s="87" t="s">
        <v>649</v>
      </c>
      <c r="B72" s="92" t="s">
        <v>651</v>
      </c>
      <c r="C72" s="92" t="s">
        <v>650</v>
      </c>
      <c r="D72" s="60">
        <v>7</v>
      </c>
      <c r="E72" s="101"/>
      <c r="F72" s="89" t="s">
        <v>3926</v>
      </c>
      <c r="G72" s="89" t="s">
        <v>3900</v>
      </c>
      <c r="H72" s="89" t="s">
        <v>3901</v>
      </c>
      <c r="I72" s="89" t="s">
        <v>3937</v>
      </c>
      <c r="J72" s="89" t="s">
        <v>4540</v>
      </c>
      <c r="K72" s="89" t="s">
        <v>3952</v>
      </c>
      <c r="L72" s="89" t="s">
        <v>4129</v>
      </c>
      <c r="M72" s="89" t="s">
        <v>4297</v>
      </c>
      <c r="N72" s="89" t="s">
        <v>4294</v>
      </c>
      <c r="O72" s="89"/>
      <c r="P72" s="89"/>
      <c r="Q72" s="89"/>
      <c r="R72" s="89" t="s">
        <v>34</v>
      </c>
      <c r="S72" s="89"/>
      <c r="T72" s="60" t="str">
        <f t="shared" si="2"/>
        <v>OK</v>
      </c>
      <c r="U72" s="60"/>
      <c r="V72" s="89"/>
      <c r="W72" s="89" t="s">
        <v>652</v>
      </c>
      <c r="X72" s="89" t="s">
        <v>653</v>
      </c>
      <c r="Y72" s="89" t="s">
        <v>36</v>
      </c>
      <c r="Z72" s="89" t="e">
        <f>VLOOKUP(W72,'4G 900'!$E$2:$H$1000,4,FALSE)</f>
        <v>#N/A</v>
      </c>
      <c r="AA72" s="89"/>
      <c r="AB72" s="89"/>
      <c r="AC72" s="89"/>
      <c r="AD72" s="89"/>
    </row>
    <row r="73" spans="1:30" s="88" customFormat="1" ht="19.95" customHeight="1" x14ac:dyDescent="0.25">
      <c r="A73" s="87" t="s">
        <v>655</v>
      </c>
      <c r="B73" s="92" t="s">
        <v>657</v>
      </c>
      <c r="C73" s="92" t="s">
        <v>656</v>
      </c>
      <c r="D73" s="60">
        <v>7</v>
      </c>
      <c r="E73" s="101"/>
      <c r="F73" s="89" t="s">
        <v>3899</v>
      </c>
      <c r="G73" s="89" t="s">
        <v>3900</v>
      </c>
      <c r="H73" s="89" t="s">
        <v>4306</v>
      </c>
      <c r="I73" s="89" t="s">
        <v>4388</v>
      </c>
      <c r="J73" s="89" t="s">
        <v>4541</v>
      </c>
      <c r="K73" s="89" t="s">
        <v>3952</v>
      </c>
      <c r="L73" s="89" t="s">
        <v>4129</v>
      </c>
      <c r="M73" s="89" t="s">
        <v>4245</v>
      </c>
      <c r="N73" s="89" t="s">
        <v>4294</v>
      </c>
      <c r="O73" s="89"/>
      <c r="P73" s="89"/>
      <c r="Q73" s="89"/>
      <c r="R73" s="89" t="s">
        <v>34</v>
      </c>
      <c r="S73" s="89"/>
      <c r="T73" s="60" t="str">
        <f t="shared" si="2"/>
        <v>OK</v>
      </c>
      <c r="U73" s="60"/>
      <c r="V73" s="89"/>
      <c r="W73" s="89" t="s">
        <v>658</v>
      </c>
      <c r="X73" s="89" t="s">
        <v>35</v>
      </c>
      <c r="Y73" s="89" t="s">
        <v>36</v>
      </c>
      <c r="Z73" s="89" t="e">
        <f>VLOOKUP(W73,'4G 900'!$E$2:$H$1000,4,FALSE)</f>
        <v>#N/A</v>
      </c>
      <c r="AA73" s="89"/>
      <c r="AB73" s="89"/>
      <c r="AC73" s="89"/>
      <c r="AD73" s="89"/>
    </row>
    <row r="74" spans="1:30" s="88" customFormat="1" ht="19.95" customHeight="1" x14ac:dyDescent="0.25">
      <c r="A74" s="87" t="s">
        <v>660</v>
      </c>
      <c r="B74" s="92" t="s">
        <v>662</v>
      </c>
      <c r="C74" s="92" t="s">
        <v>661</v>
      </c>
      <c r="D74" s="60">
        <v>7</v>
      </c>
      <c r="E74" s="101"/>
      <c r="F74" s="89" t="s">
        <v>3899</v>
      </c>
      <c r="G74" s="89" t="s">
        <v>3900</v>
      </c>
      <c r="H74" s="89"/>
      <c r="I74" s="89" t="s">
        <v>4313</v>
      </c>
      <c r="J74" s="89" t="s">
        <v>4542</v>
      </c>
      <c r="K74" s="89" t="s">
        <v>3952</v>
      </c>
      <c r="L74" s="89" t="s">
        <v>4129</v>
      </c>
      <c r="M74" s="89"/>
      <c r="N74" s="89" t="s">
        <v>4298</v>
      </c>
      <c r="O74" s="89"/>
      <c r="P74" s="89"/>
      <c r="Q74" s="89"/>
      <c r="R74" s="89" t="s">
        <v>34</v>
      </c>
      <c r="S74" s="89"/>
      <c r="T74" s="60" t="str">
        <f t="shared" si="2"/>
        <v>OK</v>
      </c>
      <c r="U74" s="60"/>
      <c r="V74" s="89"/>
      <c r="W74" s="89" t="s">
        <v>663</v>
      </c>
      <c r="X74" s="89" t="s">
        <v>35</v>
      </c>
      <c r="Y74" s="89" t="s">
        <v>36</v>
      </c>
      <c r="Z74" s="89" t="str">
        <f>VLOOKUP(W74,'4G 900'!$E$2:$H$1000,4,FALSE)</f>
        <v>14221092490</v>
      </c>
      <c r="AA74" s="89"/>
      <c r="AB74" s="89"/>
      <c r="AC74" s="89"/>
      <c r="AD74" s="89"/>
    </row>
    <row r="75" spans="1:30" s="88" customFormat="1" ht="19.95" customHeight="1" x14ac:dyDescent="0.25">
      <c r="A75" s="87" t="s">
        <v>665</v>
      </c>
      <c r="B75" s="92" t="s">
        <v>667</v>
      </c>
      <c r="C75" s="92" t="s">
        <v>666</v>
      </c>
      <c r="D75" s="60">
        <v>7</v>
      </c>
      <c r="E75" s="101"/>
      <c r="F75" s="89" t="s">
        <v>3899</v>
      </c>
      <c r="G75" s="89" t="s">
        <v>3900</v>
      </c>
      <c r="H75" s="89" t="s">
        <v>4543</v>
      </c>
      <c r="I75" s="89" t="s">
        <v>3902</v>
      </c>
      <c r="J75" s="89" t="s">
        <v>4544</v>
      </c>
      <c r="K75" s="89" t="s">
        <v>3952</v>
      </c>
      <c r="L75" s="89" t="s">
        <v>4129</v>
      </c>
      <c r="M75" s="89" t="s">
        <v>3923</v>
      </c>
      <c r="N75" s="89" t="s">
        <v>4294</v>
      </c>
      <c r="O75" s="89"/>
      <c r="P75" s="89"/>
      <c r="Q75" s="89"/>
      <c r="R75" s="89" t="s">
        <v>34</v>
      </c>
      <c r="S75" s="89"/>
      <c r="T75" s="60" t="str">
        <f t="shared" si="2"/>
        <v>OK</v>
      </c>
      <c r="U75" s="60"/>
      <c r="V75" s="89"/>
      <c r="W75" s="89" t="s">
        <v>668</v>
      </c>
      <c r="X75" s="89" t="s">
        <v>35</v>
      </c>
      <c r="Y75" s="89" t="s">
        <v>36</v>
      </c>
      <c r="Z75" s="89" t="str">
        <f>VLOOKUP(W75,'4G 900'!$E$2:$H$1000,4,FALSE)</f>
        <v>14221092438</v>
      </c>
      <c r="AA75" s="89"/>
      <c r="AB75" s="89"/>
      <c r="AC75" s="89"/>
      <c r="AD75" s="89"/>
    </row>
    <row r="76" spans="1:30" s="88" customFormat="1" ht="19.95" customHeight="1" x14ac:dyDescent="0.25">
      <c r="A76" s="87" t="s">
        <v>670</v>
      </c>
      <c r="B76" s="92" t="s">
        <v>672</v>
      </c>
      <c r="C76" s="92" t="s">
        <v>671</v>
      </c>
      <c r="D76" s="60">
        <v>7</v>
      </c>
      <c r="E76" s="101"/>
      <c r="F76" s="89" t="s">
        <v>3926</v>
      </c>
      <c r="G76" s="89" t="s">
        <v>3900</v>
      </c>
      <c r="H76" s="89"/>
      <c r="I76" s="89" t="s">
        <v>4232</v>
      </c>
      <c r="J76" s="89" t="s">
        <v>4545</v>
      </c>
      <c r="K76" s="89"/>
      <c r="L76" s="89"/>
      <c r="M76" s="89"/>
      <c r="N76" s="89"/>
      <c r="O76" s="89"/>
      <c r="P76" s="89"/>
      <c r="Q76" s="89" t="s">
        <v>33</v>
      </c>
      <c r="R76" s="89" t="s">
        <v>113</v>
      </c>
      <c r="S76" s="89"/>
      <c r="T76" s="60" t="str">
        <f t="shared" si="2"/>
        <v>NG</v>
      </c>
      <c r="U76" s="60"/>
      <c r="V76" s="36"/>
      <c r="W76" s="89" t="s">
        <v>673</v>
      </c>
      <c r="X76" s="89" t="s">
        <v>35</v>
      </c>
      <c r="Y76" s="89" t="s">
        <v>36</v>
      </c>
      <c r="Z76" s="89" t="str">
        <f>VLOOKUP(W76,'4G 900'!$E$2:$H$1000,4,FALSE)</f>
        <v>14221092510</v>
      </c>
      <c r="AA76" s="89"/>
      <c r="AB76" s="89"/>
      <c r="AC76" s="89"/>
      <c r="AD76" s="89"/>
    </row>
    <row r="77" spans="1:30" s="88" customFormat="1" ht="19.95" customHeight="1" x14ac:dyDescent="0.25">
      <c r="A77" s="87" t="s">
        <v>675</v>
      </c>
      <c r="B77" s="92" t="s">
        <v>677</v>
      </c>
      <c r="C77" s="92" t="s">
        <v>676</v>
      </c>
      <c r="D77" s="60">
        <v>7</v>
      </c>
      <c r="E77" s="101"/>
      <c r="F77" s="89" t="s">
        <v>3926</v>
      </c>
      <c r="G77" s="89" t="s">
        <v>3900</v>
      </c>
      <c r="H77" s="89" t="s">
        <v>3901</v>
      </c>
      <c r="I77" s="89" t="s">
        <v>3902</v>
      </c>
      <c r="J77" s="89" t="s">
        <v>4546</v>
      </c>
      <c r="K77" s="89"/>
      <c r="L77" s="89"/>
      <c r="M77" s="89" t="s">
        <v>4308</v>
      </c>
      <c r="N77" s="89" t="s">
        <v>4298</v>
      </c>
      <c r="O77" s="89"/>
      <c r="P77" s="89"/>
      <c r="Q77" s="89"/>
      <c r="R77" s="89" t="s">
        <v>113</v>
      </c>
      <c r="S77" s="89"/>
      <c r="T77" s="60" t="str">
        <f t="shared" si="2"/>
        <v>NG</v>
      </c>
      <c r="U77" s="60"/>
      <c r="V77" s="36"/>
      <c r="W77" s="89" t="s">
        <v>678</v>
      </c>
      <c r="X77" s="89" t="s">
        <v>35</v>
      </c>
      <c r="Y77" s="89" t="s">
        <v>36</v>
      </c>
      <c r="Z77" s="89" t="str">
        <f>VLOOKUP(W77,'4G 900'!$E$2:$H$1000,4,FALSE)</f>
        <v>14221092176</v>
      </c>
      <c r="AA77" s="89"/>
      <c r="AB77" s="89"/>
      <c r="AC77" s="89"/>
      <c r="AD77" s="89"/>
    </row>
    <row r="78" spans="1:30" s="88" customFormat="1" ht="19.95" customHeight="1" x14ac:dyDescent="0.25">
      <c r="A78" s="87" t="s">
        <v>680</v>
      </c>
      <c r="B78" s="92" t="s">
        <v>682</v>
      </c>
      <c r="C78" s="92" t="s">
        <v>681</v>
      </c>
      <c r="D78" s="60">
        <v>7</v>
      </c>
      <c r="E78" s="101"/>
      <c r="F78" s="89" t="s">
        <v>3899</v>
      </c>
      <c r="G78" s="89" t="s">
        <v>3900</v>
      </c>
      <c r="H78" s="89" t="s">
        <v>4543</v>
      </c>
      <c r="I78" s="89" t="s">
        <v>3902</v>
      </c>
      <c r="J78" s="89" t="s">
        <v>4547</v>
      </c>
      <c r="K78" s="89" t="s">
        <v>3952</v>
      </c>
      <c r="L78" s="89" t="s">
        <v>4129</v>
      </c>
      <c r="M78" s="89" t="s">
        <v>4080</v>
      </c>
      <c r="N78" s="89" t="s">
        <v>4298</v>
      </c>
      <c r="O78" s="89"/>
      <c r="P78" s="89"/>
      <c r="Q78" s="89"/>
      <c r="R78" s="89" t="s">
        <v>34</v>
      </c>
      <c r="S78" s="89"/>
      <c r="T78" s="60" t="str">
        <f t="shared" si="2"/>
        <v>OK</v>
      </c>
      <c r="U78" s="60"/>
      <c r="V78" s="36"/>
      <c r="W78" s="89" t="s">
        <v>683</v>
      </c>
      <c r="X78" s="89" t="s">
        <v>54</v>
      </c>
      <c r="Y78" s="89" t="s">
        <v>36</v>
      </c>
      <c r="Z78" s="89" t="str">
        <f>VLOOKUP(W78,'4G 900'!$E$2:$H$1000,4,FALSE)</f>
        <v>14221092437</v>
      </c>
      <c r="AA78" s="89"/>
      <c r="AB78" s="89"/>
      <c r="AC78" s="89"/>
      <c r="AD78" s="89"/>
    </row>
    <row r="79" spans="1:30" s="88" customFormat="1" ht="19.95" customHeight="1" x14ac:dyDescent="0.25">
      <c r="A79" s="87" t="s">
        <v>685</v>
      </c>
      <c r="B79" s="92" t="s">
        <v>687</v>
      </c>
      <c r="C79" s="92" t="s">
        <v>686</v>
      </c>
      <c r="D79" s="60">
        <v>7</v>
      </c>
      <c r="E79" s="101"/>
      <c r="F79" s="89" t="s">
        <v>3926</v>
      </c>
      <c r="G79" s="89" t="s">
        <v>3900</v>
      </c>
      <c r="H79" s="89"/>
      <c r="I79" s="89" t="s">
        <v>4548</v>
      </c>
      <c r="J79" s="89" t="s">
        <v>4549</v>
      </c>
      <c r="K79" s="89"/>
      <c r="L79" s="89"/>
      <c r="M79" s="89"/>
      <c r="N79" s="89"/>
      <c r="O79" s="89"/>
      <c r="P79" s="89"/>
      <c r="Q79" s="89" t="s">
        <v>33</v>
      </c>
      <c r="R79" s="89" t="s">
        <v>113</v>
      </c>
      <c r="S79" s="89"/>
      <c r="T79" s="60" t="str">
        <f t="shared" si="2"/>
        <v>NG</v>
      </c>
      <c r="U79" s="60"/>
      <c r="V79" s="36"/>
      <c r="W79" s="89" t="s">
        <v>688</v>
      </c>
      <c r="X79" s="89" t="s">
        <v>35</v>
      </c>
      <c r="Y79" s="89" t="s">
        <v>36</v>
      </c>
      <c r="Z79" s="89" t="str">
        <f>VLOOKUP(W79,'4G 900'!$E$2:$H$1000,4,FALSE)</f>
        <v>14221092185</v>
      </c>
      <c r="AA79" s="89"/>
      <c r="AB79" s="89"/>
      <c r="AC79" s="89"/>
      <c r="AD79" s="89"/>
    </row>
    <row r="80" spans="1:30" s="88" customFormat="1" ht="19.95" customHeight="1" x14ac:dyDescent="0.25">
      <c r="A80" s="87" t="s">
        <v>690</v>
      </c>
      <c r="B80" s="92" t="s">
        <v>692</v>
      </c>
      <c r="C80" s="92" t="s">
        <v>691</v>
      </c>
      <c r="D80" s="60">
        <v>7</v>
      </c>
      <c r="E80" s="101"/>
      <c r="F80" s="89" t="s">
        <v>3926</v>
      </c>
      <c r="G80" s="89" t="s">
        <v>3918</v>
      </c>
      <c r="H80" s="89" t="s">
        <v>3901</v>
      </c>
      <c r="I80" s="89" t="s">
        <v>4075</v>
      </c>
      <c r="J80" s="89" t="s">
        <v>4550</v>
      </c>
      <c r="K80" s="89" t="s">
        <v>3952</v>
      </c>
      <c r="L80" s="89" t="s">
        <v>4129</v>
      </c>
      <c r="M80" s="89" t="s">
        <v>4297</v>
      </c>
      <c r="N80" s="89" t="s">
        <v>4294</v>
      </c>
      <c r="O80" s="89"/>
      <c r="P80" s="89"/>
      <c r="Q80" s="89"/>
      <c r="R80" s="89" t="s">
        <v>34</v>
      </c>
      <c r="S80" s="89"/>
      <c r="T80" s="60" t="str">
        <f t="shared" si="2"/>
        <v>OK</v>
      </c>
      <c r="U80" s="60"/>
      <c r="V80" s="89"/>
      <c r="W80" s="89" t="s">
        <v>693</v>
      </c>
      <c r="X80" s="89" t="s">
        <v>35</v>
      </c>
      <c r="Y80" s="89" t="s">
        <v>36</v>
      </c>
      <c r="Z80" s="89" t="str">
        <f>VLOOKUP(W80,'4G 900'!$E$2:$H$1000,4,FALSE)</f>
        <v>14221092425</v>
      </c>
      <c r="AA80" s="89"/>
      <c r="AB80" s="89"/>
      <c r="AC80" s="89"/>
      <c r="AD80" s="89"/>
    </row>
    <row r="81" spans="1:30" s="88" customFormat="1" ht="19.95" customHeight="1" x14ac:dyDescent="0.25">
      <c r="A81" s="87" t="s">
        <v>695</v>
      </c>
      <c r="B81" s="92" t="s">
        <v>697</v>
      </c>
      <c r="C81" s="92" t="s">
        <v>696</v>
      </c>
      <c r="D81" s="60">
        <v>7</v>
      </c>
      <c r="E81" s="101"/>
      <c r="F81" s="89" t="s">
        <v>3926</v>
      </c>
      <c r="G81" s="89" t="s">
        <v>3918</v>
      </c>
      <c r="H81" s="89" t="s">
        <v>4551</v>
      </c>
      <c r="I81" s="89" t="s">
        <v>4089</v>
      </c>
      <c r="J81" s="89" t="s">
        <v>4552</v>
      </c>
      <c r="K81" s="89" t="s">
        <v>3952</v>
      </c>
      <c r="L81" s="89" t="s">
        <v>4129</v>
      </c>
      <c r="M81" s="89" t="s">
        <v>4480</v>
      </c>
      <c r="N81" s="89" t="s">
        <v>4298</v>
      </c>
      <c r="O81" s="89"/>
      <c r="P81" s="89"/>
      <c r="Q81" s="89"/>
      <c r="R81" s="89" t="s">
        <v>34</v>
      </c>
      <c r="S81" s="89"/>
      <c r="T81" s="60" t="str">
        <f t="shared" si="2"/>
        <v>OK</v>
      </c>
      <c r="U81" s="60"/>
      <c r="V81" s="89"/>
      <c r="W81" s="89" t="s">
        <v>698</v>
      </c>
      <c r="X81" s="89" t="s">
        <v>35</v>
      </c>
      <c r="Y81" s="89" t="s">
        <v>36</v>
      </c>
      <c r="Z81" s="89" t="str">
        <f>VLOOKUP(W81,'4G 900'!$E$2:$H$1000,4,FALSE)</f>
        <v>14221092515</v>
      </c>
      <c r="AA81" s="89"/>
      <c r="AB81" s="89"/>
      <c r="AC81" s="89"/>
      <c r="AD81" s="89"/>
    </row>
    <row r="82" spans="1:30" s="88" customFormat="1" ht="19.95" customHeight="1" x14ac:dyDescent="0.25">
      <c r="A82" s="87" t="s">
        <v>700</v>
      </c>
      <c r="B82" s="92" t="s">
        <v>702</v>
      </c>
      <c r="C82" s="92" t="s">
        <v>701</v>
      </c>
      <c r="D82" s="60">
        <v>7</v>
      </c>
      <c r="E82" s="101"/>
      <c r="F82" s="89" t="s">
        <v>3899</v>
      </c>
      <c r="G82" s="89" t="s">
        <v>3931</v>
      </c>
      <c r="H82" s="89" t="s">
        <v>4553</v>
      </c>
      <c r="I82" s="89" t="s">
        <v>4098</v>
      </c>
      <c r="J82" s="89" t="s">
        <v>4554</v>
      </c>
      <c r="K82" s="89" t="s">
        <v>3952</v>
      </c>
      <c r="L82" s="89" t="s">
        <v>4129</v>
      </c>
      <c r="M82" s="89" t="s">
        <v>3929</v>
      </c>
      <c r="N82" s="89" t="s">
        <v>4298</v>
      </c>
      <c r="O82" s="89"/>
      <c r="P82" s="89"/>
      <c r="Q82" s="89"/>
      <c r="R82" s="89" t="s">
        <v>34</v>
      </c>
      <c r="S82" s="89"/>
      <c r="T82" s="60" t="str">
        <f t="shared" si="2"/>
        <v>OK</v>
      </c>
      <c r="U82" s="60"/>
      <c r="V82" s="89"/>
      <c r="W82" s="89" t="s">
        <v>703</v>
      </c>
      <c r="X82" s="89" t="s">
        <v>35</v>
      </c>
      <c r="Y82" s="89" t="s">
        <v>36</v>
      </c>
      <c r="Z82" s="89" t="str">
        <f>VLOOKUP(W82,'4G 900'!$E$2:$H$1000,4,FALSE)</f>
        <v>14221092491</v>
      </c>
      <c r="AA82" s="89"/>
      <c r="AB82" s="89"/>
      <c r="AC82" s="89"/>
      <c r="AD82" s="89"/>
    </row>
    <row r="83" spans="1:30" s="88" customFormat="1" ht="19.95" customHeight="1" x14ac:dyDescent="0.25">
      <c r="A83" s="87" t="s">
        <v>705</v>
      </c>
      <c r="B83" s="92" t="s">
        <v>707</v>
      </c>
      <c r="C83" s="92" t="s">
        <v>706</v>
      </c>
      <c r="D83" s="60">
        <v>7</v>
      </c>
      <c r="E83" s="101"/>
      <c r="F83" s="89" t="s">
        <v>3899</v>
      </c>
      <c r="G83" s="89" t="s">
        <v>3900</v>
      </c>
      <c r="H83" s="89" t="s">
        <v>3901</v>
      </c>
      <c r="I83" s="89" t="s">
        <v>3902</v>
      </c>
      <c r="J83" s="89" t="s">
        <v>4555</v>
      </c>
      <c r="K83" s="89" t="s">
        <v>3952</v>
      </c>
      <c r="L83" s="89" t="s">
        <v>4129</v>
      </c>
      <c r="M83" s="89" t="s">
        <v>4082</v>
      </c>
      <c r="N83" s="89" t="s">
        <v>4298</v>
      </c>
      <c r="O83" s="89"/>
      <c r="P83" s="89"/>
      <c r="Q83" s="89"/>
      <c r="R83" s="89" t="s">
        <v>34</v>
      </c>
      <c r="S83" s="89"/>
      <c r="T83" s="60" t="str">
        <f t="shared" si="2"/>
        <v>OK</v>
      </c>
      <c r="U83" s="60"/>
      <c r="V83" s="89"/>
      <c r="W83" s="89" t="s">
        <v>708</v>
      </c>
      <c r="X83" s="89" t="s">
        <v>35</v>
      </c>
      <c r="Y83" s="89" t="s">
        <v>36</v>
      </c>
      <c r="Z83" s="89" t="str">
        <f>VLOOKUP(W83,'4G 900'!$E$2:$H$1000,4,FALSE)</f>
        <v>14221092174</v>
      </c>
      <c r="AA83" s="89"/>
      <c r="AB83" s="89"/>
      <c r="AC83" s="89"/>
      <c r="AD83" s="89"/>
    </row>
    <row r="84" spans="1:30" s="88" customFormat="1" ht="19.95" customHeight="1" x14ac:dyDescent="0.25">
      <c r="A84" s="87" t="s">
        <v>710</v>
      </c>
      <c r="B84" s="92" t="s">
        <v>712</v>
      </c>
      <c r="C84" s="92" t="s">
        <v>711</v>
      </c>
      <c r="D84" s="60">
        <v>7</v>
      </c>
      <c r="E84" s="101"/>
      <c r="F84" s="89" t="s">
        <v>3926</v>
      </c>
      <c r="G84" s="89" t="s">
        <v>3900</v>
      </c>
      <c r="H84" s="89" t="s">
        <v>4556</v>
      </c>
      <c r="I84" s="89" t="s">
        <v>4451</v>
      </c>
      <c r="J84" s="89" t="s">
        <v>4557</v>
      </c>
      <c r="K84" s="89" t="s">
        <v>3952</v>
      </c>
      <c r="L84" s="89" t="s">
        <v>4129</v>
      </c>
      <c r="M84" s="89" t="s">
        <v>4558</v>
      </c>
      <c r="N84" s="89" t="s">
        <v>4294</v>
      </c>
      <c r="O84" s="89"/>
      <c r="P84" s="89"/>
      <c r="Q84" s="89"/>
      <c r="R84" s="89" t="s">
        <v>34</v>
      </c>
      <c r="S84" s="89"/>
      <c r="T84" s="60" t="str">
        <f t="shared" si="2"/>
        <v>OK</v>
      </c>
      <c r="U84" s="60"/>
      <c r="V84" s="89"/>
      <c r="W84" s="89" t="s">
        <v>713</v>
      </c>
      <c r="X84" s="89" t="s">
        <v>653</v>
      </c>
      <c r="Y84" s="89" t="s">
        <v>36</v>
      </c>
      <c r="Z84" s="89" t="e">
        <f>VLOOKUP(W84,'4G 900'!$E$2:$H$1000,4,FALSE)</f>
        <v>#N/A</v>
      </c>
      <c r="AA84" s="89"/>
      <c r="AB84" s="89"/>
      <c r="AC84" s="89"/>
      <c r="AD84" s="89"/>
    </row>
    <row r="85" spans="1:30" s="88" customFormat="1" ht="19.95" customHeight="1" x14ac:dyDescent="0.25">
      <c r="A85" s="87" t="s">
        <v>715</v>
      </c>
      <c r="B85" s="92" t="s">
        <v>717</v>
      </c>
      <c r="C85" s="92" t="s">
        <v>716</v>
      </c>
      <c r="D85" s="60">
        <v>7</v>
      </c>
      <c r="E85" s="101"/>
      <c r="F85" s="89" t="s">
        <v>3899</v>
      </c>
      <c r="G85" s="89" t="s">
        <v>3900</v>
      </c>
      <c r="H85" s="89" t="s">
        <v>3901</v>
      </c>
      <c r="I85" s="89" t="s">
        <v>4084</v>
      </c>
      <c r="J85" s="89" t="s">
        <v>4559</v>
      </c>
      <c r="K85" s="89" t="s">
        <v>3952</v>
      </c>
      <c r="L85" s="89" t="s">
        <v>4129</v>
      </c>
      <c r="M85" s="89" t="s">
        <v>4525</v>
      </c>
      <c r="N85" s="89" t="s">
        <v>4298</v>
      </c>
      <c r="O85" s="89"/>
      <c r="P85" s="89"/>
      <c r="Q85" s="89"/>
      <c r="R85" s="89" t="s">
        <v>34</v>
      </c>
      <c r="S85" s="89"/>
      <c r="T85" s="60" t="str">
        <f t="shared" si="2"/>
        <v>OK</v>
      </c>
      <c r="U85" s="60"/>
      <c r="V85" s="36"/>
      <c r="W85" s="89" t="s">
        <v>718</v>
      </c>
      <c r="X85" s="89" t="s">
        <v>35</v>
      </c>
      <c r="Y85" s="89" t="s">
        <v>36</v>
      </c>
      <c r="Z85" s="89" t="str">
        <f>VLOOKUP(W85,'4G 900'!$E$2:$H$1000,4,FALSE)</f>
        <v>14221092471</v>
      </c>
      <c r="AA85" s="89"/>
      <c r="AB85" s="89"/>
      <c r="AC85" s="89"/>
      <c r="AD85" s="89"/>
    </row>
    <row r="86" spans="1:30" s="88" customFormat="1" ht="19.95" customHeight="1" x14ac:dyDescent="0.25">
      <c r="A86" s="87" t="s">
        <v>720</v>
      </c>
      <c r="B86" s="92" t="s">
        <v>722</v>
      </c>
      <c r="C86" s="92" t="s">
        <v>721</v>
      </c>
      <c r="D86" s="60">
        <v>7</v>
      </c>
      <c r="E86" s="101"/>
      <c r="F86" s="89" t="s">
        <v>3926</v>
      </c>
      <c r="G86" s="89" t="s">
        <v>3900</v>
      </c>
      <c r="H86" s="89"/>
      <c r="I86" s="89" t="s">
        <v>4209</v>
      </c>
      <c r="J86" s="89" t="s">
        <v>4560</v>
      </c>
      <c r="K86" s="89"/>
      <c r="L86" s="89"/>
      <c r="M86" s="89"/>
      <c r="N86" s="89"/>
      <c r="O86" s="89"/>
      <c r="P86" s="89"/>
      <c r="Q86" s="89" t="s">
        <v>33</v>
      </c>
      <c r="R86" s="89" t="s">
        <v>113</v>
      </c>
      <c r="S86" s="89"/>
      <c r="T86" s="60" t="str">
        <f t="shared" si="2"/>
        <v>NG</v>
      </c>
      <c r="U86" s="60"/>
      <c r="V86" s="89"/>
      <c r="W86" s="89" t="s">
        <v>723</v>
      </c>
      <c r="X86" s="89" t="s">
        <v>35</v>
      </c>
      <c r="Y86" s="89" t="s">
        <v>36</v>
      </c>
      <c r="Z86" s="89" t="str">
        <f>VLOOKUP(W86,'4G 900'!$E$2:$H$1000,4,FALSE)</f>
        <v>14221092206</v>
      </c>
      <c r="AA86" s="89"/>
      <c r="AB86" s="89"/>
      <c r="AC86" s="89"/>
      <c r="AD86" s="89"/>
    </row>
    <row r="87" spans="1:30" s="88" customFormat="1" ht="19.95" customHeight="1" x14ac:dyDescent="0.25">
      <c r="A87" s="87" t="s">
        <v>725</v>
      </c>
      <c r="B87" s="92" t="s">
        <v>727</v>
      </c>
      <c r="C87" s="92" t="s">
        <v>726</v>
      </c>
      <c r="D87" s="60">
        <v>7</v>
      </c>
      <c r="E87" s="101"/>
      <c r="F87" s="89" t="s">
        <v>3926</v>
      </c>
      <c r="G87" s="89" t="s">
        <v>3900</v>
      </c>
      <c r="H87" s="89"/>
      <c r="I87" s="89" t="s">
        <v>4561</v>
      </c>
      <c r="J87" s="89" t="s">
        <v>4562</v>
      </c>
      <c r="K87" s="89"/>
      <c r="L87" s="89"/>
      <c r="M87" s="89"/>
      <c r="N87" s="89"/>
      <c r="O87" s="89"/>
      <c r="P87" s="89"/>
      <c r="Q87" s="89" t="s">
        <v>33</v>
      </c>
      <c r="R87" s="89" t="s">
        <v>113</v>
      </c>
      <c r="S87" s="89"/>
      <c r="T87" s="60" t="str">
        <f t="shared" si="2"/>
        <v>NG</v>
      </c>
      <c r="U87" s="60"/>
      <c r="V87" s="89"/>
      <c r="W87" s="89" t="s">
        <v>728</v>
      </c>
      <c r="X87" s="89" t="s">
        <v>35</v>
      </c>
      <c r="Y87" s="89" t="s">
        <v>36</v>
      </c>
      <c r="Z87" s="89" t="str">
        <f>VLOOKUP(W87,'4G 900'!$E$2:$H$1000,4,FALSE)</f>
        <v>14221092321</v>
      </c>
      <c r="AA87" s="89"/>
      <c r="AB87" s="89"/>
      <c r="AC87" s="89"/>
      <c r="AD87" s="89"/>
    </row>
    <row r="88" spans="1:30" s="88" customFormat="1" ht="19.95" customHeight="1" x14ac:dyDescent="0.25">
      <c r="A88" s="87" t="s">
        <v>730</v>
      </c>
      <c r="B88" s="92" t="s">
        <v>732</v>
      </c>
      <c r="C88" s="92" t="s">
        <v>731</v>
      </c>
      <c r="D88" s="60">
        <v>7</v>
      </c>
      <c r="E88" s="101"/>
      <c r="F88" s="89" t="s">
        <v>3899</v>
      </c>
      <c r="G88" s="89" t="s">
        <v>3900</v>
      </c>
      <c r="H88" s="89" t="s">
        <v>4008</v>
      </c>
      <c r="I88" s="89" t="s">
        <v>3902</v>
      </c>
      <c r="J88" s="89" t="s">
        <v>4563</v>
      </c>
      <c r="K88" s="89" t="s">
        <v>3952</v>
      </c>
      <c r="L88" s="89" t="s">
        <v>4129</v>
      </c>
      <c r="M88" s="89" t="s">
        <v>4564</v>
      </c>
      <c r="N88" s="89" t="s">
        <v>4298</v>
      </c>
      <c r="O88" s="89"/>
      <c r="P88" s="89"/>
      <c r="Q88" s="89"/>
      <c r="R88" s="89" t="s">
        <v>34</v>
      </c>
      <c r="S88" s="89"/>
      <c r="T88" s="60" t="str">
        <f t="shared" si="2"/>
        <v>OK</v>
      </c>
      <c r="U88" s="60"/>
      <c r="V88" s="89"/>
      <c r="W88" s="89" t="s">
        <v>733</v>
      </c>
      <c r="X88" s="89" t="s">
        <v>35</v>
      </c>
      <c r="Y88" s="89" t="s">
        <v>36</v>
      </c>
      <c r="Z88" s="89" t="str">
        <f>VLOOKUP(W88,'4G 900'!$E$2:$H$1000,4,FALSE)</f>
        <v>14221092469</v>
      </c>
      <c r="AA88" s="89"/>
      <c r="AB88" s="89"/>
      <c r="AC88" s="89"/>
      <c r="AD88" s="89"/>
    </row>
    <row r="89" spans="1:30" s="88" customFormat="1" ht="19.95" customHeight="1" x14ac:dyDescent="0.25">
      <c r="A89" s="87" t="s">
        <v>735</v>
      </c>
      <c r="B89" s="92" t="s">
        <v>737</v>
      </c>
      <c r="C89" s="92" t="s">
        <v>736</v>
      </c>
      <c r="D89" s="60">
        <v>7</v>
      </c>
      <c r="E89" s="101"/>
      <c r="F89" s="89" t="s">
        <v>3899</v>
      </c>
      <c r="G89" s="89" t="s">
        <v>3931</v>
      </c>
      <c r="H89" s="89" t="s">
        <v>4306</v>
      </c>
      <c r="I89" s="89" t="s">
        <v>4138</v>
      </c>
      <c r="J89" s="89" t="s">
        <v>4565</v>
      </c>
      <c r="K89" s="89" t="s">
        <v>3952</v>
      </c>
      <c r="L89" s="89" t="s">
        <v>4129</v>
      </c>
      <c r="M89" s="89" t="s">
        <v>4196</v>
      </c>
      <c r="N89" s="89" t="s">
        <v>4298</v>
      </c>
      <c r="O89" s="89"/>
      <c r="P89" s="89"/>
      <c r="Q89" s="89"/>
      <c r="R89" s="89" t="s">
        <v>34</v>
      </c>
      <c r="S89" s="89"/>
      <c r="T89" s="60" t="str">
        <f t="shared" si="2"/>
        <v>OK</v>
      </c>
      <c r="U89" s="60"/>
      <c r="V89" s="89"/>
      <c r="W89" s="89" t="s">
        <v>738</v>
      </c>
      <c r="X89" s="89" t="s">
        <v>35</v>
      </c>
      <c r="Y89" s="89" t="s">
        <v>36</v>
      </c>
      <c r="Z89" s="89" t="str">
        <f>VLOOKUP(W89,'4G 900'!$E$2:$H$1000,4,FALSE)</f>
        <v>14221092326</v>
      </c>
      <c r="AA89" s="89"/>
      <c r="AB89" s="89"/>
      <c r="AC89" s="89"/>
      <c r="AD89" s="89"/>
    </row>
    <row r="90" spans="1:30" s="88" customFormat="1" ht="19.95" customHeight="1" x14ac:dyDescent="0.25">
      <c r="A90" s="87" t="s">
        <v>740</v>
      </c>
      <c r="B90" s="92" t="s">
        <v>742</v>
      </c>
      <c r="C90" s="92" t="s">
        <v>741</v>
      </c>
      <c r="D90" s="60">
        <v>7</v>
      </c>
      <c r="E90" s="101"/>
      <c r="F90" s="89" t="s">
        <v>3899</v>
      </c>
      <c r="G90" s="89" t="s">
        <v>3900</v>
      </c>
      <c r="H90" s="89" t="s">
        <v>3901</v>
      </c>
      <c r="I90" s="89" t="s">
        <v>3902</v>
      </c>
      <c r="J90" s="89" t="s">
        <v>4566</v>
      </c>
      <c r="K90" s="89" t="s">
        <v>3952</v>
      </c>
      <c r="L90" s="89" t="s">
        <v>4129</v>
      </c>
      <c r="M90" s="89" t="s">
        <v>4234</v>
      </c>
      <c r="N90" s="89" t="s">
        <v>4298</v>
      </c>
      <c r="O90" s="89"/>
      <c r="P90" s="89"/>
      <c r="Q90" s="89"/>
      <c r="R90" s="89" t="s">
        <v>34</v>
      </c>
      <c r="S90" s="89"/>
      <c r="T90" s="60" t="str">
        <f t="shared" si="2"/>
        <v>OK</v>
      </c>
      <c r="U90" s="60"/>
      <c r="V90" s="89"/>
      <c r="W90" s="89" t="s">
        <v>743</v>
      </c>
      <c r="X90" s="89" t="s">
        <v>35</v>
      </c>
      <c r="Y90" s="89" t="s">
        <v>36</v>
      </c>
      <c r="Z90" s="89" t="str">
        <f>VLOOKUP(W90,'4G 900'!$E$2:$H$1000,4,FALSE)</f>
        <v>14221092187</v>
      </c>
      <c r="AA90" s="89"/>
      <c r="AB90" s="89"/>
      <c r="AC90" s="89"/>
      <c r="AD90" s="89"/>
    </row>
    <row r="91" spans="1:30" s="88" customFormat="1" ht="19.95" customHeight="1" x14ac:dyDescent="0.25">
      <c r="A91" s="87" t="s">
        <v>745</v>
      </c>
      <c r="B91" s="92" t="s">
        <v>747</v>
      </c>
      <c r="C91" s="92" t="s">
        <v>746</v>
      </c>
      <c r="D91" s="60">
        <v>7</v>
      </c>
      <c r="E91" s="101"/>
      <c r="F91" s="89" t="s">
        <v>3899</v>
      </c>
      <c r="G91" s="89" t="s">
        <v>3931</v>
      </c>
      <c r="H91" s="89" t="s">
        <v>4456</v>
      </c>
      <c r="I91" s="89" t="s">
        <v>3974</v>
      </c>
      <c r="J91" s="89" t="s">
        <v>4567</v>
      </c>
      <c r="K91" s="89" t="s">
        <v>3952</v>
      </c>
      <c r="L91" s="89" t="s">
        <v>3953</v>
      </c>
      <c r="M91" s="89" t="s">
        <v>4310</v>
      </c>
      <c r="N91" s="89" t="s">
        <v>4298</v>
      </c>
      <c r="O91" s="89"/>
      <c r="P91" s="89"/>
      <c r="Q91" s="89"/>
      <c r="R91" s="89" t="s">
        <v>34</v>
      </c>
      <c r="S91" s="89"/>
      <c r="T91" s="60" t="str">
        <f t="shared" si="2"/>
        <v>OK</v>
      </c>
      <c r="U91" s="60"/>
      <c r="V91" s="36"/>
      <c r="W91" s="89" t="s">
        <v>748</v>
      </c>
      <c r="X91" s="89" t="s">
        <v>35</v>
      </c>
      <c r="Y91" s="89" t="s">
        <v>36</v>
      </c>
      <c r="Z91" s="89" t="str">
        <f>VLOOKUP(W91,'4G 900'!$E$2:$H$1000,4,FALSE)</f>
        <v>14221092183</v>
      </c>
      <c r="AA91" s="89"/>
      <c r="AB91" s="89"/>
      <c r="AC91" s="89"/>
      <c r="AD91" s="89"/>
    </row>
    <row r="92" spans="1:30" s="88" customFormat="1" ht="19.95" customHeight="1" x14ac:dyDescent="0.25">
      <c r="A92" s="87" t="s">
        <v>750</v>
      </c>
      <c r="B92" s="92" t="s">
        <v>752</v>
      </c>
      <c r="C92" s="92" t="s">
        <v>751</v>
      </c>
      <c r="D92" s="60">
        <v>7</v>
      </c>
      <c r="E92" s="101"/>
      <c r="F92" s="89" t="s">
        <v>3926</v>
      </c>
      <c r="G92" s="89" t="s">
        <v>3931</v>
      </c>
      <c r="H92" s="89" t="s">
        <v>3560</v>
      </c>
      <c r="I92" s="89" t="s">
        <v>4089</v>
      </c>
      <c r="J92" s="89" t="s">
        <v>4568</v>
      </c>
      <c r="K92" s="89" t="s">
        <v>3952</v>
      </c>
      <c r="L92" s="89" t="s">
        <v>3953</v>
      </c>
      <c r="M92" s="89" t="s">
        <v>4370</v>
      </c>
      <c r="N92" s="89" t="s">
        <v>4298</v>
      </c>
      <c r="O92" s="89"/>
      <c r="P92" s="89"/>
      <c r="Q92" s="89"/>
      <c r="R92" s="89" t="s">
        <v>34</v>
      </c>
      <c r="S92" s="89"/>
      <c r="T92" s="60" t="str">
        <f t="shared" si="2"/>
        <v>OK</v>
      </c>
      <c r="U92" s="60"/>
      <c r="V92" s="89"/>
      <c r="W92" s="89" t="s">
        <v>753</v>
      </c>
      <c r="X92" s="89" t="s">
        <v>54</v>
      </c>
      <c r="Y92" s="89" t="s">
        <v>36</v>
      </c>
      <c r="Z92" s="89" t="str">
        <f>VLOOKUP(W92,'4G 900'!$E$2:$H$1000,4,FALSE)</f>
        <v>14221092217</v>
      </c>
      <c r="AA92" s="89"/>
      <c r="AB92" s="89"/>
      <c r="AC92" s="89"/>
      <c r="AD92" s="89"/>
    </row>
    <row r="93" spans="1:30" s="88" customFormat="1" ht="19.95" customHeight="1" x14ac:dyDescent="0.25">
      <c r="A93" s="87" t="s">
        <v>755</v>
      </c>
      <c r="B93" s="92" t="s">
        <v>757</v>
      </c>
      <c r="C93" s="92" t="s">
        <v>756</v>
      </c>
      <c r="D93" s="60">
        <v>7</v>
      </c>
      <c r="E93" s="101"/>
      <c r="F93" s="89" t="s">
        <v>3899</v>
      </c>
      <c r="G93" s="89" t="s">
        <v>3900</v>
      </c>
      <c r="H93" s="89"/>
      <c r="I93" s="89" t="s">
        <v>3902</v>
      </c>
      <c r="J93" s="89" t="s">
        <v>4569</v>
      </c>
      <c r="K93" s="89" t="s">
        <v>3952</v>
      </c>
      <c r="L93" s="89" t="s">
        <v>4129</v>
      </c>
      <c r="M93" s="89"/>
      <c r="N93" s="89" t="s">
        <v>4298</v>
      </c>
      <c r="O93" s="89"/>
      <c r="P93" s="89"/>
      <c r="Q93" s="89"/>
      <c r="R93" s="89" t="s">
        <v>34</v>
      </c>
      <c r="S93" s="89"/>
      <c r="T93" s="60" t="str">
        <f t="shared" si="2"/>
        <v>OK</v>
      </c>
      <c r="U93" s="60"/>
      <c r="V93" s="89"/>
      <c r="W93" s="89" t="s">
        <v>758</v>
      </c>
      <c r="X93" s="89" t="s">
        <v>35</v>
      </c>
      <c r="Y93" s="89" t="s">
        <v>36</v>
      </c>
      <c r="Z93" s="89" t="str">
        <f>VLOOKUP(W93,'4G 900'!$E$2:$H$1000,4,FALSE)</f>
        <v>14221092203</v>
      </c>
      <c r="AA93" s="89"/>
      <c r="AB93" s="89"/>
      <c r="AC93" s="89"/>
      <c r="AD93" s="89"/>
    </row>
    <row r="94" spans="1:30" s="88" customFormat="1" ht="19.95" customHeight="1" x14ac:dyDescent="0.25">
      <c r="A94" s="87" t="s">
        <v>760</v>
      </c>
      <c r="B94" s="92" t="s">
        <v>762</v>
      </c>
      <c r="C94" s="92" t="s">
        <v>761</v>
      </c>
      <c r="D94" s="60">
        <v>7</v>
      </c>
      <c r="E94" s="101"/>
      <c r="F94" s="89" t="s">
        <v>3926</v>
      </c>
      <c r="G94" s="89" t="s">
        <v>3900</v>
      </c>
      <c r="H94" s="89"/>
      <c r="I94" s="89" t="s">
        <v>3902</v>
      </c>
      <c r="J94" s="89" t="s">
        <v>4570</v>
      </c>
      <c r="K94" s="89"/>
      <c r="L94" s="89"/>
      <c r="M94" s="89"/>
      <c r="N94" s="89"/>
      <c r="O94" s="89"/>
      <c r="P94" s="89"/>
      <c r="Q94" s="89" t="s">
        <v>33</v>
      </c>
      <c r="R94" s="89" t="s">
        <v>113</v>
      </c>
      <c r="S94" s="89"/>
      <c r="T94" s="60" t="str">
        <f t="shared" si="2"/>
        <v>NG</v>
      </c>
      <c r="U94" s="60"/>
      <c r="V94" s="89"/>
      <c r="W94" s="89" t="s">
        <v>763</v>
      </c>
      <c r="X94" s="89" t="s">
        <v>54</v>
      </c>
      <c r="Y94" s="89" t="s">
        <v>36</v>
      </c>
      <c r="Z94" s="89" t="str">
        <f>VLOOKUP(W94,'4G 900'!$E$2:$H$1000,4,FALSE)</f>
        <v>14221092341</v>
      </c>
      <c r="AA94" s="89"/>
      <c r="AB94" s="89"/>
      <c r="AC94" s="89"/>
      <c r="AD94" s="89"/>
    </row>
    <row r="95" spans="1:30" s="88" customFormat="1" ht="19.95" customHeight="1" x14ac:dyDescent="0.25">
      <c r="A95" s="87" t="s">
        <v>765</v>
      </c>
      <c r="B95" s="92" t="s">
        <v>767</v>
      </c>
      <c r="C95" s="92" t="s">
        <v>766</v>
      </c>
      <c r="D95" s="60">
        <v>7</v>
      </c>
      <c r="E95" s="101"/>
      <c r="F95" s="89" t="s">
        <v>3899</v>
      </c>
      <c r="G95" s="89" t="s">
        <v>3931</v>
      </c>
      <c r="H95" s="89" t="s">
        <v>4008</v>
      </c>
      <c r="I95" s="89" t="s">
        <v>3902</v>
      </c>
      <c r="J95" s="89" t="s">
        <v>4571</v>
      </c>
      <c r="K95" s="89" t="s">
        <v>3952</v>
      </c>
      <c r="L95" s="89" t="s">
        <v>4129</v>
      </c>
      <c r="M95" s="89" t="s">
        <v>4080</v>
      </c>
      <c r="N95" s="89" t="s">
        <v>4298</v>
      </c>
      <c r="O95" s="89"/>
      <c r="P95" s="89"/>
      <c r="Q95" s="89"/>
      <c r="R95" s="89" t="s">
        <v>34</v>
      </c>
      <c r="S95" s="89"/>
      <c r="T95" s="60" t="str">
        <f t="shared" si="2"/>
        <v>OK</v>
      </c>
      <c r="U95" s="60"/>
      <c r="V95" s="89"/>
      <c r="W95" s="89" t="s">
        <v>768</v>
      </c>
      <c r="X95" s="89" t="s">
        <v>35</v>
      </c>
      <c r="Y95" s="89" t="s">
        <v>36</v>
      </c>
      <c r="Z95" s="89" t="str">
        <f>VLOOKUP(W95,'4G 900'!$E$2:$H$1000,4,FALSE)</f>
        <v>14221092494</v>
      </c>
      <c r="AA95" s="89"/>
      <c r="AB95" s="89"/>
      <c r="AC95" s="89"/>
      <c r="AD95" s="89"/>
    </row>
    <row r="96" spans="1:30" s="88" customFormat="1" ht="19.95" customHeight="1" x14ac:dyDescent="0.25">
      <c r="A96" s="87" t="s">
        <v>770</v>
      </c>
      <c r="B96" s="92" t="s">
        <v>772</v>
      </c>
      <c r="C96" s="92" t="s">
        <v>771</v>
      </c>
      <c r="D96" s="60">
        <v>7</v>
      </c>
      <c r="E96" s="101"/>
      <c r="F96" s="89" t="s">
        <v>3926</v>
      </c>
      <c r="G96" s="89" t="s">
        <v>3900</v>
      </c>
      <c r="H96" s="89"/>
      <c r="I96" s="89" t="s">
        <v>4548</v>
      </c>
      <c r="J96" s="89" t="s">
        <v>4572</v>
      </c>
      <c r="K96" s="89" t="s">
        <v>3952</v>
      </c>
      <c r="L96" s="89" t="s">
        <v>4129</v>
      </c>
      <c r="M96" s="89"/>
      <c r="N96" s="89" t="s">
        <v>4298</v>
      </c>
      <c r="O96" s="89"/>
      <c r="P96" s="89"/>
      <c r="Q96" s="89"/>
      <c r="R96" s="89" t="s">
        <v>34</v>
      </c>
      <c r="S96" s="89"/>
      <c r="T96" s="60" t="str">
        <f t="shared" si="2"/>
        <v>OK</v>
      </c>
      <c r="U96" s="60"/>
      <c r="V96" s="89"/>
      <c r="W96" s="89" t="s">
        <v>773</v>
      </c>
      <c r="X96" s="89" t="s">
        <v>35</v>
      </c>
      <c r="Y96" s="89" t="s">
        <v>36</v>
      </c>
      <c r="Z96" s="89" t="str">
        <f>VLOOKUP(W96,'4G 900'!$E$2:$H$1000,4,FALSE)</f>
        <v>14221092476</v>
      </c>
      <c r="AA96" s="89"/>
      <c r="AB96" s="89"/>
      <c r="AC96" s="89"/>
      <c r="AD96" s="89"/>
    </row>
    <row r="97" spans="1:30" s="88" customFormat="1" ht="19.95" customHeight="1" x14ac:dyDescent="0.25">
      <c r="A97" s="87" t="s">
        <v>775</v>
      </c>
      <c r="B97" s="92" t="s">
        <v>777</v>
      </c>
      <c r="C97" s="92" t="s">
        <v>776</v>
      </c>
      <c r="D97" s="60">
        <v>7</v>
      </c>
      <c r="E97" s="101"/>
      <c r="F97" s="89" t="s">
        <v>3899</v>
      </c>
      <c r="G97" s="89" t="s">
        <v>3900</v>
      </c>
      <c r="H97" s="89" t="s">
        <v>3901</v>
      </c>
      <c r="I97" s="89" t="s">
        <v>3902</v>
      </c>
      <c r="J97" s="89" t="s">
        <v>4573</v>
      </c>
      <c r="K97" s="89" t="s">
        <v>3952</v>
      </c>
      <c r="L97" s="89" t="s">
        <v>4129</v>
      </c>
      <c r="M97" s="89" t="s">
        <v>4196</v>
      </c>
      <c r="N97" s="89" t="s">
        <v>4302</v>
      </c>
      <c r="O97" s="89"/>
      <c r="P97" s="89"/>
      <c r="Q97" s="89"/>
      <c r="R97" s="89" t="s">
        <v>34</v>
      </c>
      <c r="S97" s="89"/>
      <c r="T97" s="60" t="str">
        <f t="shared" si="2"/>
        <v>OK</v>
      </c>
      <c r="U97" s="60"/>
      <c r="V97" s="89"/>
      <c r="W97" s="89" t="s">
        <v>778</v>
      </c>
      <c r="X97" s="89" t="s">
        <v>35</v>
      </c>
      <c r="Y97" s="89" t="s">
        <v>36</v>
      </c>
      <c r="Z97" s="89" t="str">
        <f>VLOOKUP(W97,'4G 900'!$E$2:$H$1000,4,FALSE)</f>
        <v>14221092472</v>
      </c>
      <c r="AA97" s="89"/>
      <c r="AB97" s="89"/>
      <c r="AC97" s="89"/>
      <c r="AD97" s="89"/>
    </row>
    <row r="98" spans="1:30" s="88" customFormat="1" ht="19.95" customHeight="1" x14ac:dyDescent="0.25">
      <c r="A98" s="87" t="s">
        <v>780</v>
      </c>
      <c r="B98" s="92" t="s">
        <v>782</v>
      </c>
      <c r="C98" s="92" t="s">
        <v>781</v>
      </c>
      <c r="D98" s="60">
        <v>7</v>
      </c>
      <c r="E98" s="101"/>
      <c r="F98" s="89" t="s">
        <v>3899</v>
      </c>
      <c r="G98" s="89" t="s">
        <v>3918</v>
      </c>
      <c r="H98" s="89" t="s">
        <v>4306</v>
      </c>
      <c r="I98" s="89" t="s">
        <v>4034</v>
      </c>
      <c r="J98" s="89" t="s">
        <v>4574</v>
      </c>
      <c r="K98" s="89" t="s">
        <v>3952</v>
      </c>
      <c r="L98" s="89" t="s">
        <v>4129</v>
      </c>
      <c r="M98" s="89" t="s">
        <v>4234</v>
      </c>
      <c r="N98" s="89" t="s">
        <v>4302</v>
      </c>
      <c r="O98" s="89"/>
      <c r="P98" s="89"/>
      <c r="Q98" s="89"/>
      <c r="R98" s="89" t="s">
        <v>34</v>
      </c>
      <c r="S98" s="89"/>
      <c r="T98" s="60" t="str">
        <f t="shared" ref="T98:T129" si="3">IF((COUNTIF(R98,"NG")+COUNTIF(S98,"NG"))&gt;0,"NG","OK")</f>
        <v>OK</v>
      </c>
      <c r="U98" s="60"/>
      <c r="V98" s="89"/>
      <c r="W98" s="89" t="s">
        <v>783</v>
      </c>
      <c r="X98" s="89" t="s">
        <v>35</v>
      </c>
      <c r="Y98" s="89" t="s">
        <v>36</v>
      </c>
      <c r="Z98" s="89" t="str">
        <f>VLOOKUP(W98,'4G 900'!$E$2:$H$1000,4,FALSE)</f>
        <v>14221092430</v>
      </c>
      <c r="AA98" s="89"/>
      <c r="AB98" s="89"/>
      <c r="AC98" s="89"/>
      <c r="AD98" s="89"/>
    </row>
    <row r="99" spans="1:30" s="88" customFormat="1" ht="19.95" customHeight="1" x14ac:dyDescent="0.25">
      <c r="A99" s="87" t="s">
        <v>785</v>
      </c>
      <c r="B99" s="92" t="s">
        <v>787</v>
      </c>
      <c r="C99" s="92" t="s">
        <v>786</v>
      </c>
      <c r="D99" s="60">
        <v>7</v>
      </c>
      <c r="E99" s="101"/>
      <c r="F99" s="89" t="s">
        <v>3899</v>
      </c>
      <c r="G99" s="89" t="s">
        <v>3918</v>
      </c>
      <c r="H99" s="89" t="s">
        <v>4575</v>
      </c>
      <c r="I99" s="89" t="s">
        <v>4576</v>
      </c>
      <c r="J99" s="89" t="s">
        <v>4577</v>
      </c>
      <c r="K99" s="89" t="s">
        <v>3952</v>
      </c>
      <c r="L99" s="89" t="s">
        <v>4129</v>
      </c>
      <c r="M99" s="89" t="s">
        <v>4341</v>
      </c>
      <c r="N99" s="89" t="s">
        <v>4302</v>
      </c>
      <c r="O99" s="89"/>
      <c r="P99" s="89"/>
      <c r="Q99" s="89"/>
      <c r="R99" s="89" t="s">
        <v>34</v>
      </c>
      <c r="S99" s="89"/>
      <c r="T99" s="60" t="str">
        <f t="shared" si="3"/>
        <v>OK</v>
      </c>
      <c r="U99" s="60"/>
      <c r="V99" s="89"/>
      <c r="W99" s="89" t="s">
        <v>788</v>
      </c>
      <c r="X99" s="89" t="s">
        <v>35</v>
      </c>
      <c r="Y99" s="89" t="s">
        <v>36</v>
      </c>
      <c r="Z99" s="89" t="str">
        <f>VLOOKUP(W99,'4G 900'!$E$2:$H$1000,4,FALSE)</f>
        <v>14221092193</v>
      </c>
      <c r="AA99" s="89"/>
      <c r="AB99" s="89"/>
      <c r="AC99" s="89"/>
      <c r="AD99" s="89"/>
    </row>
    <row r="100" spans="1:30" s="88" customFormat="1" ht="19.95" customHeight="1" x14ac:dyDescent="0.25">
      <c r="A100" s="87" t="s">
        <v>790</v>
      </c>
      <c r="B100" s="92" t="s">
        <v>792</v>
      </c>
      <c r="C100" s="92" t="s">
        <v>791</v>
      </c>
      <c r="D100" s="60">
        <v>7</v>
      </c>
      <c r="E100" s="101"/>
      <c r="F100" s="89" t="s">
        <v>3899</v>
      </c>
      <c r="G100" s="89" t="s">
        <v>3900</v>
      </c>
      <c r="H100" s="89" t="s">
        <v>4416</v>
      </c>
      <c r="I100" s="89" t="s">
        <v>3902</v>
      </c>
      <c r="J100" s="89" t="s">
        <v>4578</v>
      </c>
      <c r="K100" s="89" t="s">
        <v>3952</v>
      </c>
      <c r="L100" s="89" t="s">
        <v>4129</v>
      </c>
      <c r="M100" s="89" t="s">
        <v>4058</v>
      </c>
      <c r="N100" s="89" t="s">
        <v>4298</v>
      </c>
      <c r="O100" s="89"/>
      <c r="P100" s="89"/>
      <c r="Q100" s="89"/>
      <c r="R100" s="89" t="s">
        <v>34</v>
      </c>
      <c r="S100" s="89"/>
      <c r="T100" s="60" t="str">
        <f t="shared" si="3"/>
        <v>OK</v>
      </c>
      <c r="U100" s="60"/>
      <c r="V100" s="89"/>
      <c r="W100" s="89" t="s">
        <v>793</v>
      </c>
      <c r="X100" s="89" t="s">
        <v>54</v>
      </c>
      <c r="Y100" s="89" t="s">
        <v>36</v>
      </c>
      <c r="Z100" s="89" t="str">
        <f>VLOOKUP(W100,'4G 900'!$E$2:$H$1000,4,FALSE)</f>
        <v>14221092424</v>
      </c>
      <c r="AA100" s="89"/>
      <c r="AB100" s="89"/>
      <c r="AC100" s="89"/>
      <c r="AD100" s="89"/>
    </row>
    <row r="101" spans="1:30" s="88" customFormat="1" ht="19.95" customHeight="1" x14ac:dyDescent="0.25">
      <c r="A101" s="87" t="s">
        <v>795</v>
      </c>
      <c r="B101" s="92" t="s">
        <v>797</v>
      </c>
      <c r="C101" s="92" t="s">
        <v>796</v>
      </c>
      <c r="D101" s="60">
        <v>7</v>
      </c>
      <c r="E101" s="101"/>
      <c r="F101" s="89" t="s">
        <v>3926</v>
      </c>
      <c r="G101" s="89" t="s">
        <v>3918</v>
      </c>
      <c r="H101" s="89"/>
      <c r="I101" s="89" t="s">
        <v>4020</v>
      </c>
      <c r="J101" s="89" t="s">
        <v>4579</v>
      </c>
      <c r="K101" s="89" t="s">
        <v>3952</v>
      </c>
      <c r="L101" s="89" t="s">
        <v>4129</v>
      </c>
      <c r="M101" s="89"/>
      <c r="N101" s="89" t="s">
        <v>4302</v>
      </c>
      <c r="O101" s="89"/>
      <c r="P101" s="89"/>
      <c r="Q101" s="89"/>
      <c r="R101" s="89" t="s">
        <v>34</v>
      </c>
      <c r="S101" s="89"/>
      <c r="T101" s="60" t="str">
        <f t="shared" si="3"/>
        <v>OK</v>
      </c>
      <c r="U101" s="60"/>
      <c r="V101" s="89"/>
      <c r="W101" s="89" t="s">
        <v>798</v>
      </c>
      <c r="X101" s="89" t="s">
        <v>35</v>
      </c>
      <c r="Y101" s="89" t="s">
        <v>36</v>
      </c>
      <c r="Z101" s="89" t="str">
        <f>VLOOKUP(W101,'4G 900'!$E$2:$H$1000,4,FALSE)</f>
        <v>14221092367</v>
      </c>
      <c r="AA101" s="89"/>
      <c r="AB101" s="89"/>
      <c r="AC101" s="89"/>
      <c r="AD101" s="89"/>
    </row>
    <row r="102" spans="1:30" s="88" customFormat="1" ht="19.95" customHeight="1" x14ac:dyDescent="0.25">
      <c r="A102" s="87" t="s">
        <v>800</v>
      </c>
      <c r="B102" s="92" t="s">
        <v>802</v>
      </c>
      <c r="C102" s="92" t="s">
        <v>801</v>
      </c>
      <c r="D102" s="60">
        <v>7</v>
      </c>
      <c r="E102" s="101"/>
      <c r="F102" s="89" t="s">
        <v>3926</v>
      </c>
      <c r="G102" s="89" t="s">
        <v>3900</v>
      </c>
      <c r="H102" s="89"/>
      <c r="I102" s="89" t="s">
        <v>4084</v>
      </c>
      <c r="J102" s="89" t="s">
        <v>4580</v>
      </c>
      <c r="K102" s="89"/>
      <c r="L102" s="89"/>
      <c r="M102" s="89"/>
      <c r="N102" s="89"/>
      <c r="O102" s="89"/>
      <c r="P102" s="89"/>
      <c r="Q102" s="89" t="s">
        <v>33</v>
      </c>
      <c r="R102" s="89" t="s">
        <v>113</v>
      </c>
      <c r="S102" s="89"/>
      <c r="T102" s="60" t="str">
        <f t="shared" si="3"/>
        <v>NG</v>
      </c>
      <c r="U102" s="60"/>
      <c r="V102" s="36"/>
      <c r="W102" s="89" t="s">
        <v>803</v>
      </c>
      <c r="X102" s="89" t="s">
        <v>54</v>
      </c>
      <c r="Y102" s="89" t="s">
        <v>36</v>
      </c>
      <c r="Z102" s="89" t="str">
        <f>VLOOKUP(W102,'4G 900'!$E$2:$H$1000,4,FALSE)</f>
        <v>14221092182</v>
      </c>
      <c r="AA102" s="89"/>
      <c r="AB102" s="89"/>
      <c r="AC102" s="89"/>
      <c r="AD102" s="89"/>
    </row>
    <row r="103" spans="1:30" s="88" customFormat="1" ht="19.95" customHeight="1" x14ac:dyDescent="0.25">
      <c r="A103" s="87" t="s">
        <v>805</v>
      </c>
      <c r="B103" s="92" t="s">
        <v>807</v>
      </c>
      <c r="C103" s="92" t="s">
        <v>806</v>
      </c>
      <c r="D103" s="60">
        <v>7</v>
      </c>
      <c r="E103" s="101"/>
      <c r="F103" s="89" t="s">
        <v>3926</v>
      </c>
      <c r="G103" s="89" t="s">
        <v>3900</v>
      </c>
      <c r="H103" s="89" t="s">
        <v>3901</v>
      </c>
      <c r="I103" s="89" t="s">
        <v>3902</v>
      </c>
      <c r="J103" s="89" t="s">
        <v>4581</v>
      </c>
      <c r="K103" s="89" t="s">
        <v>3952</v>
      </c>
      <c r="L103" s="89" t="s">
        <v>3953</v>
      </c>
      <c r="M103" s="89" t="s">
        <v>4315</v>
      </c>
      <c r="N103" s="89" t="s">
        <v>4298</v>
      </c>
      <c r="O103" s="89"/>
      <c r="P103" s="89"/>
      <c r="Q103" s="89"/>
      <c r="R103" s="89" t="s">
        <v>113</v>
      </c>
      <c r="S103" s="89"/>
      <c r="T103" s="60" t="str">
        <f t="shared" si="3"/>
        <v>NG</v>
      </c>
      <c r="U103" s="60"/>
      <c r="V103" s="89"/>
      <c r="W103" s="89" t="s">
        <v>808</v>
      </c>
      <c r="X103" s="89" t="s">
        <v>35</v>
      </c>
      <c r="Y103" s="89" t="s">
        <v>36</v>
      </c>
      <c r="Z103" s="89" t="str">
        <f>VLOOKUP(W103,'4G 900'!$E$2:$H$1000,4,FALSE)</f>
        <v>14221092178</v>
      </c>
      <c r="AA103" s="89"/>
      <c r="AB103" s="89"/>
      <c r="AC103" s="89"/>
      <c r="AD103" s="89"/>
    </row>
    <row r="104" spans="1:30" s="88" customFormat="1" ht="19.95" customHeight="1" x14ac:dyDescent="0.25">
      <c r="A104" s="87" t="s">
        <v>810</v>
      </c>
      <c r="B104" s="92" t="s">
        <v>812</v>
      </c>
      <c r="C104" s="92" t="s">
        <v>811</v>
      </c>
      <c r="D104" s="60">
        <v>7</v>
      </c>
      <c r="E104" s="101"/>
      <c r="F104" s="89" t="s">
        <v>3926</v>
      </c>
      <c r="G104" s="89" t="s">
        <v>3900</v>
      </c>
      <c r="H104" s="89"/>
      <c r="I104" s="89" t="s">
        <v>3964</v>
      </c>
      <c r="J104" s="89" t="s">
        <v>4582</v>
      </c>
      <c r="K104" s="89" t="s">
        <v>3952</v>
      </c>
      <c r="L104" s="89" t="s">
        <v>4129</v>
      </c>
      <c r="M104" s="89"/>
      <c r="N104" s="89" t="s">
        <v>4294</v>
      </c>
      <c r="O104" s="89"/>
      <c r="P104" s="89"/>
      <c r="Q104" s="89"/>
      <c r="R104" s="89" t="s">
        <v>34</v>
      </c>
      <c r="S104" s="89"/>
      <c r="T104" s="60" t="str">
        <f t="shared" si="3"/>
        <v>OK</v>
      </c>
      <c r="U104" s="60"/>
      <c r="V104" s="89"/>
      <c r="W104" s="89" t="s">
        <v>813</v>
      </c>
      <c r="X104" s="89" t="s">
        <v>35</v>
      </c>
      <c r="Y104" s="89" t="s">
        <v>36</v>
      </c>
      <c r="Z104" s="89" t="str">
        <f>VLOOKUP(W104,'4G 900'!$E$2:$H$1000,4,FALSE)</f>
        <v>14221092334</v>
      </c>
      <c r="AA104" s="89"/>
      <c r="AB104" s="89"/>
      <c r="AC104" s="89"/>
      <c r="AD104" s="89"/>
    </row>
    <row r="105" spans="1:30" s="88" customFormat="1" ht="19.95" customHeight="1" x14ac:dyDescent="0.25">
      <c r="A105" s="87" t="s">
        <v>815</v>
      </c>
      <c r="B105" s="92" t="s">
        <v>817</v>
      </c>
      <c r="C105" s="92" t="s">
        <v>816</v>
      </c>
      <c r="D105" s="60">
        <v>7</v>
      </c>
      <c r="E105" s="101"/>
      <c r="F105" s="89" t="s">
        <v>3899</v>
      </c>
      <c r="G105" s="89" t="s">
        <v>3900</v>
      </c>
      <c r="H105" s="89" t="s">
        <v>3901</v>
      </c>
      <c r="I105" s="89" t="s">
        <v>3902</v>
      </c>
      <c r="J105" s="89" t="s">
        <v>4583</v>
      </c>
      <c r="K105" s="89" t="s">
        <v>3952</v>
      </c>
      <c r="L105" s="89" t="s">
        <v>4129</v>
      </c>
      <c r="M105" s="89" t="s">
        <v>4196</v>
      </c>
      <c r="N105" s="89" t="s">
        <v>4298</v>
      </c>
      <c r="O105" s="89"/>
      <c r="P105" s="89"/>
      <c r="Q105" s="89"/>
      <c r="R105" s="89" t="s">
        <v>34</v>
      </c>
      <c r="S105" s="89"/>
      <c r="T105" s="60" t="str">
        <f t="shared" si="3"/>
        <v>OK</v>
      </c>
      <c r="U105" s="60"/>
      <c r="V105" s="89"/>
      <c r="W105" s="89" t="s">
        <v>818</v>
      </c>
      <c r="X105" s="89" t="s">
        <v>35</v>
      </c>
      <c r="Y105" s="89" t="s">
        <v>36</v>
      </c>
      <c r="Z105" s="89" t="str">
        <f>VLOOKUP(W105,'4G 900'!$E$2:$H$1000,4,FALSE)</f>
        <v>14221092205</v>
      </c>
      <c r="AA105" s="89"/>
      <c r="AB105" s="89"/>
      <c r="AC105" s="89"/>
      <c r="AD105" s="89"/>
    </row>
    <row r="106" spans="1:30" s="88" customFormat="1" ht="19.95" customHeight="1" x14ac:dyDescent="0.25">
      <c r="A106" s="87" t="s">
        <v>820</v>
      </c>
      <c r="B106" s="92" t="s">
        <v>822</v>
      </c>
      <c r="C106" s="92" t="s">
        <v>821</v>
      </c>
      <c r="D106" s="60">
        <v>7</v>
      </c>
      <c r="E106" s="101"/>
      <c r="F106" s="89" t="s">
        <v>3899</v>
      </c>
      <c r="G106" s="89" t="s">
        <v>3900</v>
      </c>
      <c r="H106" s="89" t="s">
        <v>4306</v>
      </c>
      <c r="I106" s="89" t="s">
        <v>3983</v>
      </c>
      <c r="J106" s="89" t="s">
        <v>4584</v>
      </c>
      <c r="K106" s="89" t="s">
        <v>3952</v>
      </c>
      <c r="L106" s="89" t="s">
        <v>4129</v>
      </c>
      <c r="M106" s="89" t="s">
        <v>4308</v>
      </c>
      <c r="N106" s="89" t="s">
        <v>4298</v>
      </c>
      <c r="O106" s="89"/>
      <c r="P106" s="89"/>
      <c r="Q106" s="89"/>
      <c r="R106" s="89" t="s">
        <v>34</v>
      </c>
      <c r="S106" s="89"/>
      <c r="T106" s="60" t="str">
        <f t="shared" si="3"/>
        <v>OK</v>
      </c>
      <c r="U106" s="60"/>
      <c r="V106" s="89"/>
      <c r="W106" s="89" t="s">
        <v>823</v>
      </c>
      <c r="X106" s="89" t="s">
        <v>35</v>
      </c>
      <c r="Y106" s="89" t="s">
        <v>36</v>
      </c>
      <c r="Z106" s="89" t="str">
        <f>VLOOKUP(W106,'4G 900'!$E$2:$H$1000,4,FALSE)</f>
        <v>14221092196</v>
      </c>
      <c r="AA106" s="89"/>
      <c r="AB106" s="89"/>
      <c r="AC106" s="89"/>
      <c r="AD106" s="89"/>
    </row>
    <row r="107" spans="1:30" s="88" customFormat="1" ht="19.95" customHeight="1" x14ac:dyDescent="0.25">
      <c r="A107" s="87" t="s">
        <v>825</v>
      </c>
      <c r="B107" s="92" t="s">
        <v>827</v>
      </c>
      <c r="C107" s="92" t="s">
        <v>826</v>
      </c>
      <c r="D107" s="60">
        <v>7</v>
      </c>
      <c r="E107" s="101"/>
      <c r="F107" s="89" t="s">
        <v>3899</v>
      </c>
      <c r="G107" s="89" t="s">
        <v>3900</v>
      </c>
      <c r="H107" s="89" t="s">
        <v>4508</v>
      </c>
      <c r="I107" s="89" t="s">
        <v>4095</v>
      </c>
      <c r="J107" s="89" t="s">
        <v>4585</v>
      </c>
      <c r="K107" s="89" t="s">
        <v>3952</v>
      </c>
      <c r="L107" s="89" t="s">
        <v>4129</v>
      </c>
      <c r="M107" s="89" t="s">
        <v>4211</v>
      </c>
      <c r="N107" s="89" t="s">
        <v>4298</v>
      </c>
      <c r="O107" s="89"/>
      <c r="P107" s="89"/>
      <c r="Q107" s="89"/>
      <c r="R107" s="89" t="s">
        <v>34</v>
      </c>
      <c r="S107" s="89"/>
      <c r="T107" s="60" t="str">
        <f t="shared" si="3"/>
        <v>OK</v>
      </c>
      <c r="U107" s="60"/>
      <c r="V107" s="89"/>
      <c r="W107" s="89" t="s">
        <v>828</v>
      </c>
      <c r="X107" s="89" t="s">
        <v>35</v>
      </c>
      <c r="Y107" s="89" t="s">
        <v>36</v>
      </c>
      <c r="Z107" s="89" t="str">
        <f>VLOOKUP(W107,'4G 900'!$E$2:$H$1000,4,FALSE)</f>
        <v>14221092420</v>
      </c>
      <c r="AA107" s="89"/>
      <c r="AB107" s="89"/>
      <c r="AC107" s="89"/>
      <c r="AD107" s="89"/>
    </row>
    <row r="108" spans="1:30" s="88" customFormat="1" ht="19.95" customHeight="1" x14ac:dyDescent="0.25">
      <c r="A108" s="87" t="s">
        <v>830</v>
      </c>
      <c r="B108" s="92" t="s">
        <v>832</v>
      </c>
      <c r="C108" s="92" t="s">
        <v>831</v>
      </c>
      <c r="D108" s="60">
        <v>7</v>
      </c>
      <c r="E108" s="101"/>
      <c r="F108" s="89" t="s">
        <v>3899</v>
      </c>
      <c r="G108" s="89" t="s">
        <v>3900</v>
      </c>
      <c r="H108" s="89" t="s">
        <v>3901</v>
      </c>
      <c r="I108" s="89" t="s">
        <v>3902</v>
      </c>
      <c r="J108" s="89" t="s">
        <v>4586</v>
      </c>
      <c r="K108" s="89" t="s">
        <v>3952</v>
      </c>
      <c r="L108" s="89" t="s">
        <v>3953</v>
      </c>
      <c r="M108" s="89" t="s">
        <v>3906</v>
      </c>
      <c r="N108" s="89" t="s">
        <v>4298</v>
      </c>
      <c r="O108" s="89"/>
      <c r="P108" s="89"/>
      <c r="Q108" s="89"/>
      <c r="R108" s="89" t="s">
        <v>34</v>
      </c>
      <c r="S108" s="89"/>
      <c r="T108" s="60" t="str">
        <f t="shared" si="3"/>
        <v>OK</v>
      </c>
      <c r="U108" s="60"/>
      <c r="V108" s="36"/>
      <c r="W108" s="89" t="s">
        <v>833</v>
      </c>
      <c r="X108" s="89" t="s">
        <v>35</v>
      </c>
      <c r="Y108" s="89" t="s">
        <v>36</v>
      </c>
      <c r="Z108" s="89" t="str">
        <f>VLOOKUP(W108,'4G 900'!$E$2:$H$1000,4,FALSE)</f>
        <v>14221092504</v>
      </c>
      <c r="AA108" s="89"/>
      <c r="AB108" s="89"/>
      <c r="AC108" s="89"/>
      <c r="AD108" s="89"/>
    </row>
    <row r="109" spans="1:30" s="88" customFormat="1" ht="19.95" customHeight="1" x14ac:dyDescent="0.25">
      <c r="A109" s="87" t="s">
        <v>835</v>
      </c>
      <c r="B109" s="92" t="s">
        <v>837</v>
      </c>
      <c r="C109" s="92" t="s">
        <v>836</v>
      </c>
      <c r="D109" s="60">
        <v>7</v>
      </c>
      <c r="E109" s="101"/>
      <c r="F109" s="89" t="s">
        <v>3899</v>
      </c>
      <c r="G109" s="89" t="s">
        <v>3900</v>
      </c>
      <c r="H109" s="89" t="s">
        <v>4008</v>
      </c>
      <c r="I109" s="89" t="s">
        <v>3902</v>
      </c>
      <c r="J109" s="89" t="s">
        <v>4587</v>
      </c>
      <c r="K109" s="89" t="s">
        <v>3952</v>
      </c>
      <c r="L109" s="89" t="s">
        <v>4129</v>
      </c>
      <c r="M109" s="89" t="s">
        <v>3976</v>
      </c>
      <c r="N109" s="89" t="s">
        <v>4302</v>
      </c>
      <c r="O109" s="89"/>
      <c r="P109" s="89"/>
      <c r="Q109" s="89"/>
      <c r="R109" s="89" t="s">
        <v>34</v>
      </c>
      <c r="S109" s="89"/>
      <c r="T109" s="60" t="str">
        <f t="shared" si="3"/>
        <v>OK</v>
      </c>
      <c r="U109" s="60"/>
      <c r="V109" s="89"/>
      <c r="W109" s="89" t="s">
        <v>838</v>
      </c>
      <c r="X109" s="89" t="s">
        <v>35</v>
      </c>
      <c r="Y109" s="89" t="s">
        <v>36</v>
      </c>
      <c r="Z109" s="89" t="str">
        <f>VLOOKUP(W109,'4G 900'!$E$2:$H$1000,4,FALSE)</f>
        <v>14221092211</v>
      </c>
      <c r="AA109" s="89"/>
      <c r="AB109" s="89"/>
      <c r="AC109" s="89"/>
      <c r="AD109" s="89"/>
    </row>
    <row r="110" spans="1:30" s="88" customFormat="1" ht="19.95" customHeight="1" x14ac:dyDescent="0.25">
      <c r="A110" s="87" t="s">
        <v>840</v>
      </c>
      <c r="B110" s="92" t="s">
        <v>842</v>
      </c>
      <c r="C110" s="92" t="s">
        <v>841</v>
      </c>
      <c r="D110" s="60">
        <v>7</v>
      </c>
      <c r="E110" s="101"/>
      <c r="F110" s="89" t="s">
        <v>3926</v>
      </c>
      <c r="G110" s="89" t="s">
        <v>3900</v>
      </c>
      <c r="H110" s="89" t="s">
        <v>3901</v>
      </c>
      <c r="I110" s="89" t="s">
        <v>3932</v>
      </c>
      <c r="J110" s="89" t="s">
        <v>4588</v>
      </c>
      <c r="K110" s="89" t="s">
        <v>3952</v>
      </c>
      <c r="L110" s="89" t="s">
        <v>4129</v>
      </c>
      <c r="M110" s="89" t="s">
        <v>4040</v>
      </c>
      <c r="N110" s="89" t="s">
        <v>4294</v>
      </c>
      <c r="O110" s="89"/>
      <c r="P110" s="89"/>
      <c r="Q110" s="89"/>
      <c r="R110" s="89" t="s">
        <v>34</v>
      </c>
      <c r="S110" s="89"/>
      <c r="T110" s="60" t="str">
        <f t="shared" si="3"/>
        <v>OK</v>
      </c>
      <c r="U110" s="60"/>
      <c r="V110" s="89"/>
      <c r="W110" s="89" t="s">
        <v>843</v>
      </c>
      <c r="X110" s="89" t="s">
        <v>35</v>
      </c>
      <c r="Y110" s="89" t="s">
        <v>36</v>
      </c>
      <c r="Z110" s="89" t="e">
        <f>VLOOKUP(W110,'4G 900'!$E$2:$H$1000,4,FALSE)</f>
        <v>#N/A</v>
      </c>
      <c r="AA110" s="89"/>
      <c r="AB110" s="89"/>
      <c r="AC110" s="89"/>
      <c r="AD110" s="89"/>
    </row>
    <row r="111" spans="1:30" s="88" customFormat="1" ht="19.95" customHeight="1" x14ac:dyDescent="0.25">
      <c r="A111" s="87" t="s">
        <v>845</v>
      </c>
      <c r="B111" s="92" t="s">
        <v>847</v>
      </c>
      <c r="C111" s="92" t="s">
        <v>846</v>
      </c>
      <c r="D111" s="60">
        <v>7</v>
      </c>
      <c r="E111" s="101"/>
      <c r="F111" s="89" t="s">
        <v>3899</v>
      </c>
      <c r="G111" s="89" t="s">
        <v>3931</v>
      </c>
      <c r="H111" s="89" t="s">
        <v>4008</v>
      </c>
      <c r="I111" s="89" t="s">
        <v>3902</v>
      </c>
      <c r="J111" s="89" t="s">
        <v>4589</v>
      </c>
      <c r="K111" s="89" t="s">
        <v>3952</v>
      </c>
      <c r="L111" s="89" t="s">
        <v>4129</v>
      </c>
      <c r="M111" s="89" t="s">
        <v>3934</v>
      </c>
      <c r="N111" s="89" t="s">
        <v>4294</v>
      </c>
      <c r="O111" s="89"/>
      <c r="P111" s="89"/>
      <c r="Q111" s="89"/>
      <c r="R111" s="89" t="s">
        <v>34</v>
      </c>
      <c r="S111" s="89"/>
      <c r="T111" s="60" t="str">
        <f t="shared" si="3"/>
        <v>OK</v>
      </c>
      <c r="U111" s="60"/>
      <c r="V111" s="89"/>
      <c r="W111" s="89" t="s">
        <v>848</v>
      </c>
      <c r="X111" s="89" t="s">
        <v>35</v>
      </c>
      <c r="Y111" s="89" t="s">
        <v>36</v>
      </c>
      <c r="Z111" s="89" t="e">
        <f>VLOOKUP(W111,'4G 900'!$E$2:$H$1000,4,FALSE)</f>
        <v>#N/A</v>
      </c>
      <c r="AA111" s="89"/>
      <c r="AB111" s="89"/>
      <c r="AC111" s="89"/>
      <c r="AD111" s="89"/>
    </row>
    <row r="112" spans="1:30" s="88" customFormat="1" ht="19.95" customHeight="1" x14ac:dyDescent="0.25">
      <c r="A112" s="87" t="s">
        <v>850</v>
      </c>
      <c r="B112" s="92" t="s">
        <v>852</v>
      </c>
      <c r="C112" s="92" t="s">
        <v>851</v>
      </c>
      <c r="D112" s="60">
        <v>7</v>
      </c>
      <c r="E112" s="101"/>
      <c r="F112" s="89" t="s">
        <v>3899</v>
      </c>
      <c r="G112" s="89" t="s">
        <v>3900</v>
      </c>
      <c r="H112" s="89" t="s">
        <v>4416</v>
      </c>
      <c r="I112" s="89" t="s">
        <v>3902</v>
      </c>
      <c r="J112" s="89" t="s">
        <v>4590</v>
      </c>
      <c r="K112" s="89" t="s">
        <v>3952</v>
      </c>
      <c r="L112" s="89" t="s">
        <v>4129</v>
      </c>
      <c r="M112" s="89" t="s">
        <v>3913</v>
      </c>
      <c r="N112" s="89" t="s">
        <v>4298</v>
      </c>
      <c r="O112" s="89"/>
      <c r="P112" s="89"/>
      <c r="Q112" s="89"/>
      <c r="R112" s="89" t="s">
        <v>34</v>
      </c>
      <c r="S112" s="89"/>
      <c r="T112" s="60" t="str">
        <f t="shared" si="3"/>
        <v>OK</v>
      </c>
      <c r="U112" s="60"/>
      <c r="V112" s="89"/>
      <c r="W112" s="89" t="s">
        <v>853</v>
      </c>
      <c r="X112" s="89" t="s">
        <v>35</v>
      </c>
      <c r="Y112" s="89" t="s">
        <v>36</v>
      </c>
      <c r="Z112" s="89" t="str">
        <f>VLOOKUP(W112,'4G 900'!$E$2:$H$1000,4,FALSE)</f>
        <v>14221092436</v>
      </c>
      <c r="AA112" s="89"/>
      <c r="AB112" s="89"/>
      <c r="AC112" s="89"/>
      <c r="AD112" s="89"/>
    </row>
    <row r="113" spans="1:30" s="88" customFormat="1" ht="19.95" customHeight="1" x14ac:dyDescent="0.25">
      <c r="A113" s="87" t="s">
        <v>855</v>
      </c>
      <c r="B113" s="92" t="s">
        <v>857</v>
      </c>
      <c r="C113" s="92" t="s">
        <v>856</v>
      </c>
      <c r="D113" s="60">
        <v>7</v>
      </c>
      <c r="E113" s="101"/>
      <c r="F113" s="89" t="s">
        <v>3899</v>
      </c>
      <c r="G113" s="89" t="s">
        <v>3918</v>
      </c>
      <c r="H113" s="89" t="s">
        <v>3901</v>
      </c>
      <c r="I113" s="89" t="s">
        <v>4325</v>
      </c>
      <c r="J113" s="89" t="s">
        <v>4591</v>
      </c>
      <c r="K113" s="89" t="s">
        <v>3952</v>
      </c>
      <c r="L113" s="89" t="s">
        <v>4129</v>
      </c>
      <c r="M113" s="89" t="s">
        <v>4379</v>
      </c>
      <c r="N113" s="89" t="s">
        <v>4298</v>
      </c>
      <c r="O113" s="89"/>
      <c r="P113" s="89"/>
      <c r="Q113" s="89"/>
      <c r="R113" s="89" t="s">
        <v>34</v>
      </c>
      <c r="S113" s="89"/>
      <c r="T113" s="60" t="str">
        <f t="shared" si="3"/>
        <v>OK</v>
      </c>
      <c r="U113" s="60"/>
      <c r="V113" s="89"/>
      <c r="W113" s="89" t="s">
        <v>858</v>
      </c>
      <c r="X113" s="89" t="s">
        <v>35</v>
      </c>
      <c r="Y113" s="89" t="s">
        <v>36</v>
      </c>
      <c r="Z113" s="89" t="str">
        <f>VLOOKUP(W113,'4G 900'!$E$2:$H$1000,4,FALSE)</f>
        <v>14221092460</v>
      </c>
      <c r="AA113" s="89"/>
      <c r="AB113" s="89"/>
      <c r="AC113" s="89"/>
      <c r="AD113" s="89"/>
    </row>
    <row r="114" spans="1:30" s="88" customFormat="1" ht="19.95" customHeight="1" x14ac:dyDescent="0.25">
      <c r="A114" s="87" t="s">
        <v>860</v>
      </c>
      <c r="B114" s="92" t="s">
        <v>862</v>
      </c>
      <c r="C114" s="92" t="s">
        <v>861</v>
      </c>
      <c r="D114" s="60">
        <v>7</v>
      </c>
      <c r="E114" s="101"/>
      <c r="F114" s="89" t="s">
        <v>3899</v>
      </c>
      <c r="G114" s="89" t="s">
        <v>3931</v>
      </c>
      <c r="H114" s="89" t="s">
        <v>4049</v>
      </c>
      <c r="I114" s="89" t="s">
        <v>3902</v>
      </c>
      <c r="J114" s="89" t="s">
        <v>4592</v>
      </c>
      <c r="K114" s="89" t="s">
        <v>3952</v>
      </c>
      <c r="L114" s="89" t="s">
        <v>4129</v>
      </c>
      <c r="M114" s="89" t="s">
        <v>3945</v>
      </c>
      <c r="N114" s="89" t="s">
        <v>4298</v>
      </c>
      <c r="O114" s="89"/>
      <c r="P114" s="89"/>
      <c r="Q114" s="89"/>
      <c r="R114" s="89" t="s">
        <v>34</v>
      </c>
      <c r="S114" s="89"/>
      <c r="T114" s="60" t="str">
        <f t="shared" si="3"/>
        <v>OK</v>
      </c>
      <c r="U114" s="60"/>
      <c r="V114" s="89"/>
      <c r="W114" s="89" t="s">
        <v>863</v>
      </c>
      <c r="X114" s="89" t="s">
        <v>35</v>
      </c>
      <c r="Y114" s="89" t="s">
        <v>36</v>
      </c>
      <c r="Z114" s="89" t="str">
        <f>VLOOKUP(W114,'4G 900'!$E$2:$H$1000,4,FALSE)</f>
        <v>14221092236</v>
      </c>
      <c r="AA114" s="89"/>
      <c r="AB114" s="89"/>
      <c r="AC114" s="89"/>
      <c r="AD114" s="89"/>
    </row>
    <row r="115" spans="1:30" s="88" customFormat="1" ht="19.95" customHeight="1" x14ac:dyDescent="0.25">
      <c r="A115" s="87" t="s">
        <v>865</v>
      </c>
      <c r="B115" s="92" t="s">
        <v>867</v>
      </c>
      <c r="C115" s="92" t="s">
        <v>866</v>
      </c>
      <c r="D115" s="60">
        <v>7</v>
      </c>
      <c r="E115" s="101"/>
      <c r="F115" s="89" t="s">
        <v>3926</v>
      </c>
      <c r="G115" s="89" t="s">
        <v>3900</v>
      </c>
      <c r="H115" s="89"/>
      <c r="I115" s="89" t="s">
        <v>4548</v>
      </c>
      <c r="J115" s="89" t="s">
        <v>4593</v>
      </c>
      <c r="K115" s="89"/>
      <c r="L115" s="89"/>
      <c r="M115" s="89"/>
      <c r="N115" s="89"/>
      <c r="O115" s="89"/>
      <c r="P115" s="89"/>
      <c r="Q115" s="89" t="s">
        <v>33</v>
      </c>
      <c r="R115" s="89" t="s">
        <v>113</v>
      </c>
      <c r="S115" s="89"/>
      <c r="T115" s="60" t="str">
        <f t="shared" si="3"/>
        <v>NG</v>
      </c>
      <c r="U115" s="60"/>
      <c r="V115" s="89"/>
      <c r="W115" s="89" t="s">
        <v>868</v>
      </c>
      <c r="X115" s="89" t="s">
        <v>35</v>
      </c>
      <c r="Y115" s="89" t="s">
        <v>36</v>
      </c>
      <c r="Z115" s="89" t="str">
        <f>VLOOKUP(W115,'4G 900'!$E$2:$H$1000,4,FALSE)</f>
        <v>14221092330</v>
      </c>
      <c r="AA115" s="89"/>
      <c r="AB115" s="89"/>
      <c r="AC115" s="89"/>
      <c r="AD115" s="89"/>
    </row>
    <row r="116" spans="1:30" s="88" customFormat="1" ht="19.95" customHeight="1" x14ac:dyDescent="0.25">
      <c r="A116" s="87" t="s">
        <v>870</v>
      </c>
      <c r="B116" s="92" t="s">
        <v>872</v>
      </c>
      <c r="C116" s="92" t="s">
        <v>871</v>
      </c>
      <c r="D116" s="60">
        <v>7</v>
      </c>
      <c r="E116" s="101"/>
      <c r="F116" s="89" t="s">
        <v>3899</v>
      </c>
      <c r="G116" s="89" t="s">
        <v>3900</v>
      </c>
      <c r="H116" s="89" t="s">
        <v>4416</v>
      </c>
      <c r="I116" s="89" t="s">
        <v>3902</v>
      </c>
      <c r="J116" s="89" t="s">
        <v>4594</v>
      </c>
      <c r="K116" s="89" t="s">
        <v>3952</v>
      </c>
      <c r="L116" s="89" t="s">
        <v>4129</v>
      </c>
      <c r="M116" s="89" t="s">
        <v>3976</v>
      </c>
      <c r="N116" s="89" t="s">
        <v>4294</v>
      </c>
      <c r="O116" s="89"/>
      <c r="P116" s="89"/>
      <c r="Q116" s="89"/>
      <c r="R116" s="89" t="s">
        <v>34</v>
      </c>
      <c r="S116" s="89"/>
      <c r="T116" s="60" t="str">
        <f t="shared" si="3"/>
        <v>OK</v>
      </c>
      <c r="U116" s="60"/>
      <c r="V116" s="89"/>
      <c r="W116" s="89" t="s">
        <v>873</v>
      </c>
      <c r="X116" s="89" t="s">
        <v>35</v>
      </c>
      <c r="Y116" s="89" t="s">
        <v>36</v>
      </c>
      <c r="Z116" s="89" t="str">
        <f>VLOOKUP(W116,'4G 900'!$E$2:$H$1000,4,FALSE)</f>
        <v>14221092218</v>
      </c>
      <c r="AA116" s="89"/>
      <c r="AB116" s="89"/>
      <c r="AC116" s="89"/>
      <c r="AD116" s="89"/>
    </row>
    <row r="117" spans="1:30" s="88" customFormat="1" ht="19.95" customHeight="1" x14ac:dyDescent="0.25">
      <c r="A117" s="87" t="s">
        <v>875</v>
      </c>
      <c r="B117" s="92" t="s">
        <v>877</v>
      </c>
      <c r="C117" s="92" t="s">
        <v>876</v>
      </c>
      <c r="D117" s="60">
        <v>7</v>
      </c>
      <c r="E117" s="101"/>
      <c r="F117" s="89" t="s">
        <v>3899</v>
      </c>
      <c r="G117" s="89" t="s">
        <v>3900</v>
      </c>
      <c r="H117" s="89" t="s">
        <v>4595</v>
      </c>
      <c r="I117" s="89" t="s">
        <v>4098</v>
      </c>
      <c r="J117" s="89" t="s">
        <v>4596</v>
      </c>
      <c r="K117" s="89" t="s">
        <v>3952</v>
      </c>
      <c r="L117" s="89" t="s">
        <v>4129</v>
      </c>
      <c r="M117" s="89" t="s">
        <v>4483</v>
      </c>
      <c r="N117" s="89" t="s">
        <v>4298</v>
      </c>
      <c r="O117" s="89"/>
      <c r="P117" s="89"/>
      <c r="Q117" s="89"/>
      <c r="R117" s="89" t="s">
        <v>34</v>
      </c>
      <c r="S117" s="89"/>
      <c r="T117" s="60" t="str">
        <f t="shared" si="3"/>
        <v>OK</v>
      </c>
      <c r="U117" s="60"/>
      <c r="V117" s="36"/>
      <c r="W117" s="89" t="s">
        <v>878</v>
      </c>
      <c r="X117" s="89" t="s">
        <v>35</v>
      </c>
      <c r="Y117" s="89" t="s">
        <v>36</v>
      </c>
      <c r="Z117" s="89" t="str">
        <f>VLOOKUP(W117,'4G 900'!$E$2:$H$1000,4,FALSE)</f>
        <v>14221092204</v>
      </c>
      <c r="AA117" s="89"/>
      <c r="AB117" s="89"/>
      <c r="AC117" s="89"/>
      <c r="AD117" s="89"/>
    </row>
    <row r="118" spans="1:30" s="88" customFormat="1" ht="19.95" customHeight="1" x14ac:dyDescent="0.25">
      <c r="A118" s="87" t="s">
        <v>880</v>
      </c>
      <c r="B118" s="92" t="s">
        <v>882</v>
      </c>
      <c r="C118" s="92" t="s">
        <v>881</v>
      </c>
      <c r="D118" s="60">
        <v>7</v>
      </c>
      <c r="E118" s="101"/>
      <c r="F118" s="89" t="s">
        <v>3899</v>
      </c>
      <c r="G118" s="89" t="s">
        <v>3918</v>
      </c>
      <c r="H118" s="89" t="s">
        <v>3901</v>
      </c>
      <c r="I118" s="89" t="s">
        <v>4075</v>
      </c>
      <c r="J118" s="89" t="s">
        <v>4597</v>
      </c>
      <c r="K118" s="89" t="s">
        <v>3952</v>
      </c>
      <c r="L118" s="89" t="s">
        <v>4129</v>
      </c>
      <c r="M118" s="89" t="s">
        <v>4347</v>
      </c>
      <c r="N118" s="89" t="s">
        <v>4298</v>
      </c>
      <c r="O118" s="89"/>
      <c r="P118" s="89"/>
      <c r="Q118" s="89"/>
      <c r="R118" s="89" t="s">
        <v>34</v>
      </c>
      <c r="S118" s="89"/>
      <c r="T118" s="60" t="str">
        <f t="shared" si="3"/>
        <v>OK</v>
      </c>
      <c r="U118" s="60"/>
      <c r="V118" s="36"/>
      <c r="W118" s="89" t="s">
        <v>883</v>
      </c>
      <c r="X118" s="89" t="s">
        <v>35</v>
      </c>
      <c r="Y118" s="89" t="s">
        <v>36</v>
      </c>
      <c r="Z118" s="89" t="str">
        <f>VLOOKUP(W118,'4G 900'!$E$2:$H$1000,4,FALSE)</f>
        <v>14221092216</v>
      </c>
      <c r="AA118" s="89"/>
      <c r="AB118" s="89"/>
      <c r="AC118" s="89"/>
      <c r="AD118" s="89"/>
    </row>
    <row r="119" spans="1:30" s="88" customFormat="1" ht="19.95" customHeight="1" x14ac:dyDescent="0.25">
      <c r="A119" s="87" t="s">
        <v>885</v>
      </c>
      <c r="B119" s="92" t="s">
        <v>887</v>
      </c>
      <c r="C119" s="92" t="s">
        <v>886</v>
      </c>
      <c r="D119" s="60">
        <v>7</v>
      </c>
      <c r="E119" s="101"/>
      <c r="F119" s="89" t="s">
        <v>3899</v>
      </c>
      <c r="G119" s="89" t="s">
        <v>3900</v>
      </c>
      <c r="H119" s="89" t="s">
        <v>4598</v>
      </c>
      <c r="I119" s="89" t="s">
        <v>3902</v>
      </c>
      <c r="J119" s="89" t="s">
        <v>4599</v>
      </c>
      <c r="K119" s="89" t="s">
        <v>3952</v>
      </c>
      <c r="L119" s="89" t="s">
        <v>4129</v>
      </c>
      <c r="M119" s="89" t="s">
        <v>4166</v>
      </c>
      <c r="N119" s="89" t="s">
        <v>4298</v>
      </c>
      <c r="O119" s="89"/>
      <c r="P119" s="89"/>
      <c r="Q119" s="89"/>
      <c r="R119" s="89" t="s">
        <v>34</v>
      </c>
      <c r="S119" s="89"/>
      <c r="T119" s="60" t="str">
        <f t="shared" si="3"/>
        <v>OK</v>
      </c>
      <c r="U119" s="60"/>
      <c r="V119" s="89"/>
      <c r="W119" s="89" t="s">
        <v>888</v>
      </c>
      <c r="X119" s="89" t="s">
        <v>35</v>
      </c>
      <c r="Y119" s="89" t="s">
        <v>36</v>
      </c>
      <c r="Z119" s="89" t="str">
        <f>VLOOKUP(W119,'4G 900'!$E$2:$H$1000,4,FALSE)</f>
        <v>14221092328</v>
      </c>
      <c r="AA119" s="89"/>
      <c r="AB119" s="89"/>
      <c r="AC119" s="89"/>
      <c r="AD119" s="89"/>
    </row>
    <row r="120" spans="1:30" s="88" customFormat="1" ht="19.95" customHeight="1" x14ac:dyDescent="0.25">
      <c r="A120" s="87" t="s">
        <v>890</v>
      </c>
      <c r="B120" s="92" t="s">
        <v>892</v>
      </c>
      <c r="C120" s="92" t="s">
        <v>891</v>
      </c>
      <c r="D120" s="60">
        <v>7</v>
      </c>
      <c r="E120" s="101"/>
      <c r="F120" s="89" t="s">
        <v>3926</v>
      </c>
      <c r="G120" s="89" t="s">
        <v>3900</v>
      </c>
      <c r="H120" s="89"/>
      <c r="I120" s="89" t="s">
        <v>4313</v>
      </c>
      <c r="J120" s="89" t="s">
        <v>4600</v>
      </c>
      <c r="K120" s="89"/>
      <c r="L120" s="89"/>
      <c r="M120" s="89"/>
      <c r="N120" s="89"/>
      <c r="O120" s="89"/>
      <c r="P120" s="89"/>
      <c r="Q120" s="89" t="s">
        <v>33</v>
      </c>
      <c r="R120" s="89" t="s">
        <v>113</v>
      </c>
      <c r="S120" s="89"/>
      <c r="T120" s="60" t="str">
        <f t="shared" si="3"/>
        <v>NG</v>
      </c>
      <c r="U120" s="60"/>
      <c r="V120" s="89"/>
      <c r="W120" s="89" t="s">
        <v>893</v>
      </c>
      <c r="X120" s="89" t="s">
        <v>35</v>
      </c>
      <c r="Y120" s="89" t="s">
        <v>36</v>
      </c>
      <c r="Z120" s="89" t="str">
        <f>VLOOKUP(W120,'4G 900'!$E$2:$H$1000,4,FALSE)</f>
        <v>14221092311</v>
      </c>
      <c r="AA120" s="89"/>
      <c r="AB120" s="89"/>
      <c r="AC120" s="89"/>
      <c r="AD120" s="89"/>
    </row>
    <row r="121" spans="1:30" s="88" customFormat="1" ht="19.95" customHeight="1" x14ac:dyDescent="0.25">
      <c r="A121" s="87" t="s">
        <v>895</v>
      </c>
      <c r="B121" s="92" t="s">
        <v>897</v>
      </c>
      <c r="C121" s="92" t="s">
        <v>896</v>
      </c>
      <c r="D121" s="60">
        <v>7</v>
      </c>
      <c r="E121" s="101"/>
      <c r="F121" s="89" t="s">
        <v>3926</v>
      </c>
      <c r="G121" s="89" t="s">
        <v>3900</v>
      </c>
      <c r="H121" s="89"/>
      <c r="I121" s="89" t="s">
        <v>4078</v>
      </c>
      <c r="J121" s="89" t="s">
        <v>4601</v>
      </c>
      <c r="K121" s="89"/>
      <c r="L121" s="89"/>
      <c r="M121" s="89"/>
      <c r="N121" s="89"/>
      <c r="O121" s="89"/>
      <c r="P121" s="89"/>
      <c r="Q121" s="89" t="s">
        <v>33</v>
      </c>
      <c r="R121" s="89" t="s">
        <v>113</v>
      </c>
      <c r="S121" s="89"/>
      <c r="T121" s="60" t="str">
        <f t="shared" si="3"/>
        <v>NG</v>
      </c>
      <c r="U121" s="60"/>
      <c r="V121" s="36"/>
      <c r="W121" s="89" t="s">
        <v>898</v>
      </c>
      <c r="X121" s="89" t="s">
        <v>35</v>
      </c>
      <c r="Y121" s="89" t="s">
        <v>36</v>
      </c>
      <c r="Z121" s="89" t="str">
        <f>VLOOKUP(W121,'4G 900'!$E$2:$H$1000,4,FALSE)</f>
        <v>14221092279</v>
      </c>
      <c r="AA121" s="89"/>
      <c r="AB121" s="89"/>
      <c r="AC121" s="89"/>
      <c r="AD121" s="89"/>
    </row>
    <row r="122" spans="1:30" s="88" customFormat="1" ht="19.95" customHeight="1" x14ac:dyDescent="0.25">
      <c r="A122" s="87" t="s">
        <v>900</v>
      </c>
      <c r="B122" s="92" t="s">
        <v>902</v>
      </c>
      <c r="C122" s="92" t="s">
        <v>901</v>
      </c>
      <c r="D122" s="60">
        <v>7</v>
      </c>
      <c r="E122" s="101"/>
      <c r="F122" s="89" t="s">
        <v>3926</v>
      </c>
      <c r="G122" s="89" t="s">
        <v>3900</v>
      </c>
      <c r="H122" s="89" t="s">
        <v>3901</v>
      </c>
      <c r="I122" s="89" t="s">
        <v>3943</v>
      </c>
      <c r="J122" s="89" t="s">
        <v>4602</v>
      </c>
      <c r="K122" s="89"/>
      <c r="L122" s="89"/>
      <c r="M122" s="89" t="s">
        <v>4297</v>
      </c>
      <c r="N122" s="89" t="s">
        <v>4294</v>
      </c>
      <c r="O122" s="89"/>
      <c r="P122" s="89"/>
      <c r="Q122" s="89"/>
      <c r="R122" s="89" t="s">
        <v>113</v>
      </c>
      <c r="S122" s="89"/>
      <c r="T122" s="60" t="str">
        <f t="shared" si="3"/>
        <v>NG</v>
      </c>
      <c r="U122" s="60"/>
      <c r="V122" s="89"/>
      <c r="W122" s="89" t="s">
        <v>903</v>
      </c>
      <c r="X122" s="89" t="s">
        <v>35</v>
      </c>
      <c r="Y122" s="89" t="s">
        <v>36</v>
      </c>
      <c r="Z122" s="89" t="str">
        <f>VLOOKUP(W122,'4G 900'!$E$2:$H$1000,4,FALSE)</f>
        <v>14221092235</v>
      </c>
      <c r="AA122" s="89"/>
      <c r="AB122" s="89"/>
      <c r="AC122" s="89"/>
      <c r="AD122" s="89"/>
    </row>
    <row r="123" spans="1:30" s="88" customFormat="1" ht="19.95" customHeight="1" x14ac:dyDescent="0.25">
      <c r="A123" s="87" t="s">
        <v>905</v>
      </c>
      <c r="B123" s="92" t="s">
        <v>907</v>
      </c>
      <c r="C123" s="92" t="s">
        <v>906</v>
      </c>
      <c r="D123" s="60">
        <v>7</v>
      </c>
      <c r="E123" s="101"/>
      <c r="F123" s="89" t="s">
        <v>3926</v>
      </c>
      <c r="G123" s="89" t="s">
        <v>3900</v>
      </c>
      <c r="H123" s="89"/>
      <c r="I123" s="89" t="s">
        <v>3902</v>
      </c>
      <c r="J123" s="89" t="s">
        <v>4603</v>
      </c>
      <c r="K123" s="89" t="s">
        <v>3952</v>
      </c>
      <c r="L123" s="89" t="s">
        <v>4129</v>
      </c>
      <c r="M123" s="89"/>
      <c r="N123" s="89" t="s">
        <v>4298</v>
      </c>
      <c r="O123" s="89"/>
      <c r="P123" s="89"/>
      <c r="Q123" s="89"/>
      <c r="R123" s="89" t="s">
        <v>34</v>
      </c>
      <c r="S123" s="89"/>
      <c r="T123" s="60" t="str">
        <f t="shared" si="3"/>
        <v>OK</v>
      </c>
      <c r="U123" s="60"/>
      <c r="V123" s="89"/>
      <c r="W123" s="89" t="s">
        <v>908</v>
      </c>
      <c r="X123" s="89" t="s">
        <v>35</v>
      </c>
      <c r="Y123" s="89" t="s">
        <v>36</v>
      </c>
      <c r="Z123" s="89" t="str">
        <f>VLOOKUP(W123,'4G 900'!$E$2:$H$1000,4,FALSE)</f>
        <v>14221092439</v>
      </c>
      <c r="AA123" s="89"/>
      <c r="AB123" s="89"/>
      <c r="AC123" s="89"/>
      <c r="AD123" s="89"/>
    </row>
    <row r="124" spans="1:30" s="88" customFormat="1" ht="19.95" customHeight="1" x14ac:dyDescent="0.25">
      <c r="A124" s="87" t="s">
        <v>910</v>
      </c>
      <c r="B124" s="92" t="s">
        <v>912</v>
      </c>
      <c r="C124" s="92" t="s">
        <v>911</v>
      </c>
      <c r="D124" s="60">
        <v>7</v>
      </c>
      <c r="E124" s="101"/>
      <c r="F124" s="89" t="s">
        <v>3926</v>
      </c>
      <c r="G124" s="89" t="s">
        <v>3900</v>
      </c>
      <c r="H124" s="89" t="s">
        <v>4604</v>
      </c>
      <c r="I124" s="89" t="s">
        <v>4485</v>
      </c>
      <c r="J124" s="89" t="s">
        <v>4605</v>
      </c>
      <c r="K124" s="89"/>
      <c r="L124" s="89"/>
      <c r="M124" s="89" t="s">
        <v>4290</v>
      </c>
      <c r="N124" s="89" t="s">
        <v>4298</v>
      </c>
      <c r="O124" s="89"/>
      <c r="P124" s="89"/>
      <c r="Q124" s="89"/>
      <c r="R124" s="89" t="s">
        <v>113</v>
      </c>
      <c r="S124" s="89"/>
      <c r="T124" s="60" t="str">
        <f t="shared" si="3"/>
        <v>NG</v>
      </c>
      <c r="U124" s="60"/>
      <c r="V124" s="89"/>
      <c r="W124" s="89" t="s">
        <v>913</v>
      </c>
      <c r="X124" s="89" t="s">
        <v>35</v>
      </c>
      <c r="Y124" s="89" t="s">
        <v>36</v>
      </c>
      <c r="Z124" s="89" t="str">
        <f>VLOOKUP(W124,'4G 900'!$E$2:$H$1000,4,FALSE)</f>
        <v>14221092237</v>
      </c>
      <c r="AA124" s="89"/>
      <c r="AB124" s="89"/>
      <c r="AC124" s="89"/>
      <c r="AD124" s="89"/>
    </row>
    <row r="125" spans="1:30" s="88" customFormat="1" ht="19.95" customHeight="1" x14ac:dyDescent="0.25">
      <c r="A125" s="87" t="s">
        <v>915</v>
      </c>
      <c r="B125" s="92" t="s">
        <v>917</v>
      </c>
      <c r="C125" s="92" t="s">
        <v>916</v>
      </c>
      <c r="D125" s="60">
        <v>7</v>
      </c>
      <c r="E125" s="101"/>
      <c r="F125" s="89" t="s">
        <v>3899</v>
      </c>
      <c r="G125" s="89" t="s">
        <v>3918</v>
      </c>
      <c r="H125" s="89" t="s">
        <v>3901</v>
      </c>
      <c r="I125" s="89" t="s">
        <v>4060</v>
      </c>
      <c r="J125" s="89" t="s">
        <v>4606</v>
      </c>
      <c r="K125" s="89" t="s">
        <v>3952</v>
      </c>
      <c r="L125" s="89" t="s">
        <v>3953</v>
      </c>
      <c r="M125" s="89" t="s">
        <v>4607</v>
      </c>
      <c r="N125" s="89" t="s">
        <v>4298</v>
      </c>
      <c r="O125" s="89"/>
      <c r="P125" s="89"/>
      <c r="Q125" s="89"/>
      <c r="R125" s="89" t="s">
        <v>34</v>
      </c>
      <c r="S125" s="89"/>
      <c r="T125" s="60" t="str">
        <f t="shared" si="3"/>
        <v>OK</v>
      </c>
      <c r="U125" s="60"/>
      <c r="V125" s="36"/>
      <c r="W125" s="89" t="s">
        <v>918</v>
      </c>
      <c r="X125" s="89" t="s">
        <v>35</v>
      </c>
      <c r="Y125" s="89" t="s">
        <v>36</v>
      </c>
      <c r="Z125" s="89" t="str">
        <f>VLOOKUP(W125,'4G 900'!$E$2:$H$1000,4,FALSE)</f>
        <v>14221092292</v>
      </c>
      <c r="AA125" s="89"/>
      <c r="AB125" s="89"/>
      <c r="AC125" s="89"/>
      <c r="AD125" s="89"/>
    </row>
    <row r="126" spans="1:30" s="88" customFormat="1" ht="19.95" customHeight="1" x14ac:dyDescent="0.25">
      <c r="A126" s="87" t="s">
        <v>920</v>
      </c>
      <c r="B126" s="92" t="s">
        <v>922</v>
      </c>
      <c r="C126" s="92" t="s">
        <v>921</v>
      </c>
      <c r="D126" s="60">
        <v>7</v>
      </c>
      <c r="E126" s="101"/>
      <c r="F126" s="89" t="s">
        <v>3926</v>
      </c>
      <c r="G126" s="89" t="s">
        <v>3900</v>
      </c>
      <c r="H126" s="89"/>
      <c r="I126" s="89" t="s">
        <v>3902</v>
      </c>
      <c r="J126" s="89" t="s">
        <v>4608</v>
      </c>
      <c r="K126" s="89" t="s">
        <v>3952</v>
      </c>
      <c r="L126" s="89" t="s">
        <v>4129</v>
      </c>
      <c r="M126" s="89"/>
      <c r="N126" s="89" t="s">
        <v>4298</v>
      </c>
      <c r="O126" s="89"/>
      <c r="P126" s="89"/>
      <c r="Q126" s="89"/>
      <c r="R126" s="89" t="s">
        <v>113</v>
      </c>
      <c r="S126" s="89"/>
      <c r="T126" s="60" t="str">
        <f t="shared" si="3"/>
        <v>NG</v>
      </c>
      <c r="U126" s="60"/>
      <c r="V126" s="89"/>
      <c r="W126" s="89" t="s">
        <v>923</v>
      </c>
      <c r="X126" s="89" t="s">
        <v>35</v>
      </c>
      <c r="Y126" s="89" t="s">
        <v>36</v>
      </c>
      <c r="Z126" s="89" t="str">
        <f>VLOOKUP(W126,'4G 900'!$E$2:$H$1000,4,FALSE)</f>
        <v>14221092570</v>
      </c>
      <c r="AA126" s="89"/>
      <c r="AB126" s="89"/>
      <c r="AC126" s="89"/>
      <c r="AD126" s="89"/>
    </row>
    <row r="127" spans="1:30" s="88" customFormat="1" ht="19.95" customHeight="1" x14ac:dyDescent="0.25">
      <c r="A127" s="87" t="s">
        <v>925</v>
      </c>
      <c r="B127" s="92" t="s">
        <v>927</v>
      </c>
      <c r="C127" s="92" t="s">
        <v>926</v>
      </c>
      <c r="D127" s="60">
        <v>7</v>
      </c>
      <c r="E127" s="101"/>
      <c r="F127" s="89" t="s">
        <v>3899</v>
      </c>
      <c r="G127" s="89" t="s">
        <v>3918</v>
      </c>
      <c r="H127" s="89" t="s">
        <v>4609</v>
      </c>
      <c r="I127" s="89" t="s">
        <v>4089</v>
      </c>
      <c r="J127" s="89" t="s">
        <v>4610</v>
      </c>
      <c r="K127" s="89" t="s">
        <v>3952</v>
      </c>
      <c r="L127" s="89" t="s">
        <v>4129</v>
      </c>
      <c r="M127" s="89" t="s">
        <v>4040</v>
      </c>
      <c r="N127" s="89" t="s">
        <v>4302</v>
      </c>
      <c r="O127" s="89"/>
      <c r="P127" s="89"/>
      <c r="Q127" s="89"/>
      <c r="R127" s="89" t="s">
        <v>34</v>
      </c>
      <c r="S127" s="89"/>
      <c r="T127" s="60" t="str">
        <f t="shared" si="3"/>
        <v>OK</v>
      </c>
      <c r="U127" s="60"/>
      <c r="V127" s="89"/>
      <c r="W127" s="89" t="s">
        <v>928</v>
      </c>
      <c r="X127" s="89" t="s">
        <v>35</v>
      </c>
      <c r="Y127" s="89" t="s">
        <v>36</v>
      </c>
      <c r="Z127" s="89" t="str">
        <f>VLOOKUP(W127,'4G 900'!$E$2:$H$1000,4,FALSE)</f>
        <v>14221092605</v>
      </c>
      <c r="AA127" s="89"/>
      <c r="AB127" s="89"/>
      <c r="AC127" s="89"/>
      <c r="AD127" s="89"/>
    </row>
    <row r="128" spans="1:30" s="88" customFormat="1" ht="19.95" customHeight="1" x14ac:dyDescent="0.25">
      <c r="A128" s="87" t="s">
        <v>930</v>
      </c>
      <c r="B128" s="92" t="s">
        <v>932</v>
      </c>
      <c r="C128" s="92" t="s">
        <v>931</v>
      </c>
      <c r="D128" s="60">
        <v>7</v>
      </c>
      <c r="E128" s="101"/>
      <c r="F128" s="89" t="s">
        <v>3899</v>
      </c>
      <c r="G128" s="89" t="s">
        <v>3900</v>
      </c>
      <c r="H128" s="89" t="s">
        <v>4416</v>
      </c>
      <c r="I128" s="89" t="s">
        <v>3902</v>
      </c>
      <c r="J128" s="89" t="s">
        <v>4611</v>
      </c>
      <c r="K128" s="89" t="s">
        <v>3952</v>
      </c>
      <c r="L128" s="89" t="s">
        <v>4129</v>
      </c>
      <c r="M128" s="89" t="s">
        <v>4047</v>
      </c>
      <c r="N128" s="89" t="s">
        <v>4322</v>
      </c>
      <c r="O128" s="89"/>
      <c r="P128" s="89"/>
      <c r="Q128" s="89"/>
      <c r="R128" s="89" t="s">
        <v>34</v>
      </c>
      <c r="S128" s="89"/>
      <c r="T128" s="60" t="str">
        <f t="shared" si="3"/>
        <v>OK</v>
      </c>
      <c r="U128" s="60"/>
      <c r="V128" s="89"/>
      <c r="W128" s="89" t="s">
        <v>933</v>
      </c>
      <c r="X128" s="89" t="s">
        <v>35</v>
      </c>
      <c r="Y128" s="89" t="s">
        <v>36</v>
      </c>
      <c r="Z128" s="89" t="str">
        <f>VLOOKUP(W128,'4G 900'!$E$2:$H$1000,4,FALSE)</f>
        <v>14221092274</v>
      </c>
      <c r="AA128" s="89"/>
      <c r="AB128" s="89"/>
      <c r="AC128" s="89"/>
      <c r="AD128" s="89"/>
    </row>
    <row r="129" spans="1:30" s="88" customFormat="1" ht="19.95" customHeight="1" x14ac:dyDescent="0.25">
      <c r="A129" s="87" t="s">
        <v>935</v>
      </c>
      <c r="B129" s="92" t="s">
        <v>937</v>
      </c>
      <c r="C129" s="92" t="s">
        <v>936</v>
      </c>
      <c r="D129" s="60">
        <v>7</v>
      </c>
      <c r="E129" s="101"/>
      <c r="F129" s="89" t="s">
        <v>3926</v>
      </c>
      <c r="G129" s="89" t="s">
        <v>3900</v>
      </c>
      <c r="H129" s="89"/>
      <c r="I129" s="89" t="s">
        <v>3902</v>
      </c>
      <c r="J129" s="89" t="s">
        <v>4612</v>
      </c>
      <c r="K129" s="89"/>
      <c r="L129" s="89"/>
      <c r="M129" s="89"/>
      <c r="N129" s="89"/>
      <c r="O129" s="89"/>
      <c r="P129" s="89"/>
      <c r="Q129" s="89" t="s">
        <v>33</v>
      </c>
      <c r="R129" s="89" t="s">
        <v>113</v>
      </c>
      <c r="S129" s="89"/>
      <c r="T129" s="60" t="str">
        <f t="shared" si="3"/>
        <v>NG</v>
      </c>
      <c r="U129" s="60"/>
      <c r="V129" s="89"/>
      <c r="W129" s="89" t="s">
        <v>938</v>
      </c>
      <c r="X129" s="89" t="s">
        <v>35</v>
      </c>
      <c r="Y129" s="89" t="s">
        <v>36</v>
      </c>
      <c r="Z129" s="89" t="str">
        <f>VLOOKUP(W129,'4G 900'!$E$2:$H$1000,4,FALSE)</f>
        <v>14221092293</v>
      </c>
      <c r="AA129" s="89"/>
      <c r="AB129" s="89"/>
      <c r="AC129" s="89"/>
      <c r="AD129" s="89"/>
    </row>
    <row r="130" spans="1:30" s="88" customFormat="1" ht="19.95" customHeight="1" x14ac:dyDescent="0.25">
      <c r="A130" s="87" t="s">
        <v>940</v>
      </c>
      <c r="B130" s="92" t="s">
        <v>942</v>
      </c>
      <c r="C130" s="92" t="s">
        <v>941</v>
      </c>
      <c r="D130" s="60">
        <v>7</v>
      </c>
      <c r="E130" s="101"/>
      <c r="F130" s="89" t="s">
        <v>3899</v>
      </c>
      <c r="G130" s="89" t="s">
        <v>3900</v>
      </c>
      <c r="H130" s="89" t="s">
        <v>4350</v>
      </c>
      <c r="I130" s="89" t="s">
        <v>3902</v>
      </c>
      <c r="J130" s="89" t="s">
        <v>4613</v>
      </c>
      <c r="K130" s="89" t="s">
        <v>3952</v>
      </c>
      <c r="L130" s="89" t="s">
        <v>4129</v>
      </c>
      <c r="M130" s="89" t="s">
        <v>3976</v>
      </c>
      <c r="N130" s="89" t="s">
        <v>4298</v>
      </c>
      <c r="O130" s="89"/>
      <c r="P130" s="89"/>
      <c r="Q130" s="89"/>
      <c r="R130" s="89" t="s">
        <v>34</v>
      </c>
      <c r="S130" s="89"/>
      <c r="T130" s="60" t="str">
        <f t="shared" ref="T130:T161" si="4">IF((COUNTIF(R130,"NG")+COUNTIF(S130,"NG"))&gt;0,"NG","OK")</f>
        <v>OK</v>
      </c>
      <c r="U130" s="60"/>
      <c r="V130" s="89"/>
      <c r="W130" s="89" t="s">
        <v>943</v>
      </c>
      <c r="X130" s="89" t="s">
        <v>35</v>
      </c>
      <c r="Y130" s="89" t="s">
        <v>36</v>
      </c>
      <c r="Z130" s="89" t="str">
        <f>VLOOKUP(W130,'4G 900'!$E$2:$H$1000,4,FALSE)</f>
        <v>14221092214</v>
      </c>
      <c r="AA130" s="89"/>
      <c r="AB130" s="89"/>
      <c r="AC130" s="89"/>
      <c r="AD130" s="89"/>
    </row>
    <row r="131" spans="1:30" s="88" customFormat="1" ht="19.95" customHeight="1" x14ac:dyDescent="0.25">
      <c r="A131" s="87" t="s">
        <v>945</v>
      </c>
      <c r="B131" s="92" t="s">
        <v>947</v>
      </c>
      <c r="C131" s="92" t="s">
        <v>946</v>
      </c>
      <c r="D131" s="60">
        <v>7</v>
      </c>
      <c r="E131" s="101"/>
      <c r="F131" s="89" t="s">
        <v>3899</v>
      </c>
      <c r="G131" s="89" t="s">
        <v>3931</v>
      </c>
      <c r="H131" s="89" t="s">
        <v>4424</v>
      </c>
      <c r="I131" s="89" t="s">
        <v>4614</v>
      </c>
      <c r="J131" s="89" t="s">
        <v>4615</v>
      </c>
      <c r="K131" s="89" t="s">
        <v>3952</v>
      </c>
      <c r="L131" s="89" t="s">
        <v>3953</v>
      </c>
      <c r="M131" s="89" t="s">
        <v>4462</v>
      </c>
      <c r="N131" s="89" t="s">
        <v>4294</v>
      </c>
      <c r="O131" s="89"/>
      <c r="P131" s="89"/>
      <c r="Q131" s="89"/>
      <c r="R131" s="89" t="s">
        <v>34</v>
      </c>
      <c r="S131" s="89"/>
      <c r="T131" s="60" t="str">
        <f t="shared" si="4"/>
        <v>OK</v>
      </c>
      <c r="U131" s="60"/>
      <c r="V131" s="36"/>
      <c r="W131" s="89" t="s">
        <v>948</v>
      </c>
      <c r="X131" s="89" t="s">
        <v>35</v>
      </c>
      <c r="Y131" s="89" t="s">
        <v>36</v>
      </c>
      <c r="Z131" s="89" t="str">
        <f>VLOOKUP(W131,'4G 900'!$E$2:$H$1000,4,FALSE)</f>
        <v>14221092428</v>
      </c>
      <c r="AA131" s="89"/>
      <c r="AB131" s="89"/>
      <c r="AC131" s="89"/>
      <c r="AD131" s="89"/>
    </row>
    <row r="132" spans="1:30" s="88" customFormat="1" ht="19.95" customHeight="1" x14ac:dyDescent="0.25">
      <c r="A132" s="87" t="s">
        <v>950</v>
      </c>
      <c r="B132" s="92" t="s">
        <v>952</v>
      </c>
      <c r="C132" s="92" t="s">
        <v>951</v>
      </c>
      <c r="D132" s="60">
        <v>7</v>
      </c>
      <c r="E132" s="101"/>
      <c r="F132" s="89" t="s">
        <v>3899</v>
      </c>
      <c r="G132" s="89" t="s">
        <v>3918</v>
      </c>
      <c r="H132" s="89" t="s">
        <v>4556</v>
      </c>
      <c r="I132" s="89" t="s">
        <v>3974</v>
      </c>
      <c r="J132" s="89" t="s">
        <v>4616</v>
      </c>
      <c r="K132" s="89" t="s">
        <v>3952</v>
      </c>
      <c r="L132" s="89" t="s">
        <v>4129</v>
      </c>
      <c r="M132" s="89" t="s">
        <v>4310</v>
      </c>
      <c r="N132" s="89" t="s">
        <v>4294</v>
      </c>
      <c r="O132" s="89"/>
      <c r="P132" s="89"/>
      <c r="Q132" s="89"/>
      <c r="R132" s="89" t="s">
        <v>34</v>
      </c>
      <c r="S132" s="89"/>
      <c r="T132" s="60" t="str">
        <f t="shared" si="4"/>
        <v>OK</v>
      </c>
      <c r="U132" s="60"/>
      <c r="V132" s="89"/>
      <c r="W132" s="89" t="s">
        <v>953</v>
      </c>
      <c r="X132" s="89" t="s">
        <v>35</v>
      </c>
      <c r="Y132" s="89" t="s">
        <v>36</v>
      </c>
      <c r="Z132" s="89" t="str">
        <f>VLOOKUP(W132,'4G 900'!$E$2:$H$1000,4,FALSE)</f>
        <v>14221092219</v>
      </c>
      <c r="AA132" s="89"/>
      <c r="AB132" s="89"/>
      <c r="AC132" s="89"/>
      <c r="AD132" s="89"/>
    </row>
    <row r="133" spans="1:30" s="88" customFormat="1" ht="19.95" customHeight="1" x14ac:dyDescent="0.25">
      <c r="A133" s="87" t="s">
        <v>955</v>
      </c>
      <c r="B133" s="92" t="s">
        <v>957</v>
      </c>
      <c r="C133" s="92" t="s">
        <v>956</v>
      </c>
      <c r="D133" s="60">
        <v>7</v>
      </c>
      <c r="E133" s="101"/>
      <c r="F133" s="89" t="s">
        <v>3926</v>
      </c>
      <c r="G133" s="89" t="s">
        <v>3900</v>
      </c>
      <c r="H133" s="89"/>
      <c r="I133" s="89" t="s">
        <v>3902</v>
      </c>
      <c r="J133" s="89" t="s">
        <v>4617</v>
      </c>
      <c r="K133" s="89"/>
      <c r="L133" s="89"/>
      <c r="M133" s="89"/>
      <c r="N133" s="89"/>
      <c r="O133" s="89"/>
      <c r="P133" s="89"/>
      <c r="Q133" s="89" t="s">
        <v>33</v>
      </c>
      <c r="R133" s="89" t="s">
        <v>113</v>
      </c>
      <c r="S133" s="89"/>
      <c r="T133" s="60" t="str">
        <f t="shared" si="4"/>
        <v>NG</v>
      </c>
      <c r="U133" s="60"/>
      <c r="V133" s="36"/>
      <c r="W133" s="89" t="s">
        <v>958</v>
      </c>
      <c r="X133" s="89" t="s">
        <v>35</v>
      </c>
      <c r="Y133" s="89" t="s">
        <v>36</v>
      </c>
      <c r="Z133" s="89" t="str">
        <f>VLOOKUP(W133,'4G 900'!$E$2:$H$1000,4,FALSE)</f>
        <v>14221092310</v>
      </c>
      <c r="AA133" s="89"/>
      <c r="AB133" s="89"/>
      <c r="AC133" s="89"/>
      <c r="AD133" s="89"/>
    </row>
    <row r="134" spans="1:30" s="88" customFormat="1" ht="19.95" customHeight="1" x14ac:dyDescent="0.25">
      <c r="A134" s="87" t="s">
        <v>959</v>
      </c>
      <c r="B134" s="92" t="s">
        <v>961</v>
      </c>
      <c r="C134" s="92" t="s">
        <v>960</v>
      </c>
      <c r="D134" s="60">
        <v>7</v>
      </c>
      <c r="E134" s="101"/>
      <c r="F134" s="89" t="s">
        <v>3926</v>
      </c>
      <c r="G134" s="89" t="s">
        <v>3900</v>
      </c>
      <c r="H134" s="89" t="s">
        <v>3901</v>
      </c>
      <c r="I134" s="89" t="s">
        <v>3902</v>
      </c>
      <c r="J134" s="89" t="s">
        <v>4618</v>
      </c>
      <c r="K134" s="89" t="s">
        <v>3952</v>
      </c>
      <c r="L134" s="89" t="s">
        <v>4129</v>
      </c>
      <c r="M134" s="89" t="s">
        <v>4315</v>
      </c>
      <c r="N134" s="89" t="s">
        <v>4322</v>
      </c>
      <c r="O134" s="89"/>
      <c r="P134" s="89"/>
      <c r="Q134" s="89"/>
      <c r="R134" s="89" t="s">
        <v>34</v>
      </c>
      <c r="S134" s="89"/>
      <c r="T134" s="60" t="str">
        <f t="shared" si="4"/>
        <v>OK</v>
      </c>
      <c r="U134" s="60"/>
      <c r="V134" s="89"/>
      <c r="W134" s="89" t="s">
        <v>962</v>
      </c>
      <c r="X134" s="89" t="s">
        <v>35</v>
      </c>
      <c r="Y134" s="89" t="s">
        <v>36</v>
      </c>
      <c r="Z134" s="89" t="str">
        <f>VLOOKUP(W134,'4G 900'!$E$2:$H$1000,4,FALSE)</f>
        <v>14221092489</v>
      </c>
      <c r="AA134" s="89"/>
      <c r="AB134" s="89"/>
      <c r="AC134" s="89"/>
      <c r="AD134" s="89"/>
    </row>
    <row r="135" spans="1:30" s="88" customFormat="1" ht="19.95" customHeight="1" x14ac:dyDescent="0.25">
      <c r="A135" s="87" t="s">
        <v>964</v>
      </c>
      <c r="B135" s="92" t="s">
        <v>966</v>
      </c>
      <c r="C135" s="92" t="s">
        <v>965</v>
      </c>
      <c r="D135" s="60">
        <v>7</v>
      </c>
      <c r="E135" s="101"/>
      <c r="F135" s="89" t="s">
        <v>3926</v>
      </c>
      <c r="G135" s="89" t="s">
        <v>3900</v>
      </c>
      <c r="H135" s="89"/>
      <c r="I135" s="89" t="s">
        <v>4232</v>
      </c>
      <c r="J135" s="89" t="s">
        <v>4619</v>
      </c>
      <c r="K135" s="89"/>
      <c r="L135" s="89"/>
      <c r="M135" s="89"/>
      <c r="N135" s="89"/>
      <c r="O135" s="89"/>
      <c r="P135" s="89"/>
      <c r="Q135" s="89" t="s">
        <v>33</v>
      </c>
      <c r="R135" s="89" t="s">
        <v>113</v>
      </c>
      <c r="S135" s="89"/>
      <c r="T135" s="60" t="str">
        <f t="shared" si="4"/>
        <v>NG</v>
      </c>
      <c r="U135" s="60"/>
      <c r="V135" s="36"/>
      <c r="W135" s="89" t="s">
        <v>967</v>
      </c>
      <c r="X135" s="89" t="s">
        <v>35</v>
      </c>
      <c r="Y135" s="89" t="s">
        <v>36</v>
      </c>
      <c r="Z135" s="89" t="str">
        <f>VLOOKUP(W135,'4G 900'!$E$2:$H$1000,4,FALSE)</f>
        <v>14221092549</v>
      </c>
      <c r="AA135" s="89"/>
      <c r="AB135" s="89"/>
      <c r="AC135" s="89"/>
      <c r="AD135" s="89"/>
    </row>
    <row r="136" spans="1:30" s="88" customFormat="1" ht="19.95" customHeight="1" x14ac:dyDescent="0.25">
      <c r="A136" s="87" t="s">
        <v>969</v>
      </c>
      <c r="B136" s="92" t="s">
        <v>971</v>
      </c>
      <c r="C136" s="92" t="s">
        <v>970</v>
      </c>
      <c r="D136" s="60">
        <v>7</v>
      </c>
      <c r="E136" s="101"/>
      <c r="F136" s="89" t="s">
        <v>3899</v>
      </c>
      <c r="G136" s="89" t="s">
        <v>3918</v>
      </c>
      <c r="H136" s="89" t="s">
        <v>4620</v>
      </c>
      <c r="I136" s="89" t="s">
        <v>4147</v>
      </c>
      <c r="J136" s="89" t="s">
        <v>4621</v>
      </c>
      <c r="K136" s="89" t="s">
        <v>3952</v>
      </c>
      <c r="L136" s="89" t="s">
        <v>3953</v>
      </c>
      <c r="M136" s="89" t="s">
        <v>4622</v>
      </c>
      <c r="N136" s="89" t="s">
        <v>4298</v>
      </c>
      <c r="O136" s="89"/>
      <c r="P136" s="89"/>
      <c r="Q136" s="89"/>
      <c r="R136" s="89" t="s">
        <v>34</v>
      </c>
      <c r="S136" s="89"/>
      <c r="T136" s="60" t="str">
        <f t="shared" si="4"/>
        <v>OK</v>
      </c>
      <c r="U136" s="60"/>
      <c r="V136" s="89"/>
      <c r="W136" s="89" t="s">
        <v>972</v>
      </c>
      <c r="X136" s="89" t="s">
        <v>511</v>
      </c>
      <c r="Y136" s="89" t="s">
        <v>36</v>
      </c>
      <c r="Z136" s="89" t="str">
        <f>VLOOKUP(W136,'4G 900'!$E$2:$H$1000,4,FALSE)</f>
        <v>14221092572</v>
      </c>
      <c r="AA136" s="89"/>
      <c r="AB136" s="89"/>
      <c r="AC136" s="89"/>
      <c r="AD136" s="89"/>
    </row>
    <row r="137" spans="1:30" s="88" customFormat="1" ht="19.95" customHeight="1" x14ac:dyDescent="0.25">
      <c r="A137" s="87" t="s">
        <v>974</v>
      </c>
      <c r="B137" s="92" t="s">
        <v>976</v>
      </c>
      <c r="C137" s="92" t="s">
        <v>975</v>
      </c>
      <c r="D137" s="60">
        <v>7</v>
      </c>
      <c r="E137" s="101"/>
      <c r="F137" s="89" t="s">
        <v>3899</v>
      </c>
      <c r="G137" s="89" t="s">
        <v>3900</v>
      </c>
      <c r="H137" s="89" t="s">
        <v>3901</v>
      </c>
      <c r="I137" s="89" t="s">
        <v>4020</v>
      </c>
      <c r="J137" s="89" t="s">
        <v>4623</v>
      </c>
      <c r="K137" s="89" t="s">
        <v>3952</v>
      </c>
      <c r="L137" s="89" t="s">
        <v>3953</v>
      </c>
      <c r="M137" s="89" t="s">
        <v>4111</v>
      </c>
      <c r="N137" s="89" t="s">
        <v>4298</v>
      </c>
      <c r="O137" s="89"/>
      <c r="P137" s="89"/>
      <c r="Q137" s="89"/>
      <c r="R137" s="89" t="s">
        <v>34</v>
      </c>
      <c r="S137" s="89"/>
      <c r="T137" s="60" t="str">
        <f t="shared" si="4"/>
        <v>OK</v>
      </c>
      <c r="U137" s="60"/>
      <c r="V137" s="89"/>
      <c r="W137" s="89" t="s">
        <v>977</v>
      </c>
      <c r="X137" s="89" t="s">
        <v>35</v>
      </c>
      <c r="Y137" s="89" t="s">
        <v>36</v>
      </c>
      <c r="Z137" s="89" t="str">
        <f>VLOOKUP(W137,'4G 900'!$E$2:$H$1000,4,FALSE)</f>
        <v>14221092580</v>
      </c>
      <c r="AA137" s="89"/>
      <c r="AB137" s="89"/>
      <c r="AC137" s="89"/>
      <c r="AD137" s="89"/>
    </row>
    <row r="138" spans="1:30" s="88" customFormat="1" ht="19.95" customHeight="1" x14ac:dyDescent="0.25">
      <c r="A138" s="87" t="s">
        <v>979</v>
      </c>
      <c r="B138" s="92" t="s">
        <v>981</v>
      </c>
      <c r="C138" s="92" t="s">
        <v>980</v>
      </c>
      <c r="D138" s="60">
        <v>7</v>
      </c>
      <c r="E138" s="101"/>
      <c r="F138" s="89" t="s">
        <v>3899</v>
      </c>
      <c r="G138" s="89" t="s">
        <v>3900</v>
      </c>
      <c r="H138" s="89" t="s">
        <v>4008</v>
      </c>
      <c r="I138" s="89" t="s">
        <v>3902</v>
      </c>
      <c r="J138" s="89" t="s">
        <v>4624</v>
      </c>
      <c r="K138" s="89" t="s">
        <v>3952</v>
      </c>
      <c r="L138" s="89" t="s">
        <v>4129</v>
      </c>
      <c r="M138" s="89" t="s">
        <v>4239</v>
      </c>
      <c r="N138" s="89" t="s">
        <v>4294</v>
      </c>
      <c r="O138" s="89"/>
      <c r="P138" s="89"/>
      <c r="Q138" s="89"/>
      <c r="R138" s="89" t="s">
        <v>34</v>
      </c>
      <c r="S138" s="89"/>
      <c r="T138" s="60" t="str">
        <f t="shared" si="4"/>
        <v>OK</v>
      </c>
      <c r="U138" s="60"/>
      <c r="V138" s="89"/>
      <c r="W138" s="89" t="s">
        <v>982</v>
      </c>
      <c r="X138" s="89" t="s">
        <v>35</v>
      </c>
      <c r="Y138" s="89" t="s">
        <v>36</v>
      </c>
      <c r="Z138" s="89" t="str">
        <f>VLOOKUP(W138,'4G 900'!$E$2:$H$1000,4,FALSE)</f>
        <v>14221092586</v>
      </c>
      <c r="AA138" s="89"/>
      <c r="AB138" s="89"/>
      <c r="AC138" s="89"/>
      <c r="AD138" s="89"/>
    </row>
    <row r="139" spans="1:30" s="88" customFormat="1" ht="19.95" customHeight="1" x14ac:dyDescent="0.25">
      <c r="A139" s="87" t="s">
        <v>984</v>
      </c>
      <c r="B139" s="92" t="s">
        <v>986</v>
      </c>
      <c r="C139" s="92" t="s">
        <v>985</v>
      </c>
      <c r="D139" s="60">
        <v>7</v>
      </c>
      <c r="E139" s="101"/>
      <c r="F139" s="89" t="s">
        <v>3926</v>
      </c>
      <c r="G139" s="89" t="s">
        <v>3900</v>
      </c>
      <c r="H139" s="89"/>
      <c r="I139" s="89" t="s">
        <v>4548</v>
      </c>
      <c r="J139" s="89" t="s">
        <v>4625</v>
      </c>
      <c r="K139" s="89"/>
      <c r="L139" s="89"/>
      <c r="M139" s="89"/>
      <c r="N139" s="89"/>
      <c r="O139" s="89"/>
      <c r="P139" s="89"/>
      <c r="Q139" s="89" t="s">
        <v>33</v>
      </c>
      <c r="R139" s="89" t="s">
        <v>113</v>
      </c>
      <c r="S139" s="89"/>
      <c r="T139" s="60" t="str">
        <f t="shared" si="4"/>
        <v>NG</v>
      </c>
      <c r="U139" s="60"/>
      <c r="V139" s="36"/>
      <c r="W139" s="89" t="s">
        <v>987</v>
      </c>
      <c r="X139" s="89" t="s">
        <v>35</v>
      </c>
      <c r="Y139" s="89" t="s">
        <v>36</v>
      </c>
      <c r="Z139" s="89" t="str">
        <f>VLOOKUP(W139,'4G 900'!$E$2:$H$1000,4,FALSE)</f>
        <v>14221092608</v>
      </c>
      <c r="AA139" s="89"/>
      <c r="AB139" s="89"/>
      <c r="AC139" s="89"/>
      <c r="AD139" s="89"/>
    </row>
    <row r="140" spans="1:30" s="88" customFormat="1" ht="19.95" customHeight="1" x14ac:dyDescent="0.25">
      <c r="A140" s="87" t="s">
        <v>989</v>
      </c>
      <c r="B140" s="92" t="s">
        <v>991</v>
      </c>
      <c r="C140" s="92" t="s">
        <v>990</v>
      </c>
      <c r="D140" s="60">
        <v>7</v>
      </c>
      <c r="E140" s="101"/>
      <c r="F140" s="89" t="s">
        <v>3926</v>
      </c>
      <c r="G140" s="89" t="s">
        <v>3931</v>
      </c>
      <c r="H140" s="89"/>
      <c r="I140" s="89" t="s">
        <v>4441</v>
      </c>
      <c r="J140" s="89" t="s">
        <v>4626</v>
      </c>
      <c r="K140" s="89"/>
      <c r="L140" s="89"/>
      <c r="M140" s="89"/>
      <c r="N140" s="89"/>
      <c r="O140" s="89"/>
      <c r="P140" s="89"/>
      <c r="Q140" s="89" t="s">
        <v>33</v>
      </c>
      <c r="R140" s="89" t="s">
        <v>113</v>
      </c>
      <c r="S140" s="89"/>
      <c r="T140" s="60" t="str">
        <f t="shared" si="4"/>
        <v>NG</v>
      </c>
      <c r="U140" s="60"/>
      <c r="V140" s="89"/>
      <c r="W140" s="89" t="s">
        <v>992</v>
      </c>
      <c r="X140" s="89" t="s">
        <v>35</v>
      </c>
      <c r="Y140" s="89" t="s">
        <v>36</v>
      </c>
      <c r="Z140" s="89" t="str">
        <f>VLOOKUP(W140,'4G 900'!$E$2:$H$1000,4,FALSE)</f>
        <v>14221092275</v>
      </c>
      <c r="AA140" s="89"/>
      <c r="AB140" s="89"/>
      <c r="AC140" s="89"/>
      <c r="AD140" s="89"/>
    </row>
    <row r="141" spans="1:30" s="88" customFormat="1" ht="19.95" customHeight="1" x14ac:dyDescent="0.25">
      <c r="A141" s="87" t="s">
        <v>994</v>
      </c>
      <c r="B141" s="92" t="s">
        <v>996</v>
      </c>
      <c r="C141" s="92" t="s">
        <v>995</v>
      </c>
      <c r="D141" s="60">
        <v>7</v>
      </c>
      <c r="E141" s="101"/>
      <c r="F141" s="89" t="s">
        <v>3899</v>
      </c>
      <c r="G141" s="89" t="s">
        <v>3900</v>
      </c>
      <c r="H141" s="89" t="s">
        <v>4499</v>
      </c>
      <c r="I141" s="89" t="s">
        <v>3902</v>
      </c>
      <c r="J141" s="89" t="s">
        <v>4627</v>
      </c>
      <c r="K141" s="89" t="s">
        <v>3952</v>
      </c>
      <c r="L141" s="89" t="s">
        <v>4129</v>
      </c>
      <c r="M141" s="89" t="s">
        <v>3945</v>
      </c>
      <c r="N141" s="89" t="s">
        <v>4298</v>
      </c>
      <c r="O141" s="89"/>
      <c r="P141" s="89"/>
      <c r="Q141" s="89"/>
      <c r="R141" s="89" t="s">
        <v>34</v>
      </c>
      <c r="S141" s="89"/>
      <c r="T141" s="60" t="str">
        <f t="shared" si="4"/>
        <v>OK</v>
      </c>
      <c r="U141" s="60"/>
      <c r="V141" s="89"/>
      <c r="W141" s="89" t="s">
        <v>997</v>
      </c>
      <c r="X141" s="89" t="s">
        <v>35</v>
      </c>
      <c r="Y141" s="89" t="s">
        <v>36</v>
      </c>
      <c r="Z141" s="89" t="str">
        <f>VLOOKUP(W141,'4G 900'!$E$2:$H$1000,4,FALSE)</f>
        <v>14221092228</v>
      </c>
      <c r="AA141" s="89"/>
      <c r="AB141" s="89"/>
      <c r="AC141" s="89"/>
      <c r="AD141" s="89"/>
    </row>
    <row r="142" spans="1:30" s="88" customFormat="1" ht="19.95" customHeight="1" x14ac:dyDescent="0.25">
      <c r="A142" s="87" t="s">
        <v>999</v>
      </c>
      <c r="B142" s="92" t="s">
        <v>1001</v>
      </c>
      <c r="C142" s="92" t="s">
        <v>1000</v>
      </c>
      <c r="D142" s="60">
        <v>7</v>
      </c>
      <c r="E142" s="101"/>
      <c r="F142" s="89" t="s">
        <v>3926</v>
      </c>
      <c r="G142" s="89" t="s">
        <v>3918</v>
      </c>
      <c r="H142" s="89" t="s">
        <v>4628</v>
      </c>
      <c r="I142" s="89" t="s">
        <v>4092</v>
      </c>
      <c r="J142" s="89" t="s">
        <v>4629</v>
      </c>
      <c r="K142" s="89" t="s">
        <v>3952</v>
      </c>
      <c r="L142" s="89" t="s">
        <v>4129</v>
      </c>
      <c r="M142" s="89" t="s">
        <v>4492</v>
      </c>
      <c r="N142" s="89" t="s">
        <v>4298</v>
      </c>
      <c r="O142" s="89"/>
      <c r="P142" s="89"/>
      <c r="Q142" s="89"/>
      <c r="R142" s="89" t="s">
        <v>34</v>
      </c>
      <c r="S142" s="89"/>
      <c r="T142" s="60" t="str">
        <f t="shared" si="4"/>
        <v>OK</v>
      </c>
      <c r="U142" s="60"/>
      <c r="V142" s="89"/>
      <c r="W142" s="89" t="s">
        <v>1002</v>
      </c>
      <c r="X142" s="89" t="s">
        <v>35</v>
      </c>
      <c r="Y142" s="89" t="s">
        <v>36</v>
      </c>
      <c r="Z142" s="89" t="str">
        <f>VLOOKUP(W142,'4G 900'!$E$2:$H$1000,4,FALSE)</f>
        <v>14221092609</v>
      </c>
      <c r="AA142" s="89"/>
      <c r="AB142" s="89"/>
      <c r="AC142" s="89"/>
      <c r="AD142" s="89"/>
    </row>
    <row r="143" spans="1:30" s="88" customFormat="1" ht="19.95" customHeight="1" x14ac:dyDescent="0.25">
      <c r="A143" s="87" t="s">
        <v>1004</v>
      </c>
      <c r="B143" s="92" t="s">
        <v>1006</v>
      </c>
      <c r="C143" s="92" t="s">
        <v>1005</v>
      </c>
      <c r="D143" s="60">
        <v>7</v>
      </c>
      <c r="E143" s="101"/>
      <c r="F143" s="89" t="s">
        <v>3926</v>
      </c>
      <c r="G143" s="89" t="s">
        <v>3918</v>
      </c>
      <c r="H143" s="89"/>
      <c r="I143" s="89" t="s">
        <v>4458</v>
      </c>
      <c r="J143" s="89" t="s">
        <v>4630</v>
      </c>
      <c r="K143" s="89"/>
      <c r="L143" s="89"/>
      <c r="M143" s="89"/>
      <c r="N143" s="89"/>
      <c r="O143" s="89"/>
      <c r="P143" s="89"/>
      <c r="Q143" s="89" t="s">
        <v>33</v>
      </c>
      <c r="R143" s="89" t="s">
        <v>113</v>
      </c>
      <c r="S143" s="89"/>
      <c r="T143" s="60" t="str">
        <f t="shared" si="4"/>
        <v>NG</v>
      </c>
      <c r="U143" s="60"/>
      <c r="V143" s="36"/>
      <c r="W143" s="89" t="s">
        <v>1007</v>
      </c>
      <c r="X143" s="89" t="s">
        <v>35</v>
      </c>
      <c r="Y143" s="89" t="s">
        <v>36</v>
      </c>
      <c r="Z143" s="89" t="str">
        <f>VLOOKUP(W143,'4G 900'!$E$2:$H$1000,4,FALSE)</f>
        <v>14221092221</v>
      </c>
      <c r="AA143" s="89"/>
      <c r="AB143" s="89"/>
      <c r="AC143" s="89"/>
      <c r="AD143" s="89"/>
    </row>
    <row r="144" spans="1:30" s="88" customFormat="1" ht="19.95" customHeight="1" x14ac:dyDescent="0.25">
      <c r="A144" s="87"/>
      <c r="B144" s="92"/>
      <c r="C144" s="92"/>
      <c r="D144" s="60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  <c r="AB144" s="89"/>
      <c r="AC144" s="89"/>
      <c r="AD144" s="89"/>
    </row>
    <row r="145" spans="1:30" s="88" customFormat="1" ht="19.95" customHeight="1" x14ac:dyDescent="0.25">
      <c r="A145" s="87"/>
      <c r="B145" s="92"/>
      <c r="C145" s="92"/>
      <c r="D145" s="60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  <c r="AA145" s="89"/>
      <c r="AB145" s="89"/>
      <c r="AC145" s="89"/>
      <c r="AD145" s="89"/>
    </row>
    <row r="146" spans="1:30" s="88" customFormat="1" ht="19.95" customHeight="1" x14ac:dyDescent="0.25">
      <c r="A146" s="87"/>
      <c r="B146" s="92"/>
      <c r="C146" s="92"/>
      <c r="D146" s="60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  <c r="AB146" s="89"/>
      <c r="AC146" s="89"/>
      <c r="AD146" s="89"/>
    </row>
    <row r="147" spans="1:30" s="88" customFormat="1" ht="19.95" customHeight="1" x14ac:dyDescent="0.25">
      <c r="A147" s="87"/>
      <c r="B147" s="92"/>
      <c r="C147" s="92"/>
      <c r="D147" s="60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  <c r="AA147" s="89"/>
      <c r="AB147" s="89"/>
      <c r="AC147" s="89"/>
      <c r="AD147" s="89"/>
    </row>
    <row r="148" spans="1:30" s="88" customFormat="1" ht="19.95" customHeight="1" x14ac:dyDescent="0.25">
      <c r="A148" s="87"/>
      <c r="B148" s="92"/>
      <c r="C148" s="92"/>
      <c r="D148" s="60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  <c r="AB148" s="89"/>
      <c r="AC148" s="89"/>
      <c r="AD148" s="89"/>
    </row>
    <row r="149" spans="1:30" s="88" customFormat="1" ht="19.95" customHeight="1" x14ac:dyDescent="0.25">
      <c r="A149" s="87"/>
      <c r="B149" s="92"/>
      <c r="C149" s="92"/>
      <c r="D149" s="60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  <c r="AA149" s="89"/>
      <c r="AB149" s="89"/>
      <c r="AC149" s="89"/>
      <c r="AD149" s="89"/>
    </row>
    <row r="150" spans="1:30" s="88" customFormat="1" ht="19.95" customHeight="1" x14ac:dyDescent="0.25">
      <c r="A150" s="87"/>
      <c r="B150" s="92"/>
      <c r="C150" s="92"/>
      <c r="D150" s="60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  <c r="AA150" s="89"/>
      <c r="AB150" s="89"/>
      <c r="AC150" s="89"/>
      <c r="AD150" s="89"/>
    </row>
    <row r="151" spans="1:30" s="88" customFormat="1" ht="19.95" customHeight="1" x14ac:dyDescent="0.25">
      <c r="A151" s="87"/>
      <c r="B151" s="92"/>
      <c r="C151" s="92"/>
      <c r="D151" s="60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  <c r="AA151" s="89"/>
      <c r="AB151" s="89"/>
      <c r="AC151" s="89"/>
      <c r="AD151" s="89"/>
    </row>
    <row r="152" spans="1:30" s="88" customFormat="1" ht="19.95" customHeight="1" x14ac:dyDescent="0.25">
      <c r="A152" s="87"/>
      <c r="B152" s="92"/>
      <c r="C152" s="92"/>
      <c r="D152" s="60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  <c r="AA152" s="89"/>
      <c r="AB152" s="89"/>
      <c r="AC152" s="89"/>
      <c r="AD152" s="89"/>
    </row>
    <row r="153" spans="1:30" s="88" customFormat="1" ht="19.95" customHeight="1" x14ac:dyDescent="0.25">
      <c r="A153" s="87"/>
      <c r="B153" s="92"/>
      <c r="C153" s="92"/>
      <c r="D153" s="60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  <c r="AA153" s="89"/>
      <c r="AB153" s="89"/>
      <c r="AC153" s="89"/>
      <c r="AD153" s="89"/>
    </row>
    <row r="154" spans="1:30" s="88" customFormat="1" ht="19.95" customHeight="1" x14ac:dyDescent="0.25">
      <c r="A154" s="87"/>
      <c r="B154" s="92"/>
      <c r="C154" s="92"/>
      <c r="D154" s="60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  <c r="AA154" s="89"/>
      <c r="AB154" s="89"/>
      <c r="AC154" s="89"/>
      <c r="AD154" s="89"/>
    </row>
    <row r="155" spans="1:30" s="88" customFormat="1" ht="19.95" customHeight="1" x14ac:dyDescent="0.25">
      <c r="A155" s="87"/>
      <c r="B155" s="92"/>
      <c r="C155" s="92"/>
      <c r="D155" s="60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  <c r="AA155" s="89"/>
      <c r="AB155" s="89"/>
      <c r="AC155" s="89"/>
      <c r="AD155" s="89"/>
    </row>
    <row r="156" spans="1:30" s="88" customFormat="1" ht="19.95" customHeight="1" x14ac:dyDescent="0.25">
      <c r="A156" s="87"/>
      <c r="B156" s="92"/>
      <c r="C156" s="92"/>
      <c r="D156" s="60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  <c r="AA156" s="89"/>
      <c r="AB156" s="89"/>
      <c r="AC156" s="89"/>
      <c r="AD156" s="89"/>
    </row>
    <row r="157" spans="1:30" s="88" customFormat="1" ht="19.95" customHeight="1" x14ac:dyDescent="0.25">
      <c r="A157" s="87"/>
      <c r="B157" s="92"/>
      <c r="C157" s="92"/>
      <c r="D157" s="60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  <c r="AA157" s="89"/>
      <c r="AB157" s="89"/>
      <c r="AC157" s="89"/>
      <c r="AD157" s="89"/>
    </row>
    <row r="158" spans="1:30" s="88" customFormat="1" ht="19.95" customHeight="1" x14ac:dyDescent="0.25">
      <c r="A158" s="87"/>
      <c r="B158" s="92"/>
      <c r="C158" s="92"/>
      <c r="D158" s="60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  <c r="AA158" s="89"/>
      <c r="AB158" s="89"/>
      <c r="AC158" s="89"/>
      <c r="AD158" s="89"/>
    </row>
    <row r="159" spans="1:30" s="88" customFormat="1" ht="19.95" customHeight="1" x14ac:dyDescent="0.25">
      <c r="A159" s="87"/>
      <c r="B159" s="92"/>
      <c r="C159" s="92"/>
      <c r="D159" s="60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  <c r="AA159" s="89"/>
      <c r="AB159" s="89"/>
      <c r="AC159" s="89"/>
      <c r="AD159" s="89"/>
    </row>
    <row r="160" spans="1:30" s="88" customFormat="1" ht="19.95" customHeight="1" x14ac:dyDescent="0.25">
      <c r="A160" s="87"/>
      <c r="B160" s="92"/>
      <c r="C160" s="92"/>
      <c r="D160" s="60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  <c r="AA160" s="89"/>
      <c r="AB160" s="89"/>
      <c r="AC160" s="89"/>
      <c r="AD160" s="89"/>
    </row>
    <row r="161" spans="1:30" s="88" customFormat="1" ht="19.95" customHeight="1" x14ac:dyDescent="0.25">
      <c r="A161" s="87"/>
      <c r="B161" s="92"/>
      <c r="C161" s="92"/>
      <c r="D161" s="60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  <c r="AA161" s="89"/>
      <c r="AB161" s="89"/>
      <c r="AC161" s="89"/>
      <c r="AD161" s="89"/>
    </row>
    <row r="162" spans="1:30" s="88" customFormat="1" ht="19.95" customHeight="1" x14ac:dyDescent="0.25">
      <c r="A162" s="87"/>
      <c r="B162" s="92"/>
      <c r="C162" s="92"/>
      <c r="D162" s="60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  <c r="AA162" s="89"/>
      <c r="AB162" s="89"/>
      <c r="AC162" s="89"/>
      <c r="AD162" s="89"/>
    </row>
    <row r="163" spans="1:30" s="88" customFormat="1" ht="19.95" customHeight="1" x14ac:dyDescent="0.25">
      <c r="A163" s="87"/>
      <c r="B163" s="92"/>
      <c r="C163" s="92"/>
      <c r="D163" s="60"/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  <c r="AA163" s="89"/>
      <c r="AB163" s="89"/>
      <c r="AC163" s="89"/>
      <c r="AD163" s="89"/>
    </row>
    <row r="164" spans="1:30" s="88" customFormat="1" ht="19.95" customHeight="1" x14ac:dyDescent="0.25">
      <c r="A164" s="87"/>
      <c r="B164" s="92"/>
      <c r="C164" s="92"/>
      <c r="D164" s="60"/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  <c r="AA164" s="89"/>
      <c r="AB164" s="89"/>
      <c r="AC164" s="89"/>
      <c r="AD164" s="89"/>
    </row>
    <row r="165" spans="1:30" s="88" customFormat="1" ht="19.95" customHeight="1" x14ac:dyDescent="0.25">
      <c r="A165" s="87"/>
      <c r="B165" s="92"/>
      <c r="C165" s="92"/>
      <c r="D165" s="60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  <c r="AA165" s="89"/>
      <c r="AB165" s="89"/>
      <c r="AC165" s="89"/>
      <c r="AD165" s="89"/>
    </row>
    <row r="166" spans="1:30" s="88" customFormat="1" ht="19.95" customHeight="1" x14ac:dyDescent="0.25">
      <c r="A166" s="87"/>
      <c r="B166" s="92"/>
      <c r="C166" s="92"/>
      <c r="D166" s="60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  <c r="AA166" s="89"/>
      <c r="AB166" s="89"/>
      <c r="AC166" s="89"/>
      <c r="AD166" s="89"/>
    </row>
    <row r="167" spans="1:30" s="88" customFormat="1" ht="19.95" customHeight="1" x14ac:dyDescent="0.25">
      <c r="A167" s="87"/>
      <c r="B167" s="92"/>
      <c r="C167" s="92"/>
      <c r="D167" s="60"/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  <c r="AA167" s="89"/>
      <c r="AB167" s="89"/>
      <c r="AC167" s="89"/>
      <c r="AD167" s="89"/>
    </row>
    <row r="168" spans="1:30" s="88" customFormat="1" ht="19.95" customHeight="1" x14ac:dyDescent="0.25">
      <c r="A168" s="87"/>
      <c r="B168" s="92"/>
      <c r="C168" s="92"/>
      <c r="D168" s="60"/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  <c r="AA168" s="89"/>
      <c r="AB168" s="89"/>
      <c r="AC168" s="89"/>
      <c r="AD168" s="89"/>
    </row>
    <row r="169" spans="1:30" s="88" customFormat="1" ht="19.95" customHeight="1" x14ac:dyDescent="0.25">
      <c r="A169" s="87"/>
      <c r="B169" s="92"/>
      <c r="C169" s="92"/>
      <c r="D169" s="60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  <c r="AA169" s="89"/>
      <c r="AB169" s="89"/>
      <c r="AC169" s="89"/>
      <c r="AD169" s="89"/>
    </row>
    <row r="170" spans="1:30" s="88" customFormat="1" ht="19.95" customHeight="1" x14ac:dyDescent="0.25">
      <c r="A170" s="87"/>
      <c r="B170" s="92"/>
      <c r="C170" s="92"/>
      <c r="D170" s="60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  <c r="AA170" s="89"/>
      <c r="AB170" s="89"/>
      <c r="AC170" s="89"/>
      <c r="AD170" s="89"/>
    </row>
    <row r="171" spans="1:30" s="88" customFormat="1" ht="19.95" customHeight="1" x14ac:dyDescent="0.25">
      <c r="A171" s="87"/>
      <c r="B171" s="92"/>
      <c r="C171" s="92"/>
      <c r="D171" s="60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  <c r="AA171" s="89"/>
      <c r="AB171" s="89"/>
      <c r="AC171" s="89"/>
      <c r="AD171" s="89"/>
    </row>
    <row r="172" spans="1:30" s="88" customFormat="1" ht="19.95" customHeight="1" x14ac:dyDescent="0.25">
      <c r="A172" s="87"/>
      <c r="B172" s="92"/>
      <c r="C172" s="92"/>
      <c r="D172" s="60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  <c r="AA172" s="89"/>
      <c r="AB172" s="89"/>
      <c r="AC172" s="89"/>
      <c r="AD172" s="89"/>
    </row>
    <row r="173" spans="1:30" s="88" customFormat="1" ht="19.95" customHeight="1" x14ac:dyDescent="0.25">
      <c r="A173" s="87"/>
      <c r="B173" s="92"/>
      <c r="C173" s="92"/>
      <c r="D173" s="60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  <c r="AA173" s="89"/>
      <c r="AB173" s="89"/>
      <c r="AC173" s="89"/>
      <c r="AD173" s="89"/>
    </row>
    <row r="174" spans="1:30" s="88" customFormat="1" ht="19.95" customHeight="1" x14ac:dyDescent="0.25">
      <c r="A174" s="87"/>
      <c r="B174" s="92"/>
      <c r="C174" s="92"/>
      <c r="D174" s="60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  <c r="AA174" s="89"/>
      <c r="AB174" s="89"/>
      <c r="AC174" s="89"/>
      <c r="AD174" s="89"/>
    </row>
    <row r="175" spans="1:30" s="88" customFormat="1" ht="19.95" customHeight="1" x14ac:dyDescent="0.25">
      <c r="A175" s="87"/>
      <c r="B175" s="92"/>
      <c r="C175" s="92"/>
      <c r="D175" s="60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  <c r="AA175" s="89"/>
      <c r="AB175" s="89"/>
      <c r="AC175" s="89"/>
      <c r="AD175" s="89"/>
    </row>
    <row r="176" spans="1:30" s="88" customFormat="1" ht="19.95" customHeight="1" x14ac:dyDescent="0.25">
      <c r="A176" s="87"/>
      <c r="B176" s="92"/>
      <c r="C176" s="92"/>
      <c r="D176" s="60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  <c r="AA176" s="89"/>
      <c r="AB176" s="89"/>
      <c r="AC176" s="89"/>
      <c r="AD176" s="89"/>
    </row>
    <row r="177" spans="1:30" s="88" customFormat="1" ht="19.95" customHeight="1" x14ac:dyDescent="0.25">
      <c r="A177" s="87"/>
      <c r="B177" s="92"/>
      <c r="C177" s="92"/>
      <c r="D177" s="60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  <c r="AA177" s="89"/>
      <c r="AB177" s="89"/>
      <c r="AC177" s="89"/>
      <c r="AD177" s="89"/>
    </row>
    <row r="178" spans="1:30" s="88" customFormat="1" ht="19.95" customHeight="1" x14ac:dyDescent="0.25">
      <c r="A178" s="87"/>
      <c r="B178" s="92"/>
      <c r="C178" s="92"/>
      <c r="D178" s="60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  <c r="AA178" s="89"/>
      <c r="AB178" s="89"/>
      <c r="AC178" s="89"/>
      <c r="AD178" s="89"/>
    </row>
    <row r="179" spans="1:30" s="88" customFormat="1" ht="19.95" customHeight="1" x14ac:dyDescent="0.25">
      <c r="A179" s="87"/>
      <c r="B179" s="92"/>
      <c r="C179" s="92"/>
      <c r="D179" s="60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  <c r="AA179" s="89"/>
      <c r="AB179" s="89"/>
      <c r="AC179" s="89"/>
      <c r="AD179" s="89"/>
    </row>
    <row r="180" spans="1:30" s="88" customFormat="1" ht="19.95" customHeight="1" x14ac:dyDescent="0.25">
      <c r="A180" s="87"/>
      <c r="B180" s="92"/>
      <c r="C180" s="92"/>
      <c r="D180" s="60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  <c r="AA180" s="89"/>
      <c r="AB180" s="89"/>
      <c r="AC180" s="89"/>
      <c r="AD180" s="89"/>
    </row>
    <row r="181" spans="1:30" s="88" customFormat="1" ht="19.95" customHeight="1" x14ac:dyDescent="0.25">
      <c r="A181" s="87"/>
      <c r="B181" s="92"/>
      <c r="C181" s="92"/>
      <c r="D181" s="60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  <c r="AA181" s="89"/>
      <c r="AB181" s="89"/>
      <c r="AC181" s="89"/>
      <c r="AD181" s="89"/>
    </row>
    <row r="182" spans="1:30" s="88" customFormat="1" ht="19.95" customHeight="1" x14ac:dyDescent="0.25">
      <c r="A182" s="87"/>
      <c r="B182" s="92"/>
      <c r="C182" s="92"/>
      <c r="D182" s="60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  <c r="AA182" s="89"/>
      <c r="AB182" s="89"/>
      <c r="AC182" s="89"/>
      <c r="AD182" s="89"/>
    </row>
    <row r="183" spans="1:30" s="88" customFormat="1" ht="19.95" customHeight="1" x14ac:dyDescent="0.25">
      <c r="A183" s="87"/>
      <c r="B183" s="92"/>
      <c r="C183" s="92"/>
      <c r="D183" s="60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  <c r="AA183" s="89"/>
      <c r="AB183" s="89"/>
      <c r="AC183" s="89"/>
      <c r="AD183" s="89"/>
    </row>
    <row r="184" spans="1:30" s="88" customFormat="1" ht="19.95" customHeight="1" x14ac:dyDescent="0.25">
      <c r="A184" s="87"/>
      <c r="B184" s="92"/>
      <c r="C184" s="92"/>
      <c r="D184" s="60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  <c r="AA184" s="89"/>
      <c r="AB184" s="89"/>
      <c r="AC184" s="89"/>
      <c r="AD184" s="89"/>
    </row>
    <row r="185" spans="1:30" s="88" customFormat="1" ht="19.95" customHeight="1" x14ac:dyDescent="0.25">
      <c r="A185" s="87"/>
      <c r="B185" s="92"/>
      <c r="C185" s="92"/>
      <c r="D185" s="60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  <c r="AA185" s="89"/>
      <c r="AB185" s="89"/>
      <c r="AC185" s="89"/>
      <c r="AD185" s="89"/>
    </row>
    <row r="186" spans="1:30" s="88" customFormat="1" ht="19.95" customHeight="1" x14ac:dyDescent="0.25">
      <c r="A186" s="87"/>
      <c r="B186" s="92"/>
      <c r="C186" s="92"/>
      <c r="D186" s="60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  <c r="AA186" s="89"/>
      <c r="AB186" s="89"/>
      <c r="AC186" s="89"/>
      <c r="AD186" s="89"/>
    </row>
    <row r="187" spans="1:30" s="88" customFormat="1" ht="19.95" customHeight="1" x14ac:dyDescent="0.25">
      <c r="A187" s="87"/>
      <c r="B187" s="92"/>
      <c r="C187" s="92"/>
      <c r="D187" s="60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  <c r="AA187" s="89"/>
      <c r="AB187" s="89"/>
      <c r="AC187" s="89"/>
      <c r="AD187" s="89"/>
    </row>
    <row r="188" spans="1:30" s="88" customFormat="1" ht="19.95" customHeight="1" x14ac:dyDescent="0.25">
      <c r="A188" s="87"/>
      <c r="B188" s="92"/>
      <c r="C188" s="92"/>
      <c r="D188" s="60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  <c r="AA188" s="89"/>
      <c r="AB188" s="89"/>
      <c r="AC188" s="89"/>
      <c r="AD188" s="89"/>
    </row>
    <row r="189" spans="1:30" s="88" customFormat="1" ht="19.95" customHeight="1" x14ac:dyDescent="0.25">
      <c r="A189" s="87"/>
      <c r="B189" s="92"/>
      <c r="C189" s="92"/>
      <c r="D189" s="60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  <c r="AA189" s="89"/>
      <c r="AB189" s="89"/>
      <c r="AC189" s="89"/>
      <c r="AD189" s="89"/>
    </row>
    <row r="190" spans="1:30" s="88" customFormat="1" ht="19.95" customHeight="1" x14ac:dyDescent="0.25">
      <c r="A190" s="87"/>
      <c r="B190" s="92"/>
      <c r="C190" s="92"/>
      <c r="D190" s="60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  <c r="AA190" s="89"/>
      <c r="AB190" s="89"/>
      <c r="AC190" s="89"/>
      <c r="AD190" s="89"/>
    </row>
    <row r="191" spans="1:30" s="88" customFormat="1" ht="19.95" customHeight="1" x14ac:dyDescent="0.25">
      <c r="A191" s="87"/>
      <c r="B191" s="92"/>
      <c r="C191" s="92"/>
      <c r="D191" s="60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  <c r="AA191" s="89"/>
      <c r="AB191" s="89"/>
      <c r="AC191" s="89"/>
      <c r="AD191" s="89"/>
    </row>
    <row r="192" spans="1:30" s="88" customFormat="1" ht="19.95" customHeight="1" x14ac:dyDescent="0.25">
      <c r="A192" s="87"/>
      <c r="B192" s="92"/>
      <c r="C192" s="92"/>
      <c r="D192" s="60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  <c r="AA192" s="89"/>
      <c r="AB192" s="89"/>
      <c r="AC192" s="89"/>
      <c r="AD192" s="89"/>
    </row>
    <row r="193" spans="1:30" s="88" customFormat="1" ht="19.95" customHeight="1" x14ac:dyDescent="0.25">
      <c r="A193" s="87"/>
      <c r="B193" s="92"/>
      <c r="C193" s="92"/>
      <c r="D193" s="60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  <c r="AA193" s="89"/>
      <c r="AB193" s="89"/>
      <c r="AC193" s="89"/>
      <c r="AD193" s="89"/>
    </row>
    <row r="194" spans="1:30" s="88" customFormat="1" ht="19.95" customHeight="1" x14ac:dyDescent="0.25">
      <c r="A194" s="87"/>
      <c r="B194" s="92"/>
      <c r="C194" s="92"/>
      <c r="D194" s="60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  <c r="AA194" s="89"/>
      <c r="AB194" s="89"/>
      <c r="AC194" s="89"/>
      <c r="AD194" s="89"/>
    </row>
    <row r="195" spans="1:30" s="88" customFormat="1" ht="19.95" customHeight="1" x14ac:dyDescent="0.25">
      <c r="A195" s="87"/>
      <c r="B195" s="92"/>
      <c r="C195" s="92"/>
      <c r="D195" s="60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  <c r="AA195" s="89"/>
      <c r="AB195" s="89"/>
      <c r="AC195" s="89"/>
      <c r="AD195" s="89"/>
    </row>
    <row r="196" spans="1:30" s="88" customFormat="1" ht="19.95" customHeight="1" x14ac:dyDescent="0.25">
      <c r="A196" s="87"/>
      <c r="B196" s="92"/>
      <c r="C196" s="92"/>
      <c r="D196" s="60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  <c r="AA196" s="89"/>
      <c r="AB196" s="89"/>
      <c r="AC196" s="89"/>
      <c r="AD196" s="89"/>
    </row>
    <row r="197" spans="1:30" s="88" customFormat="1" ht="19.95" customHeight="1" x14ac:dyDescent="0.25">
      <c r="A197" s="87"/>
      <c r="B197" s="92"/>
      <c r="C197" s="92"/>
      <c r="D197" s="60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  <c r="AA197" s="89"/>
      <c r="AB197" s="89"/>
      <c r="AC197" s="89"/>
      <c r="AD197" s="89"/>
    </row>
    <row r="198" spans="1:30" s="88" customFormat="1" ht="19.95" customHeight="1" x14ac:dyDescent="0.25">
      <c r="A198" s="87"/>
      <c r="B198" s="92"/>
      <c r="C198" s="92"/>
      <c r="D198" s="60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  <c r="AA198" s="89"/>
      <c r="AB198" s="89"/>
      <c r="AC198" s="89"/>
      <c r="AD198" s="89"/>
    </row>
    <row r="199" spans="1:30" s="88" customFormat="1" ht="19.95" customHeight="1" x14ac:dyDescent="0.25">
      <c r="A199" s="87"/>
      <c r="B199" s="92"/>
      <c r="C199" s="92"/>
      <c r="D199" s="60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  <c r="AA199" s="89"/>
      <c r="AB199" s="89"/>
      <c r="AC199" s="89"/>
      <c r="AD199" s="89"/>
    </row>
    <row r="200" spans="1:30" s="88" customFormat="1" ht="19.95" customHeight="1" x14ac:dyDescent="0.25">
      <c r="A200" s="87"/>
      <c r="B200" s="92"/>
      <c r="C200" s="92"/>
      <c r="D200" s="60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  <c r="AA200" s="89"/>
      <c r="AB200" s="89"/>
      <c r="AC200" s="89"/>
      <c r="AD200" s="89"/>
    </row>
    <row r="201" spans="1:30" s="88" customFormat="1" ht="19.95" customHeight="1" x14ac:dyDescent="0.25">
      <c r="A201" s="87"/>
      <c r="B201" s="92"/>
      <c r="C201" s="92"/>
      <c r="D201" s="60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  <c r="AA201" s="89"/>
      <c r="AB201" s="89"/>
      <c r="AC201" s="89"/>
      <c r="AD201" s="89"/>
    </row>
    <row r="202" spans="1:30" s="88" customFormat="1" ht="19.95" customHeight="1" x14ac:dyDescent="0.25">
      <c r="A202" s="87"/>
      <c r="B202" s="92"/>
      <c r="C202" s="92"/>
      <c r="D202" s="60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  <c r="AA202" s="89"/>
      <c r="AB202" s="89"/>
      <c r="AC202" s="89"/>
      <c r="AD202" s="89"/>
    </row>
    <row r="203" spans="1:30" s="88" customFormat="1" ht="19.95" customHeight="1" x14ac:dyDescent="0.25">
      <c r="A203" s="87"/>
      <c r="B203" s="92"/>
      <c r="C203" s="92"/>
      <c r="D203" s="60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  <c r="AA203" s="89"/>
      <c r="AB203" s="89"/>
      <c r="AC203" s="89"/>
      <c r="AD203" s="89"/>
    </row>
    <row r="204" spans="1:30" s="88" customFormat="1" ht="19.95" customHeight="1" x14ac:dyDescent="0.25">
      <c r="A204" s="87"/>
      <c r="B204" s="92"/>
      <c r="C204" s="92"/>
      <c r="D204" s="60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  <c r="AA204" s="89"/>
      <c r="AB204" s="89"/>
      <c r="AC204" s="89"/>
      <c r="AD204" s="89"/>
    </row>
    <row r="205" spans="1:30" s="88" customFormat="1" ht="19.95" customHeight="1" x14ac:dyDescent="0.25">
      <c r="A205" s="87"/>
      <c r="B205" s="92"/>
      <c r="C205" s="92"/>
      <c r="D205" s="60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  <c r="AA205" s="89"/>
      <c r="AB205" s="89"/>
      <c r="AC205" s="89"/>
      <c r="AD205" s="89"/>
    </row>
    <row r="206" spans="1:30" s="88" customFormat="1" ht="19.95" customHeight="1" x14ac:dyDescent="0.25">
      <c r="A206" s="87"/>
      <c r="B206" s="92"/>
      <c r="C206" s="92"/>
      <c r="D206" s="60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  <c r="AA206" s="89"/>
      <c r="AB206" s="89"/>
      <c r="AC206" s="89"/>
      <c r="AD206" s="89"/>
    </row>
    <row r="207" spans="1:30" s="88" customFormat="1" ht="19.95" customHeight="1" x14ac:dyDescent="0.25">
      <c r="A207" s="87"/>
      <c r="B207" s="92"/>
      <c r="C207" s="92"/>
      <c r="D207" s="60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  <c r="AA207" s="89"/>
      <c r="AB207" s="89"/>
      <c r="AC207" s="89"/>
      <c r="AD207" s="89"/>
    </row>
    <row r="208" spans="1:30" s="88" customFormat="1" ht="19.95" customHeight="1" x14ac:dyDescent="0.25">
      <c r="A208" s="87"/>
      <c r="B208" s="92"/>
      <c r="C208" s="92"/>
      <c r="D208" s="60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  <c r="AA208" s="89"/>
      <c r="AB208" s="89"/>
      <c r="AC208" s="89"/>
      <c r="AD208" s="89"/>
    </row>
    <row r="209" spans="1:30" s="88" customFormat="1" ht="19.95" customHeight="1" x14ac:dyDescent="0.25">
      <c r="A209" s="87"/>
      <c r="B209" s="92"/>
      <c r="C209" s="92"/>
      <c r="D209" s="60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  <c r="AA209" s="89"/>
      <c r="AB209" s="89"/>
      <c r="AC209" s="89"/>
      <c r="AD209" s="89"/>
    </row>
    <row r="210" spans="1:30" s="88" customFormat="1" ht="19.95" customHeight="1" x14ac:dyDescent="0.25">
      <c r="A210" s="87"/>
      <c r="B210" s="92"/>
      <c r="C210" s="92"/>
      <c r="D210" s="60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  <c r="AA210" s="89"/>
      <c r="AB210" s="89"/>
      <c r="AC210" s="89"/>
      <c r="AD210" s="89"/>
    </row>
    <row r="211" spans="1:30" s="88" customFormat="1" ht="19.95" customHeight="1" x14ac:dyDescent="0.25">
      <c r="A211" s="87"/>
      <c r="B211" s="92"/>
      <c r="C211" s="92"/>
      <c r="D211" s="60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  <c r="AA211" s="89"/>
      <c r="AB211" s="89"/>
      <c r="AC211" s="89"/>
      <c r="AD211" s="89"/>
    </row>
    <row r="212" spans="1:30" s="88" customFormat="1" ht="19.95" customHeight="1" x14ac:dyDescent="0.25">
      <c r="A212" s="87"/>
      <c r="B212" s="92"/>
      <c r="C212" s="92"/>
      <c r="D212" s="60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  <c r="AA212" s="89"/>
      <c r="AB212" s="89"/>
      <c r="AC212" s="89"/>
      <c r="AD212" s="89"/>
    </row>
    <row r="213" spans="1:30" s="88" customFormat="1" ht="19.95" customHeight="1" x14ac:dyDescent="0.25">
      <c r="A213" s="87"/>
      <c r="B213" s="92"/>
      <c r="C213" s="92"/>
      <c r="D213" s="60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  <c r="AA213" s="89"/>
      <c r="AB213" s="89"/>
      <c r="AC213" s="89"/>
      <c r="AD213" s="89"/>
    </row>
    <row r="214" spans="1:30" s="88" customFormat="1" ht="19.95" customHeight="1" x14ac:dyDescent="0.25">
      <c r="A214" s="87"/>
      <c r="B214" s="92"/>
      <c r="C214" s="92"/>
      <c r="D214" s="60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  <c r="AA214" s="89"/>
      <c r="AB214" s="89"/>
      <c r="AC214" s="89"/>
      <c r="AD214" s="89"/>
    </row>
    <row r="215" spans="1:30" s="88" customFormat="1" ht="19.95" customHeight="1" x14ac:dyDescent="0.25">
      <c r="A215" s="87"/>
      <c r="B215" s="92"/>
      <c r="C215" s="92"/>
      <c r="D215" s="60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  <c r="AA215" s="89"/>
      <c r="AB215" s="89"/>
      <c r="AC215" s="89"/>
      <c r="AD215" s="89"/>
    </row>
    <row r="216" spans="1:30" s="88" customFormat="1" ht="19.95" customHeight="1" x14ac:dyDescent="0.25">
      <c r="A216" s="87"/>
      <c r="B216" s="92"/>
      <c r="C216" s="92"/>
      <c r="D216" s="60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  <c r="AA216" s="89"/>
      <c r="AB216" s="89"/>
      <c r="AC216" s="89"/>
      <c r="AD216" s="89"/>
    </row>
    <row r="217" spans="1:30" s="88" customFormat="1" ht="19.95" customHeight="1" x14ac:dyDescent="0.25">
      <c r="A217" s="87"/>
      <c r="B217" s="92"/>
      <c r="C217" s="92"/>
      <c r="D217" s="60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  <c r="AA217" s="89"/>
      <c r="AB217" s="89"/>
      <c r="AC217" s="89"/>
      <c r="AD217" s="89"/>
    </row>
    <row r="218" spans="1:30" s="88" customFormat="1" ht="19.95" customHeight="1" x14ac:dyDescent="0.25">
      <c r="A218" s="87"/>
      <c r="B218" s="92"/>
      <c r="C218" s="92"/>
      <c r="D218" s="60"/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89"/>
      <c r="AA218" s="89"/>
      <c r="AB218" s="89"/>
      <c r="AC218" s="89"/>
      <c r="AD218" s="89"/>
    </row>
    <row r="219" spans="1:30" s="88" customFormat="1" ht="19.95" customHeight="1" x14ac:dyDescent="0.25">
      <c r="A219" s="87"/>
      <c r="B219" s="92"/>
      <c r="C219" s="92"/>
      <c r="D219" s="60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  <c r="AA219" s="89"/>
      <c r="AB219" s="89"/>
      <c r="AC219" s="89"/>
      <c r="AD219" s="89"/>
    </row>
    <row r="220" spans="1:30" s="88" customFormat="1" ht="19.95" customHeight="1" x14ac:dyDescent="0.25">
      <c r="A220" s="87"/>
      <c r="B220" s="92"/>
      <c r="C220" s="92"/>
      <c r="D220" s="60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  <c r="AA220" s="89"/>
      <c r="AB220" s="89"/>
      <c r="AC220" s="89"/>
      <c r="AD220" s="89"/>
    </row>
    <row r="221" spans="1:30" s="88" customFormat="1" ht="19.95" customHeight="1" x14ac:dyDescent="0.25">
      <c r="A221" s="87"/>
      <c r="B221" s="92"/>
      <c r="C221" s="92"/>
      <c r="D221" s="60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  <c r="AA221" s="89"/>
      <c r="AB221" s="89"/>
      <c r="AC221" s="89"/>
      <c r="AD221" s="89"/>
    </row>
    <row r="222" spans="1:30" s="88" customFormat="1" ht="19.95" customHeight="1" x14ac:dyDescent="0.25">
      <c r="A222" s="87"/>
      <c r="B222" s="92"/>
      <c r="C222" s="92"/>
      <c r="D222" s="60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  <c r="AA222" s="89"/>
      <c r="AB222" s="89"/>
      <c r="AC222" s="89"/>
      <c r="AD222" s="89"/>
    </row>
    <row r="223" spans="1:30" s="88" customFormat="1" ht="19.95" customHeight="1" x14ac:dyDescent="0.25">
      <c r="A223" s="87"/>
      <c r="B223" s="92"/>
      <c r="C223" s="92"/>
      <c r="D223" s="60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  <c r="AA223" s="89"/>
      <c r="AB223" s="89"/>
      <c r="AC223" s="89"/>
      <c r="AD223" s="89"/>
    </row>
    <row r="224" spans="1:30" s="88" customFormat="1" ht="19.95" customHeight="1" x14ac:dyDescent="0.25">
      <c r="A224" s="87"/>
      <c r="B224" s="92"/>
      <c r="C224" s="92"/>
      <c r="D224" s="60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  <c r="AA224" s="89"/>
      <c r="AB224" s="89"/>
      <c r="AC224" s="89"/>
      <c r="AD224" s="89"/>
    </row>
    <row r="225" spans="1:30" s="88" customFormat="1" ht="19.95" customHeight="1" x14ac:dyDescent="0.25">
      <c r="A225" s="87"/>
      <c r="B225" s="92"/>
      <c r="C225" s="92"/>
      <c r="D225" s="60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  <c r="AA225" s="89"/>
      <c r="AB225" s="89"/>
      <c r="AC225" s="89"/>
      <c r="AD225" s="89"/>
    </row>
    <row r="226" spans="1:30" s="88" customFormat="1" ht="19.95" customHeight="1" x14ac:dyDescent="0.25">
      <c r="A226" s="87"/>
      <c r="B226" s="92"/>
      <c r="C226" s="92"/>
      <c r="D226" s="60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  <c r="AA226" s="89"/>
      <c r="AB226" s="89"/>
      <c r="AC226" s="89"/>
      <c r="AD226" s="89"/>
    </row>
    <row r="227" spans="1:30" s="88" customFormat="1" ht="19.95" customHeight="1" x14ac:dyDescent="0.25">
      <c r="A227" s="87"/>
      <c r="B227" s="92"/>
      <c r="C227" s="92"/>
      <c r="D227" s="60"/>
      <c r="F227" s="89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  <c r="AA227" s="89"/>
      <c r="AB227" s="89"/>
      <c r="AC227" s="89"/>
      <c r="AD227" s="89"/>
    </row>
    <row r="228" spans="1:30" s="88" customFormat="1" ht="19.95" customHeight="1" x14ac:dyDescent="0.25">
      <c r="A228" s="87"/>
      <c r="B228" s="92"/>
      <c r="C228" s="92"/>
      <c r="D228" s="60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  <c r="AA228" s="89"/>
      <c r="AB228" s="89"/>
      <c r="AC228" s="89"/>
      <c r="AD228" s="89"/>
    </row>
    <row r="229" spans="1:30" s="88" customFormat="1" ht="19.95" customHeight="1" x14ac:dyDescent="0.25">
      <c r="A229" s="87"/>
      <c r="B229" s="92"/>
      <c r="C229" s="92"/>
      <c r="D229" s="60"/>
      <c r="F229" s="89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  <c r="AA229" s="89"/>
      <c r="AB229" s="89"/>
      <c r="AC229" s="89"/>
      <c r="AD229" s="89"/>
    </row>
    <row r="230" spans="1:30" s="88" customFormat="1" ht="19.95" customHeight="1" x14ac:dyDescent="0.25">
      <c r="A230" s="87"/>
      <c r="B230" s="92"/>
      <c r="C230" s="92"/>
      <c r="D230" s="60"/>
      <c r="F230" s="89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89"/>
      <c r="W230" s="89"/>
      <c r="X230" s="89"/>
      <c r="Y230" s="89"/>
      <c r="Z230" s="89"/>
      <c r="AA230" s="89"/>
      <c r="AB230" s="89"/>
      <c r="AC230" s="89"/>
      <c r="AD230" s="89"/>
    </row>
    <row r="231" spans="1:30" s="88" customFormat="1" ht="19.95" customHeight="1" x14ac:dyDescent="0.25">
      <c r="A231" s="87"/>
      <c r="B231" s="92"/>
      <c r="C231" s="92"/>
      <c r="D231" s="60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89"/>
      <c r="W231" s="89"/>
      <c r="X231" s="89"/>
      <c r="Y231" s="89"/>
      <c r="Z231" s="89"/>
      <c r="AA231" s="89"/>
      <c r="AB231" s="89"/>
      <c r="AC231" s="89"/>
      <c r="AD231" s="89"/>
    </row>
    <row r="232" spans="1:30" s="88" customFormat="1" ht="19.95" customHeight="1" x14ac:dyDescent="0.25">
      <c r="A232" s="87"/>
      <c r="B232" s="92"/>
      <c r="C232" s="92"/>
      <c r="D232" s="60"/>
      <c r="F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  <c r="AA232" s="89"/>
      <c r="AB232" s="89"/>
      <c r="AC232" s="89"/>
      <c r="AD232" s="89"/>
    </row>
    <row r="233" spans="1:30" s="88" customFormat="1" ht="19.95" customHeight="1" x14ac:dyDescent="0.25">
      <c r="A233" s="87"/>
      <c r="B233" s="92"/>
      <c r="C233" s="92"/>
      <c r="D233" s="60"/>
      <c r="F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  <c r="AA233" s="89"/>
      <c r="AB233" s="89"/>
      <c r="AC233" s="89"/>
      <c r="AD233" s="89"/>
    </row>
    <row r="234" spans="1:30" s="88" customFormat="1" ht="19.95" customHeight="1" x14ac:dyDescent="0.25">
      <c r="A234" s="87"/>
      <c r="B234" s="92"/>
      <c r="C234" s="92"/>
      <c r="D234" s="60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  <c r="AA234" s="89"/>
      <c r="AB234" s="89"/>
      <c r="AC234" s="89"/>
      <c r="AD234" s="89"/>
    </row>
    <row r="235" spans="1:30" s="88" customFormat="1" ht="19.95" customHeight="1" x14ac:dyDescent="0.25">
      <c r="A235" s="87"/>
      <c r="B235" s="92"/>
      <c r="C235" s="92"/>
      <c r="D235" s="60"/>
      <c r="F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89"/>
      <c r="Z235" s="89"/>
      <c r="AA235" s="89"/>
      <c r="AB235" s="89"/>
      <c r="AC235" s="89"/>
      <c r="AD235" s="89"/>
    </row>
    <row r="236" spans="1:30" s="88" customFormat="1" ht="19.95" customHeight="1" x14ac:dyDescent="0.25">
      <c r="A236" s="87"/>
      <c r="B236" s="92"/>
      <c r="C236" s="92"/>
      <c r="D236" s="60"/>
      <c r="F236" s="89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  <c r="AA236" s="89"/>
      <c r="AB236" s="89"/>
      <c r="AC236" s="89"/>
      <c r="AD236" s="89"/>
    </row>
    <row r="237" spans="1:30" s="88" customFormat="1" ht="19.95" customHeight="1" x14ac:dyDescent="0.25">
      <c r="A237" s="87"/>
      <c r="B237" s="92"/>
      <c r="C237" s="92"/>
      <c r="D237" s="60"/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  <c r="AA237" s="89"/>
      <c r="AB237" s="89"/>
      <c r="AC237" s="89"/>
      <c r="AD237" s="89"/>
    </row>
    <row r="238" spans="1:30" s="88" customFormat="1" ht="19.95" customHeight="1" x14ac:dyDescent="0.25">
      <c r="A238" s="87"/>
      <c r="B238" s="92"/>
      <c r="C238" s="92"/>
      <c r="D238" s="60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  <c r="AA238" s="89"/>
      <c r="AB238" s="89"/>
      <c r="AC238" s="89"/>
      <c r="AD238" s="89"/>
    </row>
    <row r="239" spans="1:30" s="88" customFormat="1" ht="19.95" customHeight="1" x14ac:dyDescent="0.25">
      <c r="A239" s="87"/>
      <c r="B239" s="92"/>
      <c r="C239" s="92"/>
      <c r="D239" s="60"/>
      <c r="F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  <c r="AA239" s="89"/>
      <c r="AB239" s="89"/>
      <c r="AC239" s="89"/>
      <c r="AD239" s="89"/>
    </row>
    <row r="240" spans="1:30" s="88" customFormat="1" ht="19.95" customHeight="1" x14ac:dyDescent="0.25">
      <c r="A240" s="87"/>
      <c r="B240" s="92"/>
      <c r="C240" s="92"/>
      <c r="D240" s="60"/>
      <c r="F240" s="89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  <c r="AA240" s="89"/>
      <c r="AB240" s="89"/>
      <c r="AC240" s="89"/>
      <c r="AD240" s="89"/>
    </row>
    <row r="241" spans="1:30" s="88" customFormat="1" ht="19.95" customHeight="1" x14ac:dyDescent="0.25">
      <c r="A241" s="87"/>
      <c r="B241" s="92"/>
      <c r="C241" s="92"/>
      <c r="D241" s="60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  <c r="Z241" s="89"/>
      <c r="AA241" s="89"/>
      <c r="AB241" s="89"/>
      <c r="AC241" s="89"/>
      <c r="AD241" s="89"/>
    </row>
    <row r="242" spans="1:30" s="88" customFormat="1" ht="19.95" customHeight="1" x14ac:dyDescent="0.25">
      <c r="A242" s="87"/>
      <c r="B242" s="92"/>
      <c r="C242" s="92"/>
      <c r="D242" s="60"/>
      <c r="F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  <c r="AA242" s="89"/>
      <c r="AB242" s="89"/>
      <c r="AC242" s="89"/>
      <c r="AD242" s="89"/>
    </row>
    <row r="243" spans="1:30" s="88" customFormat="1" ht="19.95" customHeight="1" x14ac:dyDescent="0.25">
      <c r="A243" s="87"/>
      <c r="B243" s="92"/>
      <c r="C243" s="92"/>
      <c r="D243" s="60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  <c r="AB243" s="89"/>
      <c r="AC243" s="89"/>
      <c r="AD243" s="89"/>
    </row>
    <row r="244" spans="1:30" s="88" customFormat="1" ht="19.95" customHeight="1" x14ac:dyDescent="0.25">
      <c r="A244" s="87"/>
      <c r="B244" s="92"/>
      <c r="C244" s="92"/>
      <c r="D244" s="60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89"/>
      <c r="W244" s="89"/>
      <c r="X244" s="89"/>
      <c r="Y244" s="89"/>
      <c r="Z244" s="89"/>
      <c r="AA244" s="89"/>
      <c r="AB244" s="89"/>
      <c r="AC244" s="89"/>
      <c r="AD244" s="89"/>
    </row>
    <row r="245" spans="1:30" s="88" customFormat="1" ht="19.95" customHeight="1" x14ac:dyDescent="0.25">
      <c r="A245" s="87"/>
      <c r="B245" s="92"/>
      <c r="C245" s="92"/>
      <c r="D245" s="60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  <c r="AA245" s="89"/>
      <c r="AB245" s="89"/>
      <c r="AC245" s="89"/>
      <c r="AD245" s="89"/>
    </row>
    <row r="246" spans="1:30" s="88" customFormat="1" ht="19.95" customHeight="1" x14ac:dyDescent="0.25">
      <c r="A246" s="87"/>
      <c r="B246" s="92"/>
      <c r="C246" s="92"/>
      <c r="D246" s="60"/>
      <c r="F246" s="89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89"/>
      <c r="W246" s="89"/>
      <c r="X246" s="89"/>
      <c r="Y246" s="89"/>
      <c r="Z246" s="89"/>
      <c r="AA246" s="89"/>
      <c r="AB246" s="89"/>
      <c r="AC246" s="89"/>
      <c r="AD246" s="89"/>
    </row>
    <row r="247" spans="1:30" s="88" customFormat="1" ht="19.95" customHeight="1" x14ac:dyDescent="0.25">
      <c r="A247" s="87"/>
      <c r="B247" s="92"/>
      <c r="C247" s="92"/>
      <c r="D247" s="60"/>
      <c r="F247" s="89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89"/>
      <c r="X247" s="89"/>
      <c r="Y247" s="89"/>
      <c r="Z247" s="89"/>
      <c r="AA247" s="89"/>
      <c r="AB247" s="89"/>
      <c r="AC247" s="89"/>
      <c r="AD247" s="89"/>
    </row>
    <row r="248" spans="1:30" s="88" customFormat="1" ht="19.95" customHeight="1" x14ac:dyDescent="0.25">
      <c r="A248" s="87"/>
      <c r="B248" s="92"/>
      <c r="C248" s="92"/>
      <c r="D248" s="60"/>
      <c r="F248" s="89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  <c r="AA248" s="89"/>
      <c r="AB248" s="89"/>
      <c r="AC248" s="89"/>
      <c r="AD248" s="89"/>
    </row>
    <row r="249" spans="1:30" s="88" customFormat="1" ht="19.95" customHeight="1" x14ac:dyDescent="0.25">
      <c r="A249" s="87"/>
      <c r="B249" s="92"/>
      <c r="C249" s="92"/>
      <c r="D249" s="60"/>
      <c r="F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  <c r="AA249" s="89"/>
      <c r="AB249" s="89"/>
      <c r="AC249" s="89"/>
      <c r="AD249" s="89"/>
    </row>
    <row r="250" spans="1:30" s="88" customFormat="1" ht="19.95" customHeight="1" x14ac:dyDescent="0.25">
      <c r="A250" s="87"/>
      <c r="B250" s="92"/>
      <c r="C250" s="92"/>
      <c r="D250" s="60"/>
      <c r="F250" s="89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89"/>
      <c r="W250" s="89"/>
      <c r="X250" s="89"/>
      <c r="Y250" s="89"/>
      <c r="Z250" s="89"/>
      <c r="AA250" s="89"/>
      <c r="AB250" s="89"/>
      <c r="AC250" s="89"/>
      <c r="AD250" s="89"/>
    </row>
    <row r="251" spans="1:30" s="88" customFormat="1" ht="19.95" customHeight="1" x14ac:dyDescent="0.25">
      <c r="A251" s="87"/>
      <c r="B251" s="92"/>
      <c r="C251" s="92"/>
      <c r="D251" s="60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  <c r="AA251" s="89"/>
      <c r="AB251" s="89"/>
      <c r="AC251" s="89"/>
      <c r="AD251" s="89"/>
    </row>
    <row r="252" spans="1:30" s="88" customFormat="1" ht="19.95" customHeight="1" x14ac:dyDescent="0.25">
      <c r="A252" s="87"/>
      <c r="B252" s="92"/>
      <c r="C252" s="92"/>
      <c r="D252" s="60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  <c r="AA252" s="89"/>
      <c r="AB252" s="89"/>
      <c r="AC252" s="89"/>
      <c r="AD252" s="89"/>
    </row>
    <row r="253" spans="1:30" s="88" customFormat="1" ht="19.95" customHeight="1" x14ac:dyDescent="0.25">
      <c r="A253" s="87"/>
      <c r="B253" s="92"/>
      <c r="C253" s="92"/>
      <c r="D253" s="60"/>
      <c r="F253" s="89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89"/>
      <c r="W253" s="89"/>
      <c r="X253" s="89"/>
      <c r="Y253" s="89"/>
      <c r="Z253" s="89"/>
      <c r="AA253" s="89"/>
      <c r="AB253" s="89"/>
      <c r="AC253" s="89"/>
      <c r="AD253" s="89"/>
    </row>
    <row r="254" spans="1:30" s="88" customFormat="1" ht="19.95" customHeight="1" x14ac:dyDescent="0.25">
      <c r="A254" s="87"/>
      <c r="B254" s="92"/>
      <c r="C254" s="92"/>
      <c r="D254" s="60"/>
      <c r="F254" s="89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89"/>
      <c r="W254" s="89"/>
      <c r="X254" s="89"/>
      <c r="Y254" s="89"/>
      <c r="Z254" s="89"/>
      <c r="AA254" s="89"/>
      <c r="AB254" s="89"/>
      <c r="AC254" s="89"/>
      <c r="AD254" s="89"/>
    </row>
    <row r="255" spans="1:30" s="88" customFormat="1" ht="19.95" customHeight="1" x14ac:dyDescent="0.25">
      <c r="A255" s="87"/>
      <c r="B255" s="92"/>
      <c r="C255" s="92"/>
      <c r="D255" s="60"/>
      <c r="F255" s="89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  <c r="AA255" s="89"/>
      <c r="AB255" s="89"/>
      <c r="AC255" s="89"/>
      <c r="AD255" s="89"/>
    </row>
    <row r="256" spans="1:30" s="88" customFormat="1" ht="19.95" customHeight="1" x14ac:dyDescent="0.25">
      <c r="A256" s="87"/>
      <c r="B256" s="92"/>
      <c r="C256" s="92"/>
      <c r="D256" s="60"/>
      <c r="F256" s="89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89"/>
      <c r="Z256" s="89"/>
      <c r="AA256" s="89"/>
      <c r="AB256" s="89"/>
      <c r="AC256" s="89"/>
      <c r="AD256" s="89"/>
    </row>
    <row r="257" spans="1:30" s="88" customFormat="1" ht="19.95" customHeight="1" x14ac:dyDescent="0.25">
      <c r="A257" s="87"/>
      <c r="B257" s="92"/>
      <c r="C257" s="92"/>
      <c r="D257" s="60"/>
      <c r="F257" s="89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89"/>
      <c r="Z257" s="89"/>
      <c r="AA257" s="89"/>
      <c r="AB257" s="89"/>
      <c r="AC257" s="89"/>
      <c r="AD257" s="89"/>
    </row>
    <row r="258" spans="1:30" s="88" customFormat="1" ht="19.95" customHeight="1" x14ac:dyDescent="0.25">
      <c r="A258" s="87"/>
      <c r="B258" s="92"/>
      <c r="C258" s="92"/>
      <c r="D258" s="60"/>
      <c r="F258" s="89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  <c r="AA258" s="89"/>
      <c r="AB258" s="89"/>
      <c r="AC258" s="89"/>
      <c r="AD258" s="89"/>
    </row>
    <row r="259" spans="1:30" s="88" customFormat="1" ht="19.95" customHeight="1" x14ac:dyDescent="0.25">
      <c r="A259" s="87"/>
      <c r="B259" s="92"/>
      <c r="C259" s="92"/>
      <c r="D259" s="60"/>
      <c r="F259" s="89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89"/>
      <c r="W259" s="89"/>
      <c r="X259" s="89"/>
      <c r="Y259" s="89"/>
      <c r="Z259" s="89"/>
      <c r="AA259" s="89"/>
      <c r="AB259" s="89"/>
      <c r="AC259" s="89"/>
      <c r="AD259" s="89"/>
    </row>
    <row r="260" spans="1:30" s="88" customFormat="1" ht="19.95" customHeight="1" x14ac:dyDescent="0.25">
      <c r="A260" s="87"/>
      <c r="B260" s="92"/>
      <c r="C260" s="92"/>
      <c r="D260" s="60"/>
      <c r="F260" s="89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  <c r="AA260" s="89"/>
      <c r="AB260" s="89"/>
      <c r="AC260" s="89"/>
      <c r="AD260" s="89"/>
    </row>
    <row r="261" spans="1:30" s="88" customFormat="1" ht="19.95" customHeight="1" x14ac:dyDescent="0.25">
      <c r="A261" s="87"/>
      <c r="B261" s="92"/>
      <c r="C261" s="92"/>
      <c r="D261" s="60"/>
      <c r="F261" s="89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89"/>
      <c r="Z261" s="89"/>
      <c r="AA261" s="89"/>
      <c r="AB261" s="89"/>
      <c r="AC261" s="89"/>
      <c r="AD261" s="89"/>
    </row>
    <row r="262" spans="1:30" s="88" customFormat="1" ht="19.95" customHeight="1" x14ac:dyDescent="0.25">
      <c r="A262" s="87"/>
      <c r="B262" s="92"/>
      <c r="C262" s="92"/>
      <c r="D262" s="60"/>
      <c r="F262" s="89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89"/>
      <c r="W262" s="89"/>
      <c r="X262" s="89"/>
      <c r="Y262" s="89"/>
      <c r="Z262" s="89"/>
      <c r="AA262" s="89"/>
      <c r="AB262" s="89"/>
      <c r="AC262" s="89"/>
      <c r="AD262" s="89"/>
    </row>
    <row r="263" spans="1:30" s="88" customFormat="1" ht="19.95" customHeight="1" x14ac:dyDescent="0.25">
      <c r="A263" s="87"/>
      <c r="B263" s="92"/>
      <c r="C263" s="92"/>
      <c r="D263" s="60"/>
      <c r="F263" s="89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89"/>
      <c r="W263" s="89"/>
      <c r="X263" s="89"/>
      <c r="Y263" s="89"/>
      <c r="Z263" s="89"/>
      <c r="AA263" s="89"/>
      <c r="AB263" s="89"/>
      <c r="AC263" s="89"/>
      <c r="AD263" s="89"/>
    </row>
    <row r="264" spans="1:30" s="88" customFormat="1" ht="19.95" customHeight="1" x14ac:dyDescent="0.25">
      <c r="A264" s="87"/>
      <c r="B264" s="92"/>
      <c r="C264" s="92"/>
      <c r="D264" s="60"/>
      <c r="F264" s="89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89"/>
      <c r="W264" s="89"/>
      <c r="X264" s="89"/>
      <c r="Y264" s="89"/>
      <c r="Z264" s="89"/>
      <c r="AA264" s="89"/>
      <c r="AB264" s="89"/>
      <c r="AC264" s="89"/>
      <c r="AD264" s="89"/>
    </row>
    <row r="265" spans="1:30" s="88" customFormat="1" ht="19.95" customHeight="1" x14ac:dyDescent="0.25">
      <c r="A265" s="87"/>
      <c r="B265" s="92"/>
      <c r="C265" s="92"/>
      <c r="D265" s="60"/>
      <c r="F265" s="89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89"/>
      <c r="W265" s="89"/>
      <c r="X265" s="89"/>
      <c r="Y265" s="89"/>
      <c r="Z265" s="89"/>
      <c r="AA265" s="89"/>
      <c r="AB265" s="89"/>
      <c r="AC265" s="89"/>
      <c r="AD265" s="89"/>
    </row>
    <row r="266" spans="1:30" s="88" customFormat="1" ht="19.95" customHeight="1" x14ac:dyDescent="0.25">
      <c r="A266" s="87"/>
      <c r="B266" s="92"/>
      <c r="C266" s="92"/>
      <c r="D266" s="60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89"/>
      <c r="W266" s="89"/>
      <c r="X266" s="89"/>
      <c r="Y266" s="89"/>
      <c r="Z266" s="89"/>
      <c r="AA266" s="89"/>
      <c r="AB266" s="89"/>
      <c r="AC266" s="89"/>
      <c r="AD266" s="89"/>
    </row>
    <row r="267" spans="1:30" s="88" customFormat="1" ht="19.95" customHeight="1" x14ac:dyDescent="0.25">
      <c r="A267" s="87"/>
      <c r="B267" s="92"/>
      <c r="C267" s="92"/>
      <c r="D267" s="60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  <c r="AA267" s="89"/>
      <c r="AB267" s="89"/>
      <c r="AC267" s="89"/>
      <c r="AD267" s="89"/>
    </row>
    <row r="268" spans="1:30" s="88" customFormat="1" ht="19.95" customHeight="1" x14ac:dyDescent="0.25">
      <c r="A268" s="87"/>
      <c r="B268" s="92"/>
      <c r="C268" s="92"/>
      <c r="D268" s="60"/>
      <c r="F268" s="89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89"/>
      <c r="W268" s="89"/>
      <c r="X268" s="89"/>
      <c r="Y268" s="89"/>
      <c r="Z268" s="89"/>
      <c r="AA268" s="89"/>
      <c r="AB268" s="89"/>
      <c r="AC268" s="89"/>
      <c r="AD268" s="89"/>
    </row>
    <row r="269" spans="1:30" s="88" customFormat="1" ht="19.95" customHeight="1" x14ac:dyDescent="0.25">
      <c r="A269" s="87"/>
      <c r="B269" s="92"/>
      <c r="C269" s="92"/>
      <c r="D269" s="60"/>
      <c r="F269" s="89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  <c r="AA269" s="89"/>
      <c r="AB269" s="89"/>
      <c r="AC269" s="89"/>
      <c r="AD269" s="89"/>
    </row>
    <row r="270" spans="1:30" s="88" customFormat="1" ht="19.95" customHeight="1" x14ac:dyDescent="0.25">
      <c r="A270" s="87"/>
      <c r="B270" s="92"/>
      <c r="C270" s="92"/>
      <c r="D270" s="60"/>
      <c r="F270" s="89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89"/>
      <c r="W270" s="89"/>
      <c r="X270" s="89"/>
      <c r="Y270" s="89"/>
      <c r="Z270" s="89"/>
      <c r="AA270" s="89"/>
      <c r="AB270" s="89"/>
      <c r="AC270" s="89"/>
      <c r="AD270" s="89"/>
    </row>
    <row r="271" spans="1:30" s="88" customFormat="1" ht="19.95" customHeight="1" x14ac:dyDescent="0.25">
      <c r="A271" s="87"/>
      <c r="B271" s="92"/>
      <c r="C271" s="92"/>
      <c r="D271" s="60"/>
      <c r="F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  <c r="AA271" s="89"/>
      <c r="AB271" s="89"/>
      <c r="AC271" s="89"/>
      <c r="AD271" s="89"/>
    </row>
    <row r="272" spans="1:30" s="88" customFormat="1" ht="19.95" customHeight="1" x14ac:dyDescent="0.25">
      <c r="A272" s="87"/>
      <c r="B272" s="92"/>
      <c r="C272" s="92"/>
      <c r="D272" s="60"/>
      <c r="F272" s="89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89"/>
      <c r="W272" s="89"/>
      <c r="X272" s="89"/>
      <c r="Y272" s="89"/>
      <c r="Z272" s="89"/>
      <c r="AA272" s="89"/>
      <c r="AB272" s="89"/>
      <c r="AC272" s="89"/>
      <c r="AD272" s="89"/>
    </row>
    <row r="273" spans="1:30" s="88" customFormat="1" ht="19.95" customHeight="1" x14ac:dyDescent="0.25">
      <c r="A273" s="87"/>
      <c r="B273" s="92"/>
      <c r="C273" s="92"/>
      <c r="D273" s="60"/>
      <c r="F273" s="89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  <c r="AA273" s="89"/>
      <c r="AB273" s="89"/>
      <c r="AC273" s="89"/>
      <c r="AD273" s="89"/>
    </row>
    <row r="274" spans="1:30" s="88" customFormat="1" ht="19.95" customHeight="1" x14ac:dyDescent="0.25">
      <c r="A274" s="87"/>
      <c r="B274" s="92"/>
      <c r="C274" s="92"/>
      <c r="D274" s="60"/>
      <c r="F274" s="89"/>
      <c r="G274" s="89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89"/>
      <c r="W274" s="89"/>
      <c r="X274" s="89"/>
      <c r="Y274" s="89"/>
      <c r="Z274" s="89"/>
      <c r="AA274" s="89"/>
      <c r="AB274" s="89"/>
      <c r="AC274" s="89"/>
      <c r="AD274" s="89"/>
    </row>
    <row r="275" spans="1:30" s="88" customFormat="1" ht="19.95" customHeight="1" x14ac:dyDescent="0.25">
      <c r="A275" s="87"/>
      <c r="B275" s="92"/>
      <c r="C275" s="92"/>
      <c r="D275" s="60"/>
      <c r="F275" s="89"/>
      <c r="G275" s="89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  <c r="AA275" s="89"/>
      <c r="AB275" s="89"/>
      <c r="AC275" s="89"/>
      <c r="AD275" s="89"/>
    </row>
    <row r="276" spans="1:30" s="88" customFormat="1" ht="19.95" customHeight="1" x14ac:dyDescent="0.25">
      <c r="A276" s="87"/>
      <c r="B276" s="92"/>
      <c r="C276" s="92"/>
      <c r="D276" s="60"/>
      <c r="F276" s="89"/>
      <c r="G276" s="89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89"/>
      <c r="W276" s="89"/>
      <c r="X276" s="89"/>
      <c r="Y276" s="89"/>
      <c r="Z276" s="89"/>
      <c r="AA276" s="89"/>
      <c r="AB276" s="89"/>
      <c r="AC276" s="89"/>
      <c r="AD276" s="89"/>
    </row>
    <row r="277" spans="1:30" s="88" customFormat="1" ht="19.95" customHeight="1" x14ac:dyDescent="0.25">
      <c r="A277" s="87"/>
      <c r="B277" s="92"/>
      <c r="C277" s="92"/>
      <c r="D277" s="60"/>
      <c r="F277" s="89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  <c r="AA277" s="89"/>
      <c r="AB277" s="89"/>
      <c r="AC277" s="89"/>
      <c r="AD277" s="89"/>
    </row>
    <row r="278" spans="1:30" s="88" customFormat="1" ht="19.95" customHeight="1" x14ac:dyDescent="0.25">
      <c r="A278" s="87"/>
      <c r="B278" s="92"/>
      <c r="C278" s="92"/>
      <c r="D278" s="60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  <c r="AA278" s="89"/>
      <c r="AB278" s="89"/>
      <c r="AC278" s="89"/>
      <c r="AD278" s="89"/>
    </row>
    <row r="279" spans="1:30" s="88" customFormat="1" ht="19.95" customHeight="1" x14ac:dyDescent="0.25">
      <c r="A279" s="87"/>
      <c r="B279" s="92"/>
      <c r="C279" s="92"/>
      <c r="D279" s="60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  <c r="AA279" s="89"/>
      <c r="AB279" s="89"/>
      <c r="AC279" s="89"/>
      <c r="AD279" s="89"/>
    </row>
    <row r="280" spans="1:30" s="88" customFormat="1" ht="19.95" customHeight="1" x14ac:dyDescent="0.25">
      <c r="A280" s="87"/>
      <c r="B280" s="92"/>
      <c r="C280" s="92"/>
      <c r="D280" s="60"/>
      <c r="F280" s="89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89"/>
      <c r="Z280" s="89"/>
      <c r="AA280" s="89"/>
      <c r="AB280" s="89"/>
      <c r="AC280" s="89"/>
      <c r="AD280" s="89"/>
    </row>
    <row r="281" spans="1:30" s="88" customFormat="1" ht="19.95" customHeight="1" x14ac:dyDescent="0.25">
      <c r="A281" s="87"/>
      <c r="B281" s="92"/>
      <c r="C281" s="92"/>
      <c r="D281" s="60"/>
      <c r="F281" s="89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89"/>
      <c r="W281" s="89"/>
      <c r="X281" s="89"/>
      <c r="Y281" s="89"/>
      <c r="Z281" s="89"/>
      <c r="AA281" s="89"/>
      <c r="AB281" s="89"/>
      <c r="AC281" s="89"/>
      <c r="AD281" s="89"/>
    </row>
    <row r="282" spans="1:30" s="88" customFormat="1" ht="19.95" customHeight="1" x14ac:dyDescent="0.25">
      <c r="A282" s="87"/>
      <c r="B282" s="92"/>
      <c r="C282" s="92"/>
      <c r="D282" s="60"/>
      <c r="F282" s="89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89"/>
      <c r="W282" s="89"/>
      <c r="X282" s="89"/>
      <c r="Y282" s="89"/>
      <c r="Z282" s="89"/>
      <c r="AA282" s="89"/>
      <c r="AB282" s="89"/>
      <c r="AC282" s="89"/>
      <c r="AD282" s="89"/>
    </row>
    <row r="283" spans="1:30" s="88" customFormat="1" ht="19.95" customHeight="1" x14ac:dyDescent="0.25">
      <c r="A283" s="87"/>
      <c r="B283" s="92"/>
      <c r="C283" s="92"/>
      <c r="D283" s="60"/>
      <c r="F283" s="89"/>
      <c r="G283" s="89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89"/>
      <c r="W283" s="89"/>
      <c r="X283" s="89"/>
      <c r="Y283" s="89"/>
      <c r="Z283" s="89"/>
      <c r="AA283" s="89"/>
      <c r="AB283" s="89"/>
      <c r="AC283" s="89"/>
      <c r="AD283" s="89"/>
    </row>
    <row r="284" spans="1:30" s="88" customFormat="1" ht="19.95" customHeight="1" x14ac:dyDescent="0.25">
      <c r="A284" s="87"/>
      <c r="B284" s="92"/>
      <c r="C284" s="92"/>
      <c r="D284" s="60"/>
      <c r="F284" s="89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89"/>
      <c r="W284" s="89"/>
      <c r="X284" s="89"/>
      <c r="Y284" s="89"/>
      <c r="Z284" s="89"/>
      <c r="AA284" s="89"/>
      <c r="AB284" s="89"/>
      <c r="AC284" s="89"/>
      <c r="AD284" s="89"/>
    </row>
    <row r="285" spans="1:30" s="88" customFormat="1" ht="19.95" customHeight="1" x14ac:dyDescent="0.25">
      <c r="A285" s="87"/>
      <c r="B285" s="92"/>
      <c r="C285" s="92"/>
      <c r="D285" s="60"/>
      <c r="F285" s="89"/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89"/>
      <c r="W285" s="89"/>
      <c r="X285" s="89"/>
      <c r="Y285" s="89"/>
      <c r="Z285" s="89"/>
      <c r="AA285" s="89"/>
      <c r="AB285" s="89"/>
      <c r="AC285" s="89"/>
      <c r="AD285" s="89"/>
    </row>
    <row r="286" spans="1:30" s="88" customFormat="1" ht="19.95" customHeight="1" x14ac:dyDescent="0.25">
      <c r="A286" s="87"/>
      <c r="B286" s="92"/>
      <c r="C286" s="92"/>
      <c r="D286" s="60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  <c r="AA286" s="89"/>
      <c r="AB286" s="89"/>
      <c r="AC286" s="89"/>
      <c r="AD286" s="89"/>
    </row>
    <row r="287" spans="1:30" s="88" customFormat="1" ht="19.95" customHeight="1" x14ac:dyDescent="0.25">
      <c r="A287" s="87"/>
      <c r="B287" s="92"/>
      <c r="C287" s="92"/>
      <c r="D287" s="60"/>
      <c r="F287" s="89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  <c r="AA287" s="89"/>
      <c r="AB287" s="89"/>
      <c r="AC287" s="89"/>
      <c r="AD287" s="89"/>
    </row>
    <row r="288" spans="1:30" s="88" customFormat="1" ht="19.95" customHeight="1" x14ac:dyDescent="0.25">
      <c r="A288" s="87"/>
      <c r="B288" s="92"/>
      <c r="C288" s="92"/>
      <c r="D288" s="60"/>
      <c r="F288" s="89"/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  <c r="AA288" s="89"/>
      <c r="AB288" s="89"/>
      <c r="AC288" s="89"/>
      <c r="AD288" s="89"/>
    </row>
    <row r="289" spans="1:30" s="88" customFormat="1" ht="19.95" customHeight="1" x14ac:dyDescent="0.25">
      <c r="A289" s="87"/>
      <c r="B289" s="92"/>
      <c r="C289" s="92"/>
      <c r="D289" s="60"/>
      <c r="F289" s="89"/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89"/>
      <c r="W289" s="89"/>
      <c r="X289" s="89"/>
      <c r="Y289" s="89"/>
      <c r="Z289" s="89"/>
      <c r="AA289" s="89"/>
      <c r="AB289" s="89"/>
      <c r="AC289" s="89"/>
      <c r="AD289" s="89"/>
    </row>
    <row r="290" spans="1:30" s="88" customFormat="1" ht="19.95" customHeight="1" x14ac:dyDescent="0.25">
      <c r="A290" s="87"/>
      <c r="B290" s="92"/>
      <c r="C290" s="92"/>
      <c r="D290" s="60"/>
      <c r="F290" s="89"/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89"/>
      <c r="W290" s="89"/>
      <c r="X290" s="89"/>
      <c r="Y290" s="89"/>
      <c r="Z290" s="89"/>
      <c r="AA290" s="89"/>
      <c r="AB290" s="89"/>
      <c r="AC290" s="89"/>
      <c r="AD290" s="89"/>
    </row>
    <row r="291" spans="1:30" s="88" customFormat="1" ht="19.95" customHeight="1" x14ac:dyDescent="0.25">
      <c r="A291" s="87"/>
      <c r="B291" s="92"/>
      <c r="C291" s="92"/>
      <c r="D291" s="60"/>
      <c r="F291" s="89"/>
      <c r="G291" s="89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89"/>
      <c r="W291" s="89"/>
      <c r="X291" s="89"/>
      <c r="Y291" s="89"/>
      <c r="Z291" s="89"/>
      <c r="AA291" s="89"/>
      <c r="AB291" s="89"/>
      <c r="AC291" s="89"/>
      <c r="AD291" s="89"/>
    </row>
    <row r="292" spans="1:30" s="88" customFormat="1" ht="19.95" customHeight="1" x14ac:dyDescent="0.25">
      <c r="A292" s="87"/>
      <c r="B292" s="92"/>
      <c r="C292" s="92"/>
      <c r="D292" s="60"/>
      <c r="F292" s="89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89"/>
      <c r="W292" s="89"/>
      <c r="X292" s="89"/>
      <c r="Y292" s="89"/>
      <c r="Z292" s="89"/>
      <c r="AA292" s="89"/>
      <c r="AB292" s="89"/>
      <c r="AC292" s="89"/>
      <c r="AD292" s="89"/>
    </row>
    <row r="293" spans="1:30" s="88" customFormat="1" ht="19.95" customHeight="1" x14ac:dyDescent="0.25">
      <c r="A293" s="87"/>
      <c r="B293" s="92"/>
      <c r="C293" s="92"/>
      <c r="D293" s="60"/>
      <c r="F293" s="89"/>
      <c r="G293" s="89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89"/>
      <c r="W293" s="89"/>
      <c r="X293" s="89"/>
      <c r="Y293" s="89"/>
      <c r="Z293" s="89"/>
      <c r="AA293" s="89"/>
      <c r="AB293" s="89"/>
      <c r="AC293" s="89"/>
      <c r="AD293" s="89"/>
    </row>
    <row r="294" spans="1:30" s="88" customFormat="1" ht="19.95" customHeight="1" x14ac:dyDescent="0.25">
      <c r="A294" s="87"/>
      <c r="B294" s="92"/>
      <c r="C294" s="92"/>
      <c r="D294" s="60"/>
      <c r="F294" s="89"/>
      <c r="G294" s="89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89"/>
      <c r="W294" s="89"/>
      <c r="X294" s="89"/>
      <c r="Y294" s="89"/>
      <c r="Z294" s="89"/>
      <c r="AA294" s="89"/>
      <c r="AB294" s="89"/>
      <c r="AC294" s="89"/>
      <c r="AD294" s="89"/>
    </row>
    <row r="295" spans="1:30" s="88" customFormat="1" ht="19.95" customHeight="1" x14ac:dyDescent="0.25">
      <c r="A295" s="87"/>
      <c r="B295" s="92"/>
      <c r="C295" s="92"/>
      <c r="D295" s="60"/>
      <c r="F295" s="89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  <c r="AA295" s="89"/>
      <c r="AB295" s="89"/>
      <c r="AC295" s="89"/>
      <c r="AD295" s="89"/>
    </row>
    <row r="296" spans="1:30" s="88" customFormat="1" ht="19.95" customHeight="1" x14ac:dyDescent="0.25">
      <c r="A296" s="87"/>
      <c r="B296" s="92"/>
      <c r="C296" s="92"/>
      <c r="D296" s="60"/>
      <c r="F296" s="89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  <c r="AA296" s="89"/>
      <c r="AB296" s="89"/>
      <c r="AC296" s="89"/>
      <c r="AD296" s="89"/>
    </row>
    <row r="297" spans="1:30" s="88" customFormat="1" ht="19.95" customHeight="1" x14ac:dyDescent="0.25">
      <c r="A297" s="87"/>
      <c r="B297" s="92"/>
      <c r="C297" s="92"/>
      <c r="D297" s="60"/>
      <c r="F297" s="89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  <c r="AA297" s="89"/>
      <c r="AB297" s="89"/>
      <c r="AC297" s="89"/>
      <c r="AD297" s="89"/>
    </row>
    <row r="298" spans="1:30" s="88" customFormat="1" ht="19.95" customHeight="1" x14ac:dyDescent="0.25">
      <c r="A298" s="87"/>
      <c r="B298" s="92"/>
      <c r="C298" s="92"/>
      <c r="D298" s="60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  <c r="AA298" s="89"/>
      <c r="AB298" s="89"/>
      <c r="AC298" s="89"/>
      <c r="AD298" s="89"/>
    </row>
    <row r="299" spans="1:30" s="88" customFormat="1" ht="19.95" customHeight="1" x14ac:dyDescent="0.25">
      <c r="A299" s="87"/>
      <c r="B299" s="92"/>
      <c r="C299" s="92"/>
      <c r="D299" s="60"/>
      <c r="F299" s="89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89"/>
      <c r="Y299" s="89"/>
      <c r="Z299" s="89"/>
      <c r="AA299" s="89"/>
      <c r="AB299" s="89"/>
      <c r="AC299" s="89"/>
      <c r="AD299" s="89"/>
    </row>
    <row r="300" spans="1:30" s="88" customFormat="1" ht="19.95" customHeight="1" x14ac:dyDescent="0.25">
      <c r="A300" s="87"/>
      <c r="B300" s="92"/>
      <c r="C300" s="92"/>
      <c r="D300" s="60"/>
      <c r="F300" s="89"/>
      <c r="G300" s="89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89"/>
      <c r="W300" s="89"/>
      <c r="X300" s="89"/>
      <c r="Y300" s="89"/>
      <c r="Z300" s="89"/>
      <c r="AA300" s="89"/>
      <c r="AB300" s="89"/>
      <c r="AC300" s="89"/>
      <c r="AD300" s="89"/>
    </row>
    <row r="301" spans="1:30" s="88" customFormat="1" ht="19.95" customHeight="1" x14ac:dyDescent="0.25">
      <c r="A301" s="87"/>
      <c r="B301" s="92"/>
      <c r="C301" s="92"/>
      <c r="D301" s="60"/>
      <c r="F301" s="89"/>
      <c r="G301" s="89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/>
      <c r="Y301" s="89"/>
      <c r="Z301" s="89"/>
      <c r="AA301" s="89"/>
      <c r="AB301" s="89"/>
      <c r="AC301" s="89"/>
      <c r="AD301" s="89"/>
    </row>
    <row r="302" spans="1:30" s="88" customFormat="1" ht="19.95" customHeight="1" x14ac:dyDescent="0.25">
      <c r="A302" s="87"/>
      <c r="B302" s="92"/>
      <c r="C302" s="92"/>
      <c r="D302" s="60"/>
      <c r="F302" s="89"/>
      <c r="G302" s="89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89"/>
      <c r="W302" s="89"/>
      <c r="X302" s="89"/>
      <c r="Y302" s="89"/>
      <c r="Z302" s="89"/>
      <c r="AA302" s="89"/>
      <c r="AB302" s="89"/>
      <c r="AC302" s="89"/>
      <c r="AD302" s="89"/>
    </row>
    <row r="303" spans="1:30" s="88" customFormat="1" ht="19.95" customHeight="1" x14ac:dyDescent="0.25">
      <c r="A303" s="87"/>
      <c r="B303" s="92"/>
      <c r="C303" s="92"/>
      <c r="D303" s="60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  <c r="AA303" s="89"/>
      <c r="AB303" s="89"/>
      <c r="AC303" s="89"/>
      <c r="AD303" s="89"/>
    </row>
    <row r="304" spans="1:30" s="88" customFormat="1" ht="19.95" customHeight="1" x14ac:dyDescent="0.25">
      <c r="A304" s="87"/>
      <c r="B304" s="92"/>
      <c r="C304" s="92"/>
      <c r="D304" s="60"/>
      <c r="F304" s="89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89"/>
      <c r="W304" s="89"/>
      <c r="X304" s="89"/>
      <c r="Y304" s="89"/>
      <c r="Z304" s="89"/>
      <c r="AA304" s="89"/>
      <c r="AB304" s="89"/>
      <c r="AC304" s="89"/>
      <c r="AD304" s="89"/>
    </row>
    <row r="305" spans="1:30" s="88" customFormat="1" ht="19.95" customHeight="1" x14ac:dyDescent="0.25">
      <c r="A305" s="87"/>
      <c r="B305" s="92"/>
      <c r="C305" s="92"/>
      <c r="D305" s="60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  <c r="AA305" s="89"/>
      <c r="AB305" s="89"/>
      <c r="AC305" s="89"/>
      <c r="AD305" s="89"/>
    </row>
    <row r="306" spans="1:30" s="88" customFormat="1" ht="19.95" customHeight="1" x14ac:dyDescent="0.25">
      <c r="A306" s="87"/>
      <c r="B306" s="92"/>
      <c r="C306" s="92"/>
      <c r="D306" s="60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  <c r="AA306" s="89"/>
      <c r="AB306" s="89"/>
      <c r="AC306" s="89"/>
      <c r="AD306" s="89"/>
    </row>
    <row r="307" spans="1:30" s="88" customFormat="1" ht="19.95" customHeight="1" x14ac:dyDescent="0.25">
      <c r="A307" s="87"/>
      <c r="B307" s="92"/>
      <c r="C307" s="92"/>
      <c r="D307" s="60"/>
      <c r="F307" s="89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  <c r="AA307" s="89"/>
      <c r="AB307" s="89"/>
      <c r="AC307" s="89"/>
      <c r="AD307" s="89"/>
    </row>
    <row r="308" spans="1:30" s="88" customFormat="1" ht="19.95" customHeight="1" x14ac:dyDescent="0.25">
      <c r="A308" s="87"/>
      <c r="B308" s="92"/>
      <c r="C308" s="92"/>
      <c r="D308" s="60"/>
      <c r="F308" s="89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89"/>
      <c r="W308" s="89"/>
      <c r="X308" s="89"/>
      <c r="Y308" s="89"/>
      <c r="Z308" s="89"/>
      <c r="AA308" s="89"/>
      <c r="AB308" s="89"/>
      <c r="AC308" s="89"/>
      <c r="AD308" s="89"/>
    </row>
    <row r="309" spans="1:30" s="88" customFormat="1" ht="19.95" customHeight="1" x14ac:dyDescent="0.25">
      <c r="A309" s="87"/>
      <c r="B309" s="92"/>
      <c r="C309" s="92"/>
      <c r="D309" s="60"/>
      <c r="F309" s="89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89"/>
      <c r="W309" s="89"/>
      <c r="X309" s="89"/>
      <c r="Y309" s="89"/>
      <c r="Z309" s="89"/>
      <c r="AA309" s="89"/>
      <c r="AB309" s="89"/>
      <c r="AC309" s="89"/>
      <c r="AD309" s="89"/>
    </row>
    <row r="310" spans="1:30" s="88" customFormat="1" ht="19.95" customHeight="1" x14ac:dyDescent="0.25">
      <c r="A310" s="87"/>
      <c r="B310" s="92"/>
      <c r="C310" s="92"/>
      <c r="D310" s="60"/>
      <c r="F310" s="89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  <c r="AA310" s="89"/>
      <c r="AB310" s="89"/>
      <c r="AC310" s="89"/>
      <c r="AD310" s="89"/>
    </row>
    <row r="311" spans="1:30" s="88" customFormat="1" ht="19.95" customHeight="1" x14ac:dyDescent="0.25">
      <c r="A311" s="87"/>
      <c r="B311" s="92"/>
      <c r="C311" s="92"/>
      <c r="D311" s="60"/>
      <c r="F311" s="89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  <c r="AA311" s="89"/>
      <c r="AB311" s="89"/>
      <c r="AC311" s="89"/>
      <c r="AD311" s="89"/>
    </row>
    <row r="312" spans="1:30" s="88" customFormat="1" ht="19.95" customHeight="1" x14ac:dyDescent="0.25">
      <c r="A312" s="87"/>
      <c r="B312" s="92"/>
      <c r="C312" s="92"/>
      <c r="D312" s="60"/>
      <c r="F312" s="89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89"/>
      <c r="W312" s="89"/>
      <c r="X312" s="89"/>
      <c r="Y312" s="89"/>
      <c r="Z312" s="89"/>
      <c r="AA312" s="89"/>
      <c r="AB312" s="89"/>
      <c r="AC312" s="89"/>
      <c r="AD312" s="89"/>
    </row>
    <row r="313" spans="1:30" s="88" customFormat="1" ht="19.95" customHeight="1" x14ac:dyDescent="0.25">
      <c r="A313" s="87"/>
      <c r="B313" s="92"/>
      <c r="C313" s="92"/>
      <c r="D313" s="60"/>
      <c r="F313" s="89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89"/>
      <c r="W313" s="89"/>
      <c r="X313" s="89"/>
      <c r="Y313" s="89"/>
      <c r="Z313" s="89"/>
      <c r="AA313" s="89"/>
      <c r="AB313" s="89"/>
      <c r="AC313" s="89"/>
      <c r="AD313" s="89"/>
    </row>
    <row r="314" spans="1:30" s="88" customFormat="1" ht="19.95" customHeight="1" x14ac:dyDescent="0.25">
      <c r="A314" s="87"/>
      <c r="B314" s="92"/>
      <c r="C314" s="92"/>
      <c r="D314" s="60"/>
      <c r="F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  <c r="AA314" s="89"/>
      <c r="AB314" s="89"/>
      <c r="AC314" s="89"/>
      <c r="AD314" s="89"/>
    </row>
    <row r="315" spans="1:30" s="88" customFormat="1" ht="19.95" customHeight="1" x14ac:dyDescent="0.25">
      <c r="A315" s="87"/>
      <c r="B315" s="92"/>
      <c r="C315" s="92"/>
      <c r="D315" s="60"/>
      <c r="F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89"/>
      <c r="W315" s="89"/>
      <c r="X315" s="89"/>
      <c r="Y315" s="89"/>
      <c r="Z315" s="89"/>
      <c r="AA315" s="89"/>
      <c r="AB315" s="89"/>
      <c r="AC315" s="89"/>
      <c r="AD315" s="89"/>
    </row>
    <row r="316" spans="1:30" s="88" customFormat="1" ht="19.95" customHeight="1" x14ac:dyDescent="0.25">
      <c r="A316" s="87"/>
      <c r="B316" s="92"/>
      <c r="C316" s="92"/>
      <c r="D316" s="60"/>
      <c r="F316" s="89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89"/>
      <c r="W316" s="89"/>
      <c r="X316" s="89"/>
      <c r="Y316" s="89"/>
      <c r="Z316" s="89"/>
      <c r="AA316" s="89"/>
      <c r="AB316" s="89"/>
      <c r="AC316" s="89"/>
      <c r="AD316" s="89"/>
    </row>
    <row r="317" spans="1:30" s="88" customFormat="1" ht="19.95" customHeight="1" x14ac:dyDescent="0.25">
      <c r="A317" s="87"/>
      <c r="B317" s="92"/>
      <c r="C317" s="92"/>
      <c r="D317" s="60"/>
      <c r="F317" s="89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89"/>
      <c r="W317" s="89"/>
      <c r="X317" s="89"/>
      <c r="Y317" s="89"/>
      <c r="Z317" s="89"/>
      <c r="AA317" s="89"/>
      <c r="AB317" s="89"/>
      <c r="AC317" s="89"/>
      <c r="AD317" s="89"/>
    </row>
    <row r="318" spans="1:30" s="88" customFormat="1" ht="19.95" customHeight="1" x14ac:dyDescent="0.25">
      <c r="A318" s="87"/>
      <c r="B318" s="92"/>
      <c r="C318" s="92"/>
      <c r="D318" s="60"/>
      <c r="F318" s="89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  <c r="AA318" s="89"/>
      <c r="AB318" s="89"/>
      <c r="AC318" s="89"/>
      <c r="AD318" s="89"/>
    </row>
    <row r="319" spans="1:30" s="88" customFormat="1" ht="19.95" customHeight="1" x14ac:dyDescent="0.25">
      <c r="A319" s="87"/>
      <c r="B319" s="92"/>
      <c r="C319" s="92"/>
      <c r="D319" s="60"/>
      <c r="F319" s="89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89"/>
      <c r="W319" s="89"/>
      <c r="X319" s="89"/>
      <c r="Y319" s="89"/>
      <c r="Z319" s="89"/>
      <c r="AA319" s="89"/>
      <c r="AB319" s="89"/>
      <c r="AC319" s="89"/>
      <c r="AD319" s="89"/>
    </row>
    <row r="320" spans="1:30" s="88" customFormat="1" ht="19.95" customHeight="1" x14ac:dyDescent="0.25">
      <c r="A320" s="87"/>
      <c r="B320" s="92"/>
      <c r="C320" s="92"/>
      <c r="D320" s="60"/>
      <c r="F320" s="89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  <c r="AA320" s="89"/>
      <c r="AB320" s="89"/>
      <c r="AC320" s="89"/>
      <c r="AD320" s="89"/>
    </row>
    <row r="321" spans="1:30" s="88" customFormat="1" ht="19.95" customHeight="1" x14ac:dyDescent="0.25">
      <c r="A321" s="87"/>
      <c r="B321" s="92"/>
      <c r="C321" s="92"/>
      <c r="D321" s="60"/>
      <c r="F321" s="89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89"/>
      <c r="W321" s="89"/>
      <c r="X321" s="89"/>
      <c r="Y321" s="89"/>
      <c r="Z321" s="89"/>
      <c r="AA321" s="89"/>
      <c r="AB321" s="89"/>
      <c r="AC321" s="89"/>
      <c r="AD321" s="89"/>
    </row>
    <row r="322" spans="1:30" s="88" customFormat="1" ht="19.95" customHeight="1" x14ac:dyDescent="0.25">
      <c r="A322" s="87"/>
      <c r="B322" s="92"/>
      <c r="C322" s="92"/>
      <c r="D322" s="60"/>
      <c r="F322" s="89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  <c r="AA322" s="89"/>
      <c r="AB322" s="89"/>
      <c r="AC322" s="89"/>
      <c r="AD322" s="89"/>
    </row>
    <row r="323" spans="1:30" s="88" customFormat="1" ht="19.95" customHeight="1" x14ac:dyDescent="0.25">
      <c r="A323" s="87"/>
      <c r="B323" s="92"/>
      <c r="C323" s="92"/>
      <c r="D323" s="60"/>
      <c r="F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  <c r="AA323" s="89"/>
      <c r="AB323" s="89"/>
      <c r="AC323" s="89"/>
      <c r="AD323" s="89"/>
    </row>
    <row r="324" spans="1:30" s="88" customFormat="1" ht="19.95" customHeight="1" x14ac:dyDescent="0.25">
      <c r="A324" s="87"/>
      <c r="B324" s="92"/>
      <c r="C324" s="92"/>
      <c r="D324" s="60"/>
      <c r="F324" s="89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89"/>
      <c r="W324" s="89"/>
      <c r="X324" s="89"/>
      <c r="Y324" s="89"/>
      <c r="Z324" s="89"/>
      <c r="AA324" s="89"/>
      <c r="AB324" s="89"/>
      <c r="AC324" s="89"/>
      <c r="AD324" s="89"/>
    </row>
    <row r="325" spans="1:30" s="88" customFormat="1" ht="19.95" customHeight="1" x14ac:dyDescent="0.25">
      <c r="A325" s="87"/>
      <c r="B325" s="92"/>
      <c r="C325" s="92"/>
      <c r="D325" s="60"/>
      <c r="F325" s="89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89"/>
      <c r="W325" s="89"/>
      <c r="X325" s="89"/>
      <c r="Y325" s="89"/>
      <c r="Z325" s="89"/>
      <c r="AA325" s="89"/>
      <c r="AB325" s="89"/>
      <c r="AC325" s="89"/>
      <c r="AD325" s="89"/>
    </row>
    <row r="326" spans="1:30" s="88" customFormat="1" ht="19.95" customHeight="1" x14ac:dyDescent="0.25">
      <c r="A326" s="87"/>
      <c r="B326" s="92"/>
      <c r="C326" s="92"/>
      <c r="D326" s="60"/>
      <c r="F326" s="89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  <c r="AA326" s="89"/>
      <c r="AB326" s="89"/>
      <c r="AC326" s="89"/>
      <c r="AD326" s="89"/>
    </row>
    <row r="327" spans="1:30" s="88" customFormat="1" ht="19.95" customHeight="1" x14ac:dyDescent="0.25">
      <c r="A327" s="87"/>
      <c r="B327" s="92"/>
      <c r="C327" s="92"/>
      <c r="D327" s="60"/>
      <c r="F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  <c r="AA327" s="89"/>
      <c r="AB327" s="89"/>
      <c r="AC327" s="89"/>
      <c r="AD327" s="89"/>
    </row>
    <row r="328" spans="1:30" s="88" customFormat="1" ht="19.95" customHeight="1" x14ac:dyDescent="0.25">
      <c r="A328" s="87"/>
      <c r="B328" s="92"/>
      <c r="C328" s="92"/>
      <c r="D328" s="60"/>
      <c r="F328" s="89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89"/>
      <c r="W328" s="89"/>
      <c r="X328" s="89"/>
      <c r="Y328" s="89"/>
      <c r="Z328" s="89"/>
      <c r="AA328" s="89"/>
      <c r="AB328" s="89"/>
      <c r="AC328" s="89"/>
      <c r="AD328" s="89"/>
    </row>
    <row r="329" spans="1:30" s="88" customFormat="1" ht="19.95" customHeight="1" x14ac:dyDescent="0.25">
      <c r="A329" s="87"/>
      <c r="B329" s="92"/>
      <c r="C329" s="92"/>
      <c r="D329" s="60"/>
      <c r="F329" s="89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89"/>
      <c r="W329" s="89"/>
      <c r="X329" s="89"/>
      <c r="Y329" s="89"/>
      <c r="Z329" s="89"/>
      <c r="AA329" s="89"/>
      <c r="AB329" s="89"/>
      <c r="AC329" s="89"/>
      <c r="AD329" s="89"/>
    </row>
    <row r="330" spans="1:30" s="88" customFormat="1" ht="19.95" customHeight="1" x14ac:dyDescent="0.25">
      <c r="A330" s="87"/>
      <c r="B330" s="92"/>
      <c r="C330" s="92"/>
      <c r="D330" s="60"/>
      <c r="F330" s="89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89"/>
      <c r="W330" s="89"/>
      <c r="X330" s="89"/>
      <c r="Y330" s="89"/>
      <c r="Z330" s="89"/>
      <c r="AA330" s="89"/>
      <c r="AB330" s="89"/>
      <c r="AC330" s="89"/>
      <c r="AD330" s="89"/>
    </row>
    <row r="331" spans="1:30" s="88" customFormat="1" ht="19.95" customHeight="1" x14ac:dyDescent="0.25">
      <c r="A331" s="87"/>
      <c r="B331" s="92"/>
      <c r="C331" s="92"/>
      <c r="D331" s="60"/>
      <c r="F331" s="89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89"/>
      <c r="W331" s="89"/>
      <c r="X331" s="89"/>
      <c r="Y331" s="89"/>
      <c r="Z331" s="89"/>
      <c r="AA331" s="89"/>
      <c r="AB331" s="89"/>
      <c r="AC331" s="89"/>
      <c r="AD331" s="89"/>
    </row>
    <row r="332" spans="1:30" s="88" customFormat="1" ht="19.95" customHeight="1" x14ac:dyDescent="0.25">
      <c r="A332" s="87"/>
      <c r="B332" s="92"/>
      <c r="C332" s="92"/>
      <c r="D332" s="60"/>
      <c r="F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  <c r="AA332" s="89"/>
      <c r="AB332" s="89"/>
      <c r="AC332" s="89"/>
      <c r="AD332" s="89"/>
    </row>
    <row r="333" spans="1:30" s="88" customFormat="1" ht="19.95" customHeight="1" x14ac:dyDescent="0.25">
      <c r="A333" s="87"/>
      <c r="B333" s="92"/>
      <c r="C333" s="92"/>
      <c r="D333" s="60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  <c r="AA333" s="89"/>
      <c r="AB333" s="89"/>
      <c r="AC333" s="89"/>
      <c r="AD333" s="89"/>
    </row>
    <row r="334" spans="1:30" s="88" customFormat="1" ht="19.95" customHeight="1" x14ac:dyDescent="0.25">
      <c r="A334" s="87"/>
      <c r="B334" s="92"/>
      <c r="C334" s="92"/>
      <c r="D334" s="60"/>
      <c r="F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89"/>
      <c r="W334" s="89"/>
      <c r="X334" s="89"/>
      <c r="Y334" s="89"/>
      <c r="Z334" s="89"/>
      <c r="AA334" s="89"/>
      <c r="AB334" s="89"/>
      <c r="AC334" s="89"/>
      <c r="AD334" s="89"/>
    </row>
    <row r="335" spans="1:30" s="88" customFormat="1" ht="19.95" customHeight="1" x14ac:dyDescent="0.25">
      <c r="A335" s="87"/>
      <c r="B335" s="92"/>
      <c r="C335" s="92"/>
      <c r="D335" s="60"/>
      <c r="F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  <c r="AA335" s="89"/>
      <c r="AB335" s="89"/>
      <c r="AC335" s="89"/>
      <c r="AD335" s="89"/>
    </row>
    <row r="336" spans="1:30" s="88" customFormat="1" ht="19.95" customHeight="1" x14ac:dyDescent="0.25">
      <c r="A336" s="87"/>
      <c r="B336" s="92"/>
      <c r="C336" s="92"/>
      <c r="D336" s="60"/>
      <c r="F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89"/>
      <c r="W336" s="89"/>
      <c r="X336" s="89"/>
      <c r="Y336" s="89"/>
      <c r="Z336" s="89"/>
      <c r="AA336" s="89"/>
      <c r="AB336" s="89"/>
      <c r="AC336" s="89"/>
      <c r="AD336" s="89"/>
    </row>
    <row r="337" spans="1:30" s="88" customFormat="1" ht="19.95" customHeight="1" x14ac:dyDescent="0.25">
      <c r="A337" s="87"/>
      <c r="B337" s="92"/>
      <c r="C337" s="92"/>
      <c r="D337" s="60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89"/>
      <c r="W337" s="89"/>
      <c r="X337" s="89"/>
      <c r="Y337" s="89"/>
      <c r="Z337" s="89"/>
      <c r="AA337" s="89"/>
      <c r="AB337" s="89"/>
      <c r="AC337" s="89"/>
      <c r="AD337" s="89"/>
    </row>
    <row r="338" spans="1:30" s="88" customFormat="1" ht="19.95" customHeight="1" x14ac:dyDescent="0.25">
      <c r="A338" s="87"/>
      <c r="B338" s="92"/>
      <c r="C338" s="92"/>
      <c r="D338" s="60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  <c r="AA338" s="89"/>
      <c r="AB338" s="89"/>
      <c r="AC338" s="89"/>
      <c r="AD338" s="89"/>
    </row>
    <row r="339" spans="1:30" s="88" customFormat="1" ht="19.95" customHeight="1" x14ac:dyDescent="0.25">
      <c r="A339" s="87"/>
      <c r="B339" s="92"/>
      <c r="C339" s="92"/>
      <c r="D339" s="60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89"/>
      <c r="W339" s="89"/>
      <c r="X339" s="89"/>
      <c r="Y339" s="89"/>
      <c r="Z339" s="89"/>
      <c r="AA339" s="89"/>
      <c r="AB339" s="89"/>
      <c r="AC339" s="89"/>
      <c r="AD339" s="89"/>
    </row>
    <row r="340" spans="1:30" s="88" customFormat="1" ht="19.95" customHeight="1" x14ac:dyDescent="0.25">
      <c r="A340" s="87"/>
      <c r="B340" s="92"/>
      <c r="C340" s="92"/>
      <c r="D340" s="60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89"/>
      <c r="W340" s="89"/>
      <c r="X340" s="89"/>
      <c r="Y340" s="89"/>
      <c r="Z340" s="89"/>
      <c r="AA340" s="89"/>
      <c r="AB340" s="89"/>
      <c r="AC340" s="89"/>
      <c r="AD340" s="89"/>
    </row>
    <row r="341" spans="1:30" s="88" customFormat="1" ht="19.95" customHeight="1" x14ac:dyDescent="0.25">
      <c r="A341" s="87"/>
      <c r="B341" s="92"/>
      <c r="C341" s="92"/>
      <c r="D341" s="60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  <c r="AA341" s="89"/>
      <c r="AB341" s="89"/>
      <c r="AC341" s="89"/>
      <c r="AD341" s="89"/>
    </row>
    <row r="342" spans="1:30" s="88" customFormat="1" ht="19.95" customHeight="1" x14ac:dyDescent="0.25">
      <c r="A342" s="87"/>
      <c r="B342" s="92"/>
      <c r="C342" s="92"/>
      <c r="D342" s="60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89"/>
      <c r="W342" s="89"/>
      <c r="X342" s="89"/>
      <c r="Y342" s="89"/>
      <c r="Z342" s="89"/>
      <c r="AA342" s="89"/>
      <c r="AB342" s="89"/>
      <c r="AC342" s="89"/>
      <c r="AD342" s="89"/>
    </row>
    <row r="343" spans="1:30" s="88" customFormat="1" ht="19.95" customHeight="1" x14ac:dyDescent="0.25">
      <c r="A343" s="87"/>
      <c r="B343" s="92"/>
      <c r="C343" s="92"/>
      <c r="D343" s="60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89"/>
      <c r="W343" s="89"/>
      <c r="X343" s="89"/>
      <c r="Y343" s="89"/>
      <c r="Z343" s="89"/>
      <c r="AA343" s="89"/>
      <c r="AB343" s="89"/>
      <c r="AC343" s="89"/>
      <c r="AD343" s="89"/>
    </row>
    <row r="344" spans="1:30" s="88" customFormat="1" ht="19.95" customHeight="1" x14ac:dyDescent="0.25">
      <c r="A344" s="87"/>
      <c r="B344" s="92"/>
      <c r="C344" s="92"/>
      <c r="D344" s="60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  <c r="AA344" s="89"/>
      <c r="AB344" s="89"/>
      <c r="AC344" s="89"/>
      <c r="AD344" s="89"/>
    </row>
    <row r="345" spans="1:30" s="88" customFormat="1" ht="19.95" customHeight="1" x14ac:dyDescent="0.25">
      <c r="A345" s="87"/>
      <c r="B345" s="92"/>
      <c r="C345" s="92"/>
      <c r="D345" s="60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  <c r="AA345" s="89"/>
      <c r="AB345" s="89"/>
      <c r="AC345" s="89"/>
      <c r="AD345" s="89"/>
    </row>
    <row r="346" spans="1:30" s="88" customFormat="1" ht="19.95" customHeight="1" x14ac:dyDescent="0.25">
      <c r="A346" s="87"/>
      <c r="B346" s="92"/>
      <c r="C346" s="92"/>
      <c r="D346" s="60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89"/>
      <c r="W346" s="89"/>
      <c r="X346" s="89"/>
      <c r="Y346" s="89"/>
      <c r="Z346" s="89"/>
      <c r="AA346" s="89"/>
      <c r="AB346" s="89"/>
      <c r="AC346" s="89"/>
      <c r="AD346" s="89"/>
    </row>
    <row r="347" spans="1:30" s="88" customFormat="1" ht="19.95" customHeight="1" x14ac:dyDescent="0.25">
      <c r="A347" s="87"/>
      <c r="B347" s="92"/>
      <c r="C347" s="92"/>
      <c r="D347" s="60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  <c r="AA347" s="89"/>
      <c r="AB347" s="89"/>
      <c r="AC347" s="89"/>
      <c r="AD347" s="89"/>
    </row>
    <row r="348" spans="1:30" s="88" customFormat="1" ht="19.95" customHeight="1" x14ac:dyDescent="0.25">
      <c r="A348" s="87"/>
      <c r="B348" s="92"/>
      <c r="C348" s="92"/>
      <c r="D348" s="60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89"/>
      <c r="W348" s="89"/>
      <c r="X348" s="89"/>
      <c r="Y348" s="89"/>
      <c r="Z348" s="89"/>
      <c r="AA348" s="89"/>
      <c r="AB348" s="89"/>
      <c r="AC348" s="89"/>
      <c r="AD348" s="89"/>
    </row>
    <row r="349" spans="1:30" s="88" customFormat="1" ht="19.95" customHeight="1" x14ac:dyDescent="0.25">
      <c r="A349" s="87"/>
      <c r="B349" s="92"/>
      <c r="C349" s="92"/>
      <c r="D349" s="60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89"/>
      <c r="W349" s="89"/>
      <c r="X349" s="89"/>
      <c r="Y349" s="89"/>
      <c r="Z349" s="89"/>
      <c r="AA349" s="89"/>
      <c r="AB349" s="89"/>
      <c r="AC349" s="89"/>
      <c r="AD349" s="89"/>
    </row>
    <row r="350" spans="1:30" s="88" customFormat="1" ht="19.95" customHeight="1" x14ac:dyDescent="0.25">
      <c r="A350" s="87"/>
      <c r="B350" s="92"/>
      <c r="C350" s="92"/>
      <c r="D350" s="60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  <c r="AA350" s="89"/>
      <c r="AB350" s="89"/>
      <c r="AC350" s="89"/>
      <c r="AD350" s="89"/>
    </row>
    <row r="351" spans="1:30" s="88" customFormat="1" ht="19.95" customHeight="1" x14ac:dyDescent="0.25">
      <c r="A351" s="87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  <c r="AA351" s="89"/>
      <c r="AB351" s="89"/>
      <c r="AC351" s="89"/>
      <c r="AD351" s="89"/>
    </row>
    <row r="352" spans="1:30" s="88" customFormat="1" ht="19.95" customHeight="1" x14ac:dyDescent="0.25">
      <c r="A352" s="87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  <c r="AA352" s="89"/>
      <c r="AB352" s="89"/>
      <c r="AC352" s="89"/>
      <c r="AD352" s="89"/>
    </row>
    <row r="353" spans="1:30" s="88" customFormat="1" ht="19.95" customHeight="1" x14ac:dyDescent="0.25">
      <c r="A353" s="87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89"/>
      <c r="W353" s="89"/>
      <c r="X353" s="89"/>
      <c r="Y353" s="89"/>
      <c r="Z353" s="89"/>
      <c r="AA353" s="89"/>
      <c r="AB353" s="89"/>
      <c r="AC353" s="89"/>
      <c r="AD353" s="89"/>
    </row>
    <row r="354" spans="1:30" s="88" customFormat="1" ht="19.95" customHeight="1" x14ac:dyDescent="0.25">
      <c r="A354" s="87"/>
      <c r="F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89"/>
      <c r="W354" s="89"/>
      <c r="X354" s="89"/>
      <c r="Y354" s="89"/>
      <c r="Z354" s="89"/>
      <c r="AA354" s="89"/>
      <c r="AB354" s="89"/>
      <c r="AC354" s="89"/>
      <c r="AD354" s="89"/>
    </row>
    <row r="355" spans="1:30" s="88" customFormat="1" ht="19.95" customHeight="1" x14ac:dyDescent="0.25">
      <c r="A355" s="87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89"/>
      <c r="W355" s="89"/>
      <c r="X355" s="89"/>
      <c r="Y355" s="89"/>
      <c r="Z355" s="89"/>
      <c r="AA355" s="89"/>
      <c r="AB355" s="89"/>
      <c r="AC355" s="89"/>
      <c r="AD355" s="89"/>
    </row>
    <row r="356" spans="1:30" s="88" customFormat="1" ht="19.95" customHeight="1" x14ac:dyDescent="0.25">
      <c r="A356" s="87"/>
      <c r="F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89"/>
      <c r="W356" s="89"/>
      <c r="X356" s="89"/>
      <c r="Y356" s="89"/>
      <c r="Z356" s="89"/>
      <c r="AA356" s="89"/>
      <c r="AB356" s="89"/>
      <c r="AC356" s="89"/>
      <c r="AD356" s="89"/>
    </row>
    <row r="357" spans="1:30" s="88" customFormat="1" ht="19.95" customHeight="1" x14ac:dyDescent="0.25">
      <c r="A357" s="87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89"/>
      <c r="W357" s="89"/>
      <c r="X357" s="89"/>
      <c r="Y357" s="89"/>
      <c r="Z357" s="89"/>
      <c r="AA357" s="89"/>
      <c r="AB357" s="89"/>
      <c r="AC357" s="89"/>
      <c r="AD357" s="89"/>
    </row>
    <row r="358" spans="1:30" s="88" customFormat="1" ht="19.95" customHeight="1" x14ac:dyDescent="0.25">
      <c r="A358" s="87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89"/>
      <c r="W358" s="89"/>
      <c r="X358" s="89"/>
      <c r="Y358" s="89"/>
      <c r="Z358" s="89"/>
      <c r="AA358" s="89"/>
      <c r="AB358" s="89"/>
      <c r="AC358" s="89"/>
      <c r="AD358" s="89"/>
    </row>
    <row r="359" spans="1:30" s="88" customFormat="1" ht="19.95" customHeight="1" x14ac:dyDescent="0.25">
      <c r="A359" s="87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  <c r="AA359" s="89"/>
      <c r="AB359" s="89"/>
      <c r="AC359" s="89"/>
      <c r="AD359" s="89"/>
    </row>
    <row r="360" spans="1:30" s="88" customFormat="1" ht="19.95" customHeight="1" x14ac:dyDescent="0.25">
      <c r="A360" s="87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  <c r="AA360" s="89"/>
      <c r="AB360" s="89"/>
      <c r="AC360" s="89"/>
      <c r="AD360" s="89"/>
    </row>
    <row r="361" spans="1:30" s="88" customFormat="1" ht="19.95" customHeight="1" x14ac:dyDescent="0.25">
      <c r="A361" s="87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89"/>
      <c r="W361" s="89"/>
      <c r="X361" s="89"/>
      <c r="Y361" s="89"/>
      <c r="Z361" s="89"/>
      <c r="AA361" s="89"/>
      <c r="AB361" s="89"/>
      <c r="AC361" s="89"/>
      <c r="AD361" s="89"/>
    </row>
    <row r="362" spans="1:30" s="88" customFormat="1" ht="19.95" customHeight="1" x14ac:dyDescent="0.25">
      <c r="A362" s="87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89"/>
      <c r="W362" s="89"/>
      <c r="X362" s="89"/>
      <c r="Y362" s="89"/>
      <c r="Z362" s="89"/>
      <c r="AA362" s="89"/>
      <c r="AB362" s="89"/>
      <c r="AC362" s="89"/>
      <c r="AD362" s="89"/>
    </row>
    <row r="363" spans="1:30" s="88" customFormat="1" ht="19.95" customHeight="1" x14ac:dyDescent="0.25">
      <c r="A363" s="87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89"/>
      <c r="W363" s="89"/>
      <c r="X363" s="89"/>
      <c r="Y363" s="89"/>
      <c r="Z363" s="89"/>
      <c r="AA363" s="89"/>
      <c r="AB363" s="89"/>
      <c r="AC363" s="89"/>
      <c r="AD363" s="89"/>
    </row>
    <row r="364" spans="1:30" s="88" customFormat="1" ht="19.95" customHeight="1" x14ac:dyDescent="0.25">
      <c r="A364" s="87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  <c r="AA364" s="89"/>
      <c r="AB364" s="89"/>
      <c r="AC364" s="89"/>
      <c r="AD364" s="89"/>
    </row>
    <row r="365" spans="1:30" s="88" customFormat="1" ht="19.95" customHeight="1" x14ac:dyDescent="0.25">
      <c r="A365" s="87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89"/>
      <c r="W365" s="89"/>
      <c r="X365" s="89"/>
      <c r="Y365" s="89"/>
      <c r="Z365" s="89"/>
      <c r="AA365" s="89"/>
      <c r="AB365" s="89"/>
      <c r="AC365" s="89"/>
      <c r="AD365" s="89"/>
    </row>
    <row r="366" spans="1:30" s="88" customFormat="1" ht="19.95" customHeight="1" x14ac:dyDescent="0.25">
      <c r="A366" s="87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89"/>
      <c r="W366" s="89"/>
      <c r="X366" s="89"/>
      <c r="Y366" s="89"/>
      <c r="Z366" s="89"/>
      <c r="AA366" s="89"/>
      <c r="AB366" s="89"/>
      <c r="AC366" s="89"/>
      <c r="AD366" s="89"/>
    </row>
    <row r="367" spans="1:30" s="88" customFormat="1" ht="19.95" customHeight="1" x14ac:dyDescent="0.25">
      <c r="A367" s="87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89"/>
      <c r="W367" s="89"/>
      <c r="X367" s="89"/>
      <c r="Y367" s="89"/>
      <c r="Z367" s="89"/>
      <c r="AA367" s="89"/>
      <c r="AB367" s="89"/>
      <c r="AC367" s="89"/>
      <c r="AD367" s="89"/>
    </row>
    <row r="368" spans="1:30" s="88" customFormat="1" ht="19.95" customHeight="1" x14ac:dyDescent="0.25">
      <c r="A368" s="87"/>
      <c r="F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89"/>
      <c r="W368" s="89"/>
      <c r="X368" s="89"/>
      <c r="Y368" s="89"/>
      <c r="Z368" s="89"/>
      <c r="AA368" s="89"/>
      <c r="AB368" s="89"/>
      <c r="AC368" s="89"/>
      <c r="AD368" s="89"/>
    </row>
    <row r="369" spans="1:30" s="88" customFormat="1" ht="19.95" customHeight="1" x14ac:dyDescent="0.25">
      <c r="A369" s="87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  <c r="V369" s="89"/>
      <c r="W369" s="89"/>
      <c r="X369" s="89"/>
      <c r="Y369" s="89"/>
      <c r="Z369" s="89"/>
      <c r="AA369" s="89"/>
      <c r="AB369" s="89"/>
      <c r="AC369" s="89"/>
      <c r="AD369" s="89"/>
    </row>
    <row r="370" spans="1:30" s="88" customFormat="1" ht="19.95" customHeight="1" x14ac:dyDescent="0.25">
      <c r="A370" s="87"/>
      <c r="F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  <c r="V370" s="89"/>
      <c r="W370" s="89"/>
      <c r="X370" s="89"/>
      <c r="Y370" s="89"/>
      <c r="Z370" s="89"/>
      <c r="AA370" s="89"/>
      <c r="AB370" s="89"/>
      <c r="AC370" s="89"/>
      <c r="AD370" s="89"/>
    </row>
    <row r="371" spans="1:30" s="88" customFormat="1" ht="19.95" customHeight="1" x14ac:dyDescent="0.25">
      <c r="A371" s="87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89"/>
      <c r="W371" s="89"/>
      <c r="X371" s="89"/>
      <c r="Y371" s="89"/>
      <c r="Z371" s="89"/>
      <c r="AA371" s="89"/>
      <c r="AB371" s="89"/>
      <c r="AC371" s="89"/>
      <c r="AD371" s="89"/>
    </row>
    <row r="372" spans="1:30" s="88" customFormat="1" ht="19.95" customHeight="1" x14ac:dyDescent="0.25">
      <c r="A372" s="87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89"/>
      <c r="W372" s="89"/>
      <c r="X372" s="89"/>
      <c r="Y372" s="89"/>
      <c r="Z372" s="89"/>
      <c r="AA372" s="89"/>
      <c r="AB372" s="89"/>
      <c r="AC372" s="89"/>
      <c r="AD372" s="89"/>
    </row>
    <row r="373" spans="1:30" s="88" customFormat="1" ht="19.95" customHeight="1" x14ac:dyDescent="0.25">
      <c r="A373" s="87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89"/>
      <c r="W373" s="89"/>
      <c r="X373" s="89"/>
      <c r="Y373" s="89"/>
      <c r="Z373" s="89"/>
      <c r="AA373" s="89"/>
      <c r="AB373" s="89"/>
      <c r="AC373" s="89"/>
      <c r="AD373" s="89"/>
    </row>
    <row r="374" spans="1:30" s="88" customFormat="1" ht="19.95" customHeight="1" x14ac:dyDescent="0.25">
      <c r="A374" s="87"/>
      <c r="F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  <c r="V374" s="89"/>
      <c r="W374" s="89"/>
      <c r="X374" s="89"/>
      <c r="Y374" s="89"/>
      <c r="Z374" s="89"/>
      <c r="AA374" s="89"/>
      <c r="AB374" s="89"/>
      <c r="AC374" s="89"/>
      <c r="AD374" s="89"/>
    </row>
    <row r="375" spans="1:30" s="88" customFormat="1" ht="19.95" customHeight="1" x14ac:dyDescent="0.25">
      <c r="A375" s="87"/>
      <c r="F375" s="89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  <c r="V375" s="89"/>
      <c r="W375" s="89"/>
      <c r="X375" s="89"/>
      <c r="Y375" s="89"/>
      <c r="Z375" s="89"/>
      <c r="AA375" s="89"/>
      <c r="AB375" s="89"/>
      <c r="AC375" s="89"/>
      <c r="AD375" s="89"/>
    </row>
    <row r="376" spans="1:30" s="88" customFormat="1" ht="19.95" customHeight="1" x14ac:dyDescent="0.25">
      <c r="A376" s="87"/>
      <c r="F376" s="89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  <c r="V376" s="89"/>
      <c r="W376" s="89"/>
      <c r="X376" s="89"/>
      <c r="Y376" s="89"/>
      <c r="Z376" s="89"/>
      <c r="AA376" s="89"/>
      <c r="AB376" s="89"/>
      <c r="AC376" s="89"/>
      <c r="AD376" s="89"/>
    </row>
    <row r="377" spans="1:30" s="88" customFormat="1" ht="19.95" customHeight="1" x14ac:dyDescent="0.25">
      <c r="A377" s="87"/>
      <c r="F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89"/>
      <c r="W377" s="89"/>
      <c r="X377" s="89"/>
      <c r="Y377" s="89"/>
      <c r="Z377" s="89"/>
      <c r="AA377" s="89"/>
      <c r="AB377" s="89"/>
      <c r="AC377" s="89"/>
      <c r="AD377" s="89"/>
    </row>
    <row r="378" spans="1:30" s="88" customFormat="1" ht="19.95" customHeight="1" x14ac:dyDescent="0.25">
      <c r="A378" s="87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89"/>
      <c r="W378" s="89"/>
      <c r="X378" s="89"/>
      <c r="Y378" s="89"/>
      <c r="Z378" s="89"/>
      <c r="AA378" s="89"/>
      <c r="AB378" s="89"/>
      <c r="AC378" s="89"/>
      <c r="AD378" s="89"/>
    </row>
    <row r="379" spans="1:30" s="88" customFormat="1" ht="19.95" customHeight="1" x14ac:dyDescent="0.25">
      <c r="A379" s="87"/>
      <c r="F379" s="89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89"/>
      <c r="W379" s="89"/>
      <c r="X379" s="89"/>
      <c r="Y379" s="89"/>
      <c r="Z379" s="89"/>
      <c r="AA379" s="89"/>
      <c r="AB379" s="89"/>
      <c r="AC379" s="89"/>
      <c r="AD379" s="89"/>
    </row>
    <row r="380" spans="1:30" s="88" customFormat="1" ht="19.95" customHeight="1" x14ac:dyDescent="0.25">
      <c r="A380" s="87"/>
      <c r="F380" s="89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89"/>
      <c r="W380" s="89"/>
      <c r="X380" s="89"/>
      <c r="Y380" s="89"/>
      <c r="Z380" s="89"/>
      <c r="AA380" s="89"/>
      <c r="AB380" s="89"/>
      <c r="AC380" s="89"/>
      <c r="AD380" s="89"/>
    </row>
    <row r="381" spans="1:30" s="88" customFormat="1" ht="19.95" customHeight="1" x14ac:dyDescent="0.25">
      <c r="A381" s="87"/>
      <c r="F381" s="89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89"/>
      <c r="W381" s="89"/>
      <c r="X381" s="89"/>
      <c r="Y381" s="89"/>
      <c r="Z381" s="89"/>
      <c r="AA381" s="89"/>
      <c r="AB381" s="89"/>
      <c r="AC381" s="89"/>
      <c r="AD381" s="89"/>
    </row>
    <row r="382" spans="1:30" s="88" customFormat="1" ht="19.95" customHeight="1" x14ac:dyDescent="0.25">
      <c r="A382" s="87"/>
      <c r="F382" s="89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89"/>
      <c r="W382" s="89"/>
      <c r="X382" s="89"/>
      <c r="Y382" s="89"/>
      <c r="Z382" s="89"/>
      <c r="AA382" s="89"/>
      <c r="AB382" s="89"/>
      <c r="AC382" s="89"/>
      <c r="AD382" s="89"/>
    </row>
    <row r="383" spans="1:30" s="88" customFormat="1" ht="19.95" customHeight="1" x14ac:dyDescent="0.25">
      <c r="A383" s="87"/>
      <c r="F383" s="89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89"/>
      <c r="W383" s="89"/>
      <c r="X383" s="89"/>
      <c r="Y383" s="89"/>
      <c r="Z383" s="89"/>
      <c r="AA383" s="89"/>
      <c r="AB383" s="89"/>
      <c r="AC383" s="89"/>
      <c r="AD383" s="89"/>
    </row>
    <row r="384" spans="1:30" s="88" customFormat="1" ht="19.95" customHeight="1" x14ac:dyDescent="0.25">
      <c r="A384" s="87"/>
      <c r="F384" s="89"/>
      <c r="G384" s="89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89"/>
      <c r="W384" s="89"/>
      <c r="X384" s="89"/>
      <c r="Y384" s="89"/>
      <c r="Z384" s="89"/>
      <c r="AA384" s="89"/>
      <c r="AB384" s="89"/>
      <c r="AC384" s="89"/>
      <c r="AD384" s="89"/>
    </row>
    <row r="385" spans="1:30" s="88" customFormat="1" ht="19.95" customHeight="1" x14ac:dyDescent="0.25">
      <c r="A385" s="87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89"/>
      <c r="W385" s="89"/>
      <c r="X385" s="89"/>
      <c r="Y385" s="89"/>
      <c r="Z385" s="89"/>
      <c r="AA385" s="89"/>
      <c r="AB385" s="89"/>
      <c r="AC385" s="89"/>
      <c r="AD385" s="89"/>
    </row>
    <row r="386" spans="1:30" s="88" customFormat="1" ht="19.95" customHeight="1" x14ac:dyDescent="0.25">
      <c r="A386" s="87"/>
      <c r="F386" s="89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  <c r="AA386" s="89"/>
      <c r="AB386" s="89"/>
      <c r="AC386" s="89"/>
      <c r="AD386" s="89"/>
    </row>
    <row r="387" spans="1:30" s="88" customFormat="1" ht="19.95" customHeight="1" x14ac:dyDescent="0.25">
      <c r="A387" s="87"/>
      <c r="F387" s="89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  <c r="AA387" s="89"/>
      <c r="AB387" s="89"/>
      <c r="AC387" s="89"/>
      <c r="AD387" s="89"/>
    </row>
    <row r="388" spans="1:30" s="88" customFormat="1" ht="19.95" customHeight="1" x14ac:dyDescent="0.25">
      <c r="A388" s="87"/>
      <c r="F388" s="89"/>
      <c r="G388" s="89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  <c r="V388" s="89"/>
      <c r="W388" s="89"/>
      <c r="X388" s="89"/>
      <c r="Y388" s="89"/>
      <c r="Z388" s="89"/>
      <c r="AA388" s="89"/>
      <c r="AB388" s="89"/>
      <c r="AC388" s="89"/>
      <c r="AD388" s="89"/>
    </row>
    <row r="389" spans="1:30" s="88" customFormat="1" ht="19.95" customHeight="1" x14ac:dyDescent="0.25">
      <c r="A389" s="87"/>
      <c r="F389" s="89"/>
      <c r="G389" s="89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  <c r="V389" s="89"/>
      <c r="W389" s="89"/>
      <c r="X389" s="89"/>
      <c r="Y389" s="89"/>
      <c r="Z389" s="89"/>
      <c r="AA389" s="89"/>
      <c r="AB389" s="89"/>
      <c r="AC389" s="89"/>
      <c r="AD389" s="89"/>
    </row>
    <row r="390" spans="1:30" s="88" customFormat="1" ht="19.95" customHeight="1" x14ac:dyDescent="0.25">
      <c r="A390" s="87"/>
      <c r="F390" s="89"/>
      <c r="G390" s="89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89"/>
      <c r="S390" s="89"/>
      <c r="T390" s="89"/>
      <c r="U390" s="89"/>
      <c r="V390" s="89"/>
      <c r="W390" s="89"/>
      <c r="X390" s="89"/>
      <c r="Y390" s="89"/>
      <c r="Z390" s="89"/>
      <c r="AA390" s="89"/>
      <c r="AB390" s="89"/>
      <c r="AC390" s="89"/>
      <c r="AD390" s="89"/>
    </row>
    <row r="391" spans="1:30" s="88" customFormat="1" ht="19.95" customHeight="1" x14ac:dyDescent="0.25">
      <c r="A391" s="87"/>
      <c r="F391" s="89"/>
      <c r="G391" s="89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89"/>
      <c r="S391" s="89"/>
      <c r="T391" s="89"/>
      <c r="U391" s="89"/>
      <c r="V391" s="89"/>
      <c r="W391" s="89"/>
      <c r="X391" s="89"/>
      <c r="Y391" s="89"/>
      <c r="Z391" s="89"/>
      <c r="AA391" s="89"/>
      <c r="AB391" s="89"/>
      <c r="AC391" s="89"/>
      <c r="AD391" s="89"/>
    </row>
    <row r="392" spans="1:30" s="88" customFormat="1" ht="19.95" customHeight="1" x14ac:dyDescent="0.25">
      <c r="A392" s="87"/>
      <c r="F392" s="89"/>
      <c r="G392" s="89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  <c r="V392" s="89"/>
      <c r="W392" s="89"/>
      <c r="X392" s="89"/>
      <c r="Y392" s="89"/>
      <c r="Z392" s="89"/>
      <c r="AA392" s="89"/>
      <c r="AB392" s="89"/>
      <c r="AC392" s="89"/>
      <c r="AD392" s="89"/>
    </row>
    <row r="393" spans="1:30" s="88" customFormat="1" ht="19.95" customHeight="1" x14ac:dyDescent="0.25">
      <c r="A393" s="87"/>
      <c r="F393" s="89"/>
      <c r="G393" s="89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89"/>
      <c r="S393" s="89"/>
      <c r="T393" s="89"/>
      <c r="U393" s="89"/>
      <c r="V393" s="89"/>
      <c r="W393" s="89"/>
      <c r="X393" s="89"/>
      <c r="Y393" s="89"/>
      <c r="Z393" s="89"/>
      <c r="AA393" s="89"/>
      <c r="AB393" s="89"/>
      <c r="AC393" s="89"/>
      <c r="AD393" s="89"/>
    </row>
    <row r="394" spans="1:30" s="88" customFormat="1" ht="19.95" customHeight="1" x14ac:dyDescent="0.25">
      <c r="A394" s="87"/>
      <c r="F394" s="89"/>
      <c r="G394" s="89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89"/>
      <c r="W394" s="89"/>
      <c r="X394" s="89"/>
      <c r="Y394" s="89"/>
      <c r="Z394" s="89"/>
      <c r="AA394" s="89"/>
      <c r="AB394" s="89"/>
      <c r="AC394" s="89"/>
      <c r="AD394" s="89"/>
    </row>
    <row r="395" spans="1:30" s="88" customFormat="1" ht="19.95" customHeight="1" x14ac:dyDescent="0.25">
      <c r="A395" s="87"/>
      <c r="F395" s="89"/>
      <c r="G395" s="89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89"/>
      <c r="W395" s="89"/>
      <c r="X395" s="89"/>
      <c r="Y395" s="89"/>
      <c r="Z395" s="89"/>
      <c r="AA395" s="89"/>
      <c r="AB395" s="89"/>
      <c r="AC395" s="89"/>
      <c r="AD395" s="89"/>
    </row>
    <row r="396" spans="1:30" s="88" customFormat="1" ht="19.95" customHeight="1" x14ac:dyDescent="0.25">
      <c r="A396" s="87"/>
      <c r="F396" s="89"/>
      <c r="G396" s="89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  <c r="V396" s="89"/>
      <c r="W396" s="89"/>
      <c r="X396" s="89"/>
      <c r="Y396" s="89"/>
      <c r="Z396" s="89"/>
      <c r="AA396" s="89"/>
      <c r="AB396" s="89"/>
      <c r="AC396" s="89"/>
      <c r="AD396" s="89"/>
    </row>
    <row r="397" spans="1:30" s="88" customFormat="1" ht="19.95" customHeight="1" x14ac:dyDescent="0.25">
      <c r="A397" s="87"/>
      <c r="F397" s="89"/>
      <c r="G397" s="89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89"/>
      <c r="S397" s="89"/>
      <c r="T397" s="89"/>
      <c r="U397" s="89"/>
      <c r="V397" s="89"/>
      <c r="W397" s="89"/>
      <c r="X397" s="89"/>
      <c r="Y397" s="89"/>
      <c r="Z397" s="89"/>
      <c r="AA397" s="89"/>
      <c r="AB397" s="89"/>
      <c r="AC397" s="89"/>
      <c r="AD397" s="89"/>
    </row>
    <row r="398" spans="1:30" s="88" customFormat="1" ht="19.95" customHeight="1" x14ac:dyDescent="0.25">
      <c r="A398" s="87"/>
      <c r="F398" s="89"/>
      <c r="G398" s="89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89"/>
      <c r="S398" s="89"/>
      <c r="T398" s="89"/>
      <c r="U398" s="89"/>
      <c r="V398" s="89"/>
      <c r="W398" s="89"/>
      <c r="X398" s="89"/>
      <c r="Y398" s="89"/>
      <c r="Z398" s="89"/>
      <c r="AA398" s="89"/>
      <c r="AB398" s="89"/>
      <c r="AC398" s="89"/>
      <c r="AD398" s="89"/>
    </row>
    <row r="399" spans="1:30" s="88" customFormat="1" ht="19.95" customHeight="1" x14ac:dyDescent="0.25">
      <c r="A399" s="87"/>
      <c r="F399" s="89"/>
      <c r="G399" s="89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89"/>
      <c r="S399" s="89"/>
      <c r="T399" s="89"/>
      <c r="U399" s="89"/>
      <c r="V399" s="89"/>
      <c r="W399" s="89"/>
      <c r="X399" s="89"/>
      <c r="Y399" s="89"/>
      <c r="Z399" s="89"/>
      <c r="AA399" s="89"/>
      <c r="AB399" s="89"/>
      <c r="AC399" s="89"/>
      <c r="AD399" s="89"/>
    </row>
    <row r="400" spans="1:30" s="88" customFormat="1" ht="19.95" customHeight="1" x14ac:dyDescent="0.25">
      <c r="A400" s="87"/>
      <c r="F400" s="89"/>
      <c r="G400" s="89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89"/>
      <c r="S400" s="89"/>
      <c r="T400" s="89"/>
      <c r="U400" s="89"/>
      <c r="V400" s="89"/>
      <c r="W400" s="89"/>
      <c r="X400" s="89"/>
      <c r="Y400" s="89"/>
      <c r="Z400" s="89"/>
      <c r="AA400" s="89"/>
      <c r="AB400" s="89"/>
      <c r="AC400" s="89"/>
      <c r="AD400" s="89"/>
    </row>
    <row r="401" spans="1:30" s="88" customFormat="1" ht="19.95" customHeight="1" x14ac:dyDescent="0.25">
      <c r="A401" s="87"/>
      <c r="F401" s="89"/>
      <c r="G401" s="89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89"/>
      <c r="T401" s="89"/>
      <c r="U401" s="89"/>
      <c r="V401" s="89"/>
      <c r="W401" s="89"/>
      <c r="X401" s="89"/>
      <c r="Y401" s="89"/>
      <c r="Z401" s="89"/>
      <c r="AA401" s="89"/>
      <c r="AB401" s="89"/>
      <c r="AC401" s="89"/>
      <c r="AD401" s="89"/>
    </row>
    <row r="402" spans="1:30" s="88" customFormat="1" ht="19.95" customHeight="1" x14ac:dyDescent="0.25">
      <c r="A402" s="87"/>
      <c r="F402" s="89"/>
      <c r="G402" s="89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  <c r="S402" s="89"/>
      <c r="T402" s="89"/>
      <c r="U402" s="89"/>
      <c r="V402" s="89"/>
      <c r="W402" s="89"/>
      <c r="X402" s="89"/>
      <c r="Y402" s="89"/>
      <c r="Z402" s="89"/>
      <c r="AA402" s="89"/>
      <c r="AB402" s="89"/>
      <c r="AC402" s="89"/>
      <c r="AD402" s="89"/>
    </row>
    <row r="403" spans="1:30" s="88" customFormat="1" ht="19.95" customHeight="1" x14ac:dyDescent="0.25">
      <c r="A403" s="87"/>
      <c r="F403" s="89"/>
      <c r="G403" s="89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  <c r="V403" s="89"/>
      <c r="W403" s="89"/>
      <c r="X403" s="89"/>
      <c r="Y403" s="89"/>
      <c r="Z403" s="89"/>
      <c r="AA403" s="89"/>
      <c r="AB403" s="89"/>
      <c r="AC403" s="89"/>
      <c r="AD403" s="89"/>
    </row>
    <row r="404" spans="1:30" s="88" customFormat="1" ht="19.95" customHeight="1" x14ac:dyDescent="0.25">
      <c r="A404" s="87"/>
      <c r="F404" s="89"/>
      <c r="G404" s="89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89"/>
      <c r="S404" s="89"/>
      <c r="T404" s="89"/>
      <c r="U404" s="89"/>
      <c r="V404" s="89"/>
      <c r="W404" s="89"/>
      <c r="X404" s="89"/>
      <c r="Y404" s="89"/>
      <c r="Z404" s="89"/>
      <c r="AA404" s="89"/>
      <c r="AB404" s="89"/>
      <c r="AC404" s="89"/>
      <c r="AD404" s="89"/>
    </row>
    <row r="405" spans="1:30" s="88" customFormat="1" ht="19.95" customHeight="1" x14ac:dyDescent="0.25">
      <c r="A405" s="87"/>
      <c r="F405" s="89"/>
      <c r="G405" s="89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89"/>
      <c r="S405" s="89"/>
      <c r="T405" s="89"/>
      <c r="U405" s="89"/>
      <c r="V405" s="89"/>
      <c r="W405" s="89"/>
      <c r="X405" s="89"/>
      <c r="Y405" s="89"/>
      <c r="Z405" s="89"/>
      <c r="AA405" s="89"/>
      <c r="AB405" s="89"/>
      <c r="AC405" s="89"/>
      <c r="AD405" s="89"/>
    </row>
    <row r="406" spans="1:30" s="88" customFormat="1" ht="19.95" customHeight="1" x14ac:dyDescent="0.25">
      <c r="A406" s="87"/>
      <c r="F406" s="89"/>
      <c r="G406" s="89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89"/>
      <c r="T406" s="89"/>
      <c r="U406" s="89"/>
      <c r="V406" s="89"/>
      <c r="W406" s="89"/>
      <c r="X406" s="89"/>
      <c r="Y406" s="89"/>
      <c r="Z406" s="89"/>
      <c r="AA406" s="89"/>
      <c r="AB406" s="89"/>
      <c r="AC406" s="89"/>
      <c r="AD406" s="89"/>
    </row>
    <row r="407" spans="1:30" s="88" customFormat="1" ht="19.95" customHeight="1" x14ac:dyDescent="0.25">
      <c r="A407" s="87"/>
      <c r="F407" s="89"/>
      <c r="G407" s="89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89"/>
      <c r="W407" s="89"/>
      <c r="X407" s="89"/>
      <c r="Y407" s="89"/>
      <c r="Z407" s="89"/>
      <c r="AA407" s="89"/>
      <c r="AB407" s="89"/>
      <c r="AC407" s="89"/>
      <c r="AD407" s="89"/>
    </row>
    <row r="408" spans="1:30" s="88" customFormat="1" ht="19.95" customHeight="1" x14ac:dyDescent="0.25">
      <c r="A408" s="87"/>
      <c r="F408" s="89"/>
      <c r="G408" s="89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  <c r="S408" s="89"/>
      <c r="T408" s="89"/>
      <c r="U408" s="89"/>
      <c r="V408" s="89"/>
      <c r="W408" s="89"/>
      <c r="X408" s="89"/>
      <c r="Y408" s="89"/>
      <c r="Z408" s="89"/>
      <c r="AA408" s="89"/>
      <c r="AB408" s="89"/>
      <c r="AC408" s="89"/>
      <c r="AD408" s="89"/>
    </row>
    <row r="409" spans="1:30" s="88" customFormat="1" ht="19.95" customHeight="1" x14ac:dyDescent="0.25">
      <c r="A409" s="87"/>
      <c r="F409" s="89"/>
      <c r="G409" s="89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89"/>
      <c r="S409" s="89"/>
      <c r="T409" s="89"/>
      <c r="U409" s="89"/>
      <c r="V409" s="89"/>
      <c r="W409" s="89"/>
      <c r="X409" s="89"/>
      <c r="Y409" s="89"/>
      <c r="Z409" s="89"/>
      <c r="AA409" s="89"/>
      <c r="AB409" s="89"/>
      <c r="AC409" s="89"/>
      <c r="AD409" s="89"/>
    </row>
    <row r="410" spans="1:30" s="88" customFormat="1" ht="19.95" customHeight="1" x14ac:dyDescent="0.25">
      <c r="A410" s="87"/>
      <c r="F410" s="89"/>
      <c r="G410" s="89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  <c r="S410" s="89"/>
      <c r="T410" s="89"/>
      <c r="U410" s="89"/>
      <c r="V410" s="89"/>
      <c r="W410" s="89"/>
      <c r="X410" s="89"/>
      <c r="Y410" s="89"/>
      <c r="Z410" s="89"/>
      <c r="AA410" s="89"/>
      <c r="AB410" s="89"/>
      <c r="AC410" s="89"/>
      <c r="AD410" s="89"/>
    </row>
    <row r="411" spans="1:30" s="88" customFormat="1" ht="19.95" customHeight="1" x14ac:dyDescent="0.25">
      <c r="A411" s="87"/>
      <c r="F411" s="89"/>
      <c r="G411" s="89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  <c r="V411" s="89"/>
      <c r="W411" s="89"/>
      <c r="X411" s="89"/>
      <c r="Y411" s="89"/>
      <c r="Z411" s="89"/>
      <c r="AA411" s="89"/>
      <c r="AB411" s="89"/>
      <c r="AC411" s="89"/>
      <c r="AD411" s="89"/>
    </row>
    <row r="412" spans="1:30" s="88" customFormat="1" ht="19.95" customHeight="1" x14ac:dyDescent="0.25">
      <c r="A412" s="87"/>
      <c r="F412" s="89"/>
      <c r="G412" s="89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89"/>
      <c r="S412" s="89"/>
      <c r="T412" s="89"/>
      <c r="U412" s="89"/>
      <c r="V412" s="89"/>
      <c r="W412" s="89"/>
      <c r="X412" s="89"/>
      <c r="Y412" s="89"/>
      <c r="Z412" s="89"/>
      <c r="AA412" s="89"/>
      <c r="AB412" s="89"/>
      <c r="AC412" s="89"/>
      <c r="AD412" s="89"/>
    </row>
    <row r="413" spans="1:30" s="88" customFormat="1" ht="19.95" customHeight="1" x14ac:dyDescent="0.25">
      <c r="A413" s="87"/>
      <c r="F413" s="89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  <c r="AA413" s="89"/>
      <c r="AB413" s="89"/>
      <c r="AC413" s="89"/>
      <c r="AD413" s="89"/>
    </row>
  </sheetData>
  <autoFilter ref="A1:AD1" xr:uid="{00000000-0009-0000-0000-000008000000}"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Sheet1</vt:lpstr>
      <vt:lpstr>Sheet3</vt:lpstr>
      <vt:lpstr>维修</vt:lpstr>
      <vt:lpstr>BOX</vt:lpstr>
      <vt:lpstr>S60</vt:lpstr>
      <vt:lpstr>S50</vt:lpstr>
      <vt:lpstr>WX</vt:lpstr>
      <vt:lpstr>L46</vt:lpstr>
      <vt:lpstr>L142</vt:lpstr>
      <vt:lpstr>L192</vt:lpstr>
      <vt:lpstr>L36</vt:lpstr>
      <vt:lpstr>4G 100</vt:lpstr>
      <vt:lpstr>4G 900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zhangxianming</dc:creator>
  <cp:lastModifiedBy>zhangxianming</cp:lastModifiedBy>
  <dcterms:created xsi:type="dcterms:W3CDTF">2021-10-05T00:12:12Z</dcterms:created>
  <dcterms:modified xsi:type="dcterms:W3CDTF">2021-11-27T03:08:38Z</dcterms:modified>
</cp:coreProperties>
</file>